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10785" yWindow="-15" windowWidth="10830" windowHeight="10155"/>
  </bookViews>
  <sheets>
    <sheet name="NEW...Tabs 132-139" sheetId="19" r:id="rId1"/>
    <sheet name="OLD...Tables" sheetId="32" r:id="rId2"/>
    <sheet name="Summary Medians" sheetId="28" r:id="rId3"/>
    <sheet name="Tuition &amp; Fees Data" sheetId="12" r:id="rId4"/>
    <sheet name="Tuition &amp; Fees Policies A" sheetId="29" r:id="rId5"/>
    <sheet name="Tuition &amp; Fees Policies B" sheetId="30" r:id="rId6"/>
  </sheets>
  <definedNames>
    <definedName name="APPHEAD" localSheetId="1">#REF!</definedName>
    <definedName name="APPHEAD" localSheetId="2">#REF!</definedName>
    <definedName name="APPHEAD">#REF!</definedName>
    <definedName name="CHHEAD" localSheetId="1">#REF!</definedName>
    <definedName name="CHHEAD" localSheetId="2">#REF!</definedName>
    <definedName name="CHHEAD">#REF!</definedName>
    <definedName name="PAGE_17" localSheetId="1">#REF!</definedName>
    <definedName name="PAGE_17" localSheetId="2">#REF!</definedName>
    <definedName name="PAGE_17">#REF!</definedName>
    <definedName name="PAGE1" localSheetId="1">#REF!</definedName>
    <definedName name="PAGE1" localSheetId="2">#REF!</definedName>
    <definedName name="PAGE1">#REF!</definedName>
    <definedName name="PAGE10" localSheetId="1">#REF!</definedName>
    <definedName name="PAGE10" localSheetId="2">#REF!</definedName>
    <definedName name="PAGE10">#REF!</definedName>
    <definedName name="PAGE11" localSheetId="1">#REF!</definedName>
    <definedName name="PAGE11" localSheetId="2">#REF!</definedName>
    <definedName name="PAGE11">#REF!</definedName>
    <definedName name="PAGE12" localSheetId="1">#REF!</definedName>
    <definedName name="PAGE12" localSheetId="2">#REF!</definedName>
    <definedName name="PAGE12">#REF!</definedName>
    <definedName name="PAGE13" localSheetId="1">#REF!</definedName>
    <definedName name="PAGE13" localSheetId="2">#REF!</definedName>
    <definedName name="PAGE13">#REF!</definedName>
    <definedName name="PAGE14" localSheetId="1">#REF!</definedName>
    <definedName name="PAGE14" localSheetId="2">#REF!</definedName>
    <definedName name="PAGE14">#REF!</definedName>
    <definedName name="PAGE15" localSheetId="1">#REF!</definedName>
    <definedName name="PAGE15" localSheetId="2">#REF!</definedName>
    <definedName name="PAGE15">#REF!</definedName>
    <definedName name="PAGE16" localSheetId="1">#REF!</definedName>
    <definedName name="PAGE16" localSheetId="2">#REF!</definedName>
    <definedName name="PAGE16">#REF!</definedName>
    <definedName name="PAGE17" localSheetId="1">#REF!</definedName>
    <definedName name="PAGE17" localSheetId="2">#REF!</definedName>
    <definedName name="PAGE17">#REF!</definedName>
    <definedName name="PAGE18" localSheetId="1">#REF!</definedName>
    <definedName name="PAGE18" localSheetId="2">#REF!</definedName>
    <definedName name="PAGE18">#REF!</definedName>
    <definedName name="PAGE19" localSheetId="1">#REF!</definedName>
    <definedName name="PAGE19" localSheetId="2">#REF!</definedName>
    <definedName name="PAGE19">#REF!</definedName>
    <definedName name="PAGE2" localSheetId="1">#REF!</definedName>
    <definedName name="PAGE2" localSheetId="2">#REF!</definedName>
    <definedName name="PAGE2">#REF!</definedName>
    <definedName name="PAGE20" localSheetId="1">#REF!</definedName>
    <definedName name="PAGE20" localSheetId="2">#REF!</definedName>
    <definedName name="PAGE20">#REF!</definedName>
    <definedName name="PAGE3" localSheetId="1">#REF!</definedName>
    <definedName name="PAGE3" localSheetId="2">#REF!</definedName>
    <definedName name="PAGE3">#REF!</definedName>
    <definedName name="PAGE4" localSheetId="1">#REF!</definedName>
    <definedName name="PAGE4" localSheetId="2">#REF!</definedName>
    <definedName name="PAGE4">#REF!</definedName>
    <definedName name="PAGE5" localSheetId="1">#REF!</definedName>
    <definedName name="PAGE5" localSheetId="2">#REF!</definedName>
    <definedName name="PAGE5">#REF!</definedName>
    <definedName name="PAGE6" localSheetId="1">#REF!</definedName>
    <definedName name="PAGE6" localSheetId="2">#REF!</definedName>
    <definedName name="PAGE6">#REF!</definedName>
    <definedName name="PAGE7" localSheetId="1">#REF!</definedName>
    <definedName name="PAGE7" localSheetId="2">#REF!</definedName>
    <definedName name="PAGE7">#REF!</definedName>
    <definedName name="PAGE8" localSheetId="1">#REF!</definedName>
    <definedName name="PAGE8" localSheetId="2">#REF!</definedName>
    <definedName name="PAGE8">#REF!</definedName>
    <definedName name="PAGE9" localSheetId="1">#REF!</definedName>
    <definedName name="PAGE9" localSheetId="2">#REF!</definedName>
    <definedName name="PAGE9">#REF!</definedName>
    <definedName name="PART1" localSheetId="1">#REF!</definedName>
    <definedName name="PART1" localSheetId="2">#REF!</definedName>
    <definedName name="PART1">#REF!</definedName>
    <definedName name="PART2" localSheetId="1">#REF!</definedName>
    <definedName name="PART2" localSheetId="2">#REF!</definedName>
    <definedName name="PART2">#REF!</definedName>
    <definedName name="PART3" localSheetId="1">#REF!</definedName>
    <definedName name="PART3" localSheetId="2">#REF!</definedName>
    <definedName name="PART3">#REF!</definedName>
    <definedName name="PART4A" localSheetId="1">#REF!</definedName>
    <definedName name="PART4A" localSheetId="2">#REF!</definedName>
    <definedName name="PART4A">#REF!</definedName>
    <definedName name="PART4B" localSheetId="1">#REF!</definedName>
    <definedName name="PART4B" localSheetId="2">#REF!</definedName>
    <definedName name="PART4B">#REF!</definedName>
    <definedName name="PART5" localSheetId="1">#REF!</definedName>
    <definedName name="PART5" localSheetId="2">#REF!</definedName>
    <definedName name="PART5">#REF!</definedName>
    <definedName name="PART6A" localSheetId="1">#REF!</definedName>
    <definedName name="PART6A" localSheetId="2">#REF!</definedName>
    <definedName name="PART6A">#REF!</definedName>
    <definedName name="PART6B" localSheetId="1">#REF!</definedName>
    <definedName name="PART6B" localSheetId="2">#REF!</definedName>
    <definedName name="PART6B">#REF!</definedName>
    <definedName name="PART6C" localSheetId="1">#REF!</definedName>
    <definedName name="PART6C" localSheetId="2">#REF!</definedName>
    <definedName name="PART6C">#REF!</definedName>
    <definedName name="PART7B" localSheetId="1">#REF!</definedName>
    <definedName name="PART7B" localSheetId="2">#REF!</definedName>
    <definedName name="PART7B">#REF!</definedName>
    <definedName name="PART7C" localSheetId="1">#REF!</definedName>
    <definedName name="PART7C" localSheetId="2">#REF!</definedName>
    <definedName name="PART7C">#REF!</definedName>
    <definedName name="PART8" localSheetId="1">#REF!</definedName>
    <definedName name="PART8" localSheetId="2">#REF!</definedName>
    <definedName name="PART8">#REF!</definedName>
    <definedName name="_xlnm.Print_Area" localSheetId="0">'NEW...Tabs 132-139'!$A$1:$J$259</definedName>
    <definedName name="_xlnm.Print_Area" localSheetId="1">OLD...Tables!$A$1:$J$264</definedName>
    <definedName name="_xlnm.Print_Area" localSheetId="2">'Summary Medians'!$C$20:$BD$291</definedName>
    <definedName name="_xlnm.Print_Area" localSheetId="4">'Tuition &amp; Fees Policies A'!$A$4:$E$30</definedName>
    <definedName name="_xlnm.Print_Area" localSheetId="5">'Tuition &amp; Fees Policies B'!$A$1:$G$28</definedName>
    <definedName name="_xlnm.Print_Area">#REF!</definedName>
    <definedName name="_xlnm.Print_Titles" localSheetId="2">'Summary Medians'!$A:$B,'Summary Medians'!$1:$2</definedName>
    <definedName name="_xlnm.Print_Titles" localSheetId="4">'Tuition &amp; Fees Policies A'!$3:$4</definedName>
    <definedName name="_xlnm.Print_Titles" localSheetId="5">'Tuition &amp; Fees Policies B'!$1:$3</definedName>
    <definedName name="RATIONALE" localSheetId="1">#REF!</definedName>
    <definedName name="RATIONALE" localSheetId="2">#REF!</definedName>
    <definedName name="RATIONALE">#REF!</definedName>
    <definedName name="RATIONALE2" localSheetId="1">#REF!</definedName>
    <definedName name="RATIONALE2" localSheetId="2">#REF!</definedName>
    <definedName name="RATIONALE2">#REF!</definedName>
    <definedName name="SALHEAD" localSheetId="1">#REF!</definedName>
    <definedName name="SALHEAD" localSheetId="2">#REF!</definedName>
    <definedName name="SALHEAD">#REF!</definedName>
  </definedNames>
  <calcPr calcId="145621"/>
</workbook>
</file>

<file path=xl/calcChain.xml><?xml version="1.0" encoding="utf-8"?>
<calcChain xmlns="http://schemas.openxmlformats.org/spreadsheetml/2006/main">
  <c r="AU291" i="28" l="1"/>
  <c r="N157" i="28" l="1"/>
  <c r="E289" i="28" l="1"/>
  <c r="BD291" i="28" l="1"/>
  <c r="BA291" i="28"/>
  <c r="AX291" i="28"/>
  <c r="AR291" i="28"/>
  <c r="AO291" i="28"/>
  <c r="AL291" i="28"/>
  <c r="AI291" i="28"/>
  <c r="AF291" i="28"/>
  <c r="AC291" i="28"/>
  <c r="Z291" i="28"/>
  <c r="W291" i="28"/>
  <c r="T291" i="28"/>
  <c r="Q291" i="28"/>
  <c r="H290" i="28"/>
  <c r="E290" i="28"/>
  <c r="H289" i="28"/>
  <c r="H288" i="28"/>
  <c r="E288" i="28"/>
  <c r="H287" i="28"/>
  <c r="E287" i="28"/>
  <c r="H286" i="28"/>
  <c r="E286" i="28"/>
  <c r="H285" i="28"/>
  <c r="E285" i="28"/>
  <c r="H284" i="28"/>
  <c r="E284" i="28"/>
  <c r="H283" i="28"/>
  <c r="E283" i="28"/>
  <c r="H282" i="28"/>
  <c r="E282" i="28"/>
  <c r="N281" i="28"/>
  <c r="K281" i="28"/>
  <c r="H281" i="28"/>
  <c r="E281" i="28"/>
  <c r="N280" i="28"/>
  <c r="K280" i="28"/>
  <c r="H280" i="28"/>
  <c r="E280" i="28"/>
  <c r="N279" i="28"/>
  <c r="K279" i="28"/>
  <c r="H279" i="28"/>
  <c r="E279" i="28"/>
  <c r="N278" i="28"/>
  <c r="K278" i="28"/>
  <c r="H278" i="28"/>
  <c r="E278" i="28"/>
  <c r="N277" i="28"/>
  <c r="K277" i="28"/>
  <c r="H277" i="28"/>
  <c r="E277" i="28"/>
  <c r="N276" i="28"/>
  <c r="K276" i="28"/>
  <c r="H276" i="28"/>
  <c r="E276" i="28"/>
  <c r="N275" i="28"/>
  <c r="K275" i="28"/>
  <c r="H275" i="28"/>
  <c r="E275" i="28"/>
  <c r="BD274" i="28"/>
  <c r="BA274" i="28"/>
  <c r="AX274" i="28"/>
  <c r="AU274" i="28"/>
  <c r="AR274" i="28"/>
  <c r="AO274" i="28"/>
  <c r="AL274" i="28"/>
  <c r="AI274" i="28"/>
  <c r="AF274" i="28"/>
  <c r="AC274" i="28"/>
  <c r="Z274" i="28"/>
  <c r="W274" i="28"/>
  <c r="T274" i="28"/>
  <c r="Q274" i="28"/>
  <c r="H273" i="28"/>
  <c r="E273" i="28"/>
  <c r="H272" i="28"/>
  <c r="H271" i="28"/>
  <c r="E271" i="28"/>
  <c r="H270" i="28"/>
  <c r="E270" i="28"/>
  <c r="H269" i="28"/>
  <c r="E269" i="28"/>
  <c r="H268" i="28"/>
  <c r="E268" i="28"/>
  <c r="H267" i="28"/>
  <c r="E267" i="28"/>
  <c r="H266" i="28"/>
  <c r="E266" i="28"/>
  <c r="H265" i="28"/>
  <c r="E265" i="28"/>
  <c r="N264" i="28"/>
  <c r="K264" i="28"/>
  <c r="H264" i="28"/>
  <c r="E264" i="28"/>
  <c r="N263" i="28"/>
  <c r="K263" i="28"/>
  <c r="H263" i="28"/>
  <c r="E263" i="28"/>
  <c r="N262" i="28"/>
  <c r="K262" i="28"/>
  <c r="H262" i="28"/>
  <c r="E262" i="28"/>
  <c r="N261" i="28"/>
  <c r="K261" i="28"/>
  <c r="H261" i="28"/>
  <c r="E261" i="28"/>
  <c r="N260" i="28"/>
  <c r="K260" i="28"/>
  <c r="H260" i="28"/>
  <c r="E260" i="28"/>
  <c r="N259" i="28"/>
  <c r="K259" i="28"/>
  <c r="H259" i="28"/>
  <c r="E259" i="28"/>
  <c r="N258" i="28"/>
  <c r="K258" i="28"/>
  <c r="H258" i="28"/>
  <c r="E258" i="28"/>
  <c r="BD257" i="28"/>
  <c r="BA257" i="28"/>
  <c r="AX257" i="28"/>
  <c r="AU257" i="28"/>
  <c r="AR257" i="28"/>
  <c r="AO257" i="28"/>
  <c r="AL257" i="28"/>
  <c r="AI257" i="28"/>
  <c r="AF257" i="28"/>
  <c r="AC257" i="28"/>
  <c r="Z257" i="28"/>
  <c r="W257" i="28"/>
  <c r="T257" i="28"/>
  <c r="Q257" i="28"/>
  <c r="H256" i="28"/>
  <c r="E256" i="28"/>
  <c r="H255" i="28"/>
  <c r="H254" i="28"/>
  <c r="E254" i="28"/>
  <c r="H253" i="28"/>
  <c r="E253" i="28"/>
  <c r="H252" i="28"/>
  <c r="E252" i="28"/>
  <c r="H251" i="28"/>
  <c r="E251" i="28"/>
  <c r="H250" i="28"/>
  <c r="E250" i="28"/>
  <c r="H249" i="28"/>
  <c r="E249" i="28"/>
  <c r="H248" i="28"/>
  <c r="E248" i="28"/>
  <c r="N247" i="28"/>
  <c r="K247" i="28"/>
  <c r="H247" i="28"/>
  <c r="E247" i="28"/>
  <c r="N246" i="28"/>
  <c r="K246" i="28"/>
  <c r="H246" i="28"/>
  <c r="E246" i="28"/>
  <c r="N245" i="28"/>
  <c r="K245" i="28"/>
  <c r="H245" i="28"/>
  <c r="E245" i="28"/>
  <c r="N244" i="28"/>
  <c r="K244" i="28"/>
  <c r="H244" i="28"/>
  <c r="E244" i="28"/>
  <c r="N243" i="28"/>
  <c r="K243" i="28"/>
  <c r="H243" i="28"/>
  <c r="E243" i="28"/>
  <c r="N242" i="28"/>
  <c r="K242" i="28"/>
  <c r="H242" i="28"/>
  <c r="E242" i="28"/>
  <c r="N241" i="28"/>
  <c r="K241" i="28"/>
  <c r="H241" i="28"/>
  <c r="E241" i="28"/>
  <c r="BD240" i="28"/>
  <c r="BA240" i="28"/>
  <c r="AX240" i="28"/>
  <c r="AU240" i="28"/>
  <c r="AR240" i="28"/>
  <c r="AO240" i="28"/>
  <c r="AL240" i="28"/>
  <c r="AI240" i="28"/>
  <c r="AF240" i="28"/>
  <c r="AC240" i="28"/>
  <c r="Z240" i="28"/>
  <c r="W240" i="28"/>
  <c r="T240" i="28"/>
  <c r="Q240" i="28"/>
  <c r="H239" i="28"/>
  <c r="E239" i="28"/>
  <c r="H238" i="28"/>
  <c r="H237" i="28"/>
  <c r="E237" i="28"/>
  <c r="H236" i="28"/>
  <c r="E236" i="28"/>
  <c r="H235" i="28"/>
  <c r="E235" i="28"/>
  <c r="H234" i="28"/>
  <c r="E234" i="28"/>
  <c r="H233" i="28"/>
  <c r="E233" i="28"/>
  <c r="H232" i="28"/>
  <c r="E232" i="28"/>
  <c r="H231" i="28"/>
  <c r="E231" i="28"/>
  <c r="N230" i="28"/>
  <c r="K230" i="28"/>
  <c r="H230" i="28"/>
  <c r="E230" i="28"/>
  <c r="N229" i="28"/>
  <c r="K229" i="28"/>
  <c r="H229" i="28"/>
  <c r="E229" i="28"/>
  <c r="N228" i="28"/>
  <c r="K228" i="28"/>
  <c r="H228" i="28"/>
  <c r="E228" i="28"/>
  <c r="N227" i="28"/>
  <c r="K227" i="28"/>
  <c r="H227" i="28"/>
  <c r="E227" i="28"/>
  <c r="N226" i="28"/>
  <c r="K226" i="28"/>
  <c r="H226" i="28"/>
  <c r="E226" i="28"/>
  <c r="N225" i="28"/>
  <c r="K225" i="28"/>
  <c r="H225" i="28"/>
  <c r="E225" i="28"/>
  <c r="N224" i="28"/>
  <c r="K224" i="28"/>
  <c r="H224" i="28"/>
  <c r="E224" i="28"/>
  <c r="BD223" i="28"/>
  <c r="BA223" i="28"/>
  <c r="AX223" i="28"/>
  <c r="AU223" i="28"/>
  <c r="AR223" i="28"/>
  <c r="AO223" i="28"/>
  <c r="AL223" i="28"/>
  <c r="AI223" i="28"/>
  <c r="AF223" i="28"/>
  <c r="AC223" i="28"/>
  <c r="Z223" i="28"/>
  <c r="W223" i="28"/>
  <c r="T223" i="28"/>
  <c r="Q223" i="28"/>
  <c r="H222" i="28"/>
  <c r="E222" i="28"/>
  <c r="H221" i="28"/>
  <c r="H220" i="28"/>
  <c r="E220" i="28"/>
  <c r="H219" i="28"/>
  <c r="E219" i="28"/>
  <c r="H218" i="28"/>
  <c r="E218" i="28"/>
  <c r="H217" i="28"/>
  <c r="E217" i="28"/>
  <c r="H216" i="28"/>
  <c r="E216" i="28"/>
  <c r="H215" i="28"/>
  <c r="E215" i="28"/>
  <c r="H214" i="28"/>
  <c r="E214" i="28"/>
  <c r="N213" i="28"/>
  <c r="K213" i="28"/>
  <c r="H213" i="28"/>
  <c r="E213" i="28"/>
  <c r="N212" i="28"/>
  <c r="K212" i="28"/>
  <c r="H212" i="28"/>
  <c r="E212" i="28"/>
  <c r="N211" i="28"/>
  <c r="K211" i="28"/>
  <c r="H211" i="28"/>
  <c r="E211" i="28"/>
  <c r="N210" i="28"/>
  <c r="K210" i="28"/>
  <c r="H210" i="28"/>
  <c r="E210" i="28"/>
  <c r="N209" i="28"/>
  <c r="K209" i="28"/>
  <c r="H209" i="28"/>
  <c r="E209" i="28"/>
  <c r="N208" i="28"/>
  <c r="K208" i="28"/>
  <c r="H208" i="28"/>
  <c r="E208" i="28"/>
  <c r="N207" i="28"/>
  <c r="K207" i="28"/>
  <c r="H207" i="28"/>
  <c r="E207" i="28"/>
  <c r="BD206" i="28"/>
  <c r="BA206" i="28"/>
  <c r="AX206" i="28"/>
  <c r="AU206" i="28"/>
  <c r="AR206" i="28"/>
  <c r="AO206" i="28"/>
  <c r="AL206" i="28"/>
  <c r="AI206" i="28"/>
  <c r="AF206" i="28"/>
  <c r="AC206" i="28"/>
  <c r="Z206" i="28"/>
  <c r="W206" i="28"/>
  <c r="T206" i="28"/>
  <c r="Q206" i="28"/>
  <c r="H205" i="28"/>
  <c r="E205" i="28"/>
  <c r="H204" i="28"/>
  <c r="H203" i="28"/>
  <c r="E203" i="28"/>
  <c r="H202" i="28"/>
  <c r="E202" i="28"/>
  <c r="H201" i="28"/>
  <c r="E201" i="28"/>
  <c r="H200" i="28"/>
  <c r="E200" i="28"/>
  <c r="H199" i="28"/>
  <c r="E199" i="28"/>
  <c r="H198" i="28"/>
  <c r="E198" i="28"/>
  <c r="H197" i="28"/>
  <c r="E197" i="28"/>
  <c r="N196" i="28"/>
  <c r="K196" i="28"/>
  <c r="H196" i="28"/>
  <c r="E196" i="28"/>
  <c r="N195" i="28"/>
  <c r="K195" i="28"/>
  <c r="H195" i="28"/>
  <c r="E195" i="28"/>
  <c r="N194" i="28"/>
  <c r="K194" i="28"/>
  <c r="H194" i="28"/>
  <c r="E194" i="28"/>
  <c r="N193" i="28"/>
  <c r="K193" i="28"/>
  <c r="H193" i="28"/>
  <c r="E193" i="28"/>
  <c r="N192" i="28"/>
  <c r="K192" i="28"/>
  <c r="H192" i="28"/>
  <c r="E192" i="28"/>
  <c r="N191" i="28"/>
  <c r="K191" i="28"/>
  <c r="H191" i="28"/>
  <c r="E191" i="28"/>
  <c r="N190" i="28"/>
  <c r="K190" i="28"/>
  <c r="H190" i="28"/>
  <c r="E190" i="28"/>
  <c r="BD189" i="28"/>
  <c r="BA189" i="28"/>
  <c r="AX189" i="28"/>
  <c r="AU189" i="28"/>
  <c r="AR189" i="28"/>
  <c r="AO189" i="28"/>
  <c r="AL189" i="28"/>
  <c r="AI189" i="28"/>
  <c r="AF189" i="28"/>
  <c r="AC189" i="28"/>
  <c r="Z189" i="28"/>
  <c r="W189" i="28"/>
  <c r="T189" i="28"/>
  <c r="Q189" i="28"/>
  <c r="H188" i="28"/>
  <c r="E188" i="28"/>
  <c r="H187" i="28"/>
  <c r="H186" i="28"/>
  <c r="E186" i="28"/>
  <c r="H185" i="28"/>
  <c r="E185" i="28"/>
  <c r="H184" i="28"/>
  <c r="E184" i="28"/>
  <c r="H183" i="28"/>
  <c r="E183" i="28"/>
  <c r="H182" i="28"/>
  <c r="E182" i="28"/>
  <c r="H181" i="28"/>
  <c r="E181" i="28"/>
  <c r="H180" i="28"/>
  <c r="E180" i="28"/>
  <c r="N179" i="28"/>
  <c r="K179" i="28"/>
  <c r="H179" i="28"/>
  <c r="E179" i="28"/>
  <c r="N178" i="28"/>
  <c r="K178" i="28"/>
  <c r="H178" i="28"/>
  <c r="E178" i="28"/>
  <c r="N177" i="28"/>
  <c r="K177" i="28"/>
  <c r="H177" i="28"/>
  <c r="E177" i="28"/>
  <c r="N176" i="28"/>
  <c r="K176" i="28"/>
  <c r="H176" i="28"/>
  <c r="E176" i="28"/>
  <c r="N175" i="28"/>
  <c r="K175" i="28"/>
  <c r="H175" i="28"/>
  <c r="E175" i="28"/>
  <c r="N174" i="28"/>
  <c r="K174" i="28"/>
  <c r="H174" i="28"/>
  <c r="E174" i="28"/>
  <c r="N173" i="28"/>
  <c r="K173" i="28"/>
  <c r="H173" i="28"/>
  <c r="E173" i="28"/>
  <c r="BD172" i="28"/>
  <c r="BA172" i="28"/>
  <c r="AX172" i="28"/>
  <c r="AU172" i="28"/>
  <c r="AR172" i="28"/>
  <c r="AO172" i="28"/>
  <c r="AL172" i="28"/>
  <c r="AI172" i="28"/>
  <c r="AF172" i="28"/>
  <c r="AC172" i="28"/>
  <c r="Z172" i="28"/>
  <c r="W172" i="28"/>
  <c r="T172" i="28"/>
  <c r="Q172" i="28"/>
  <c r="H171" i="28"/>
  <c r="E171" i="28"/>
  <c r="H170" i="28"/>
  <c r="H169" i="28"/>
  <c r="E169" i="28"/>
  <c r="H168" i="28"/>
  <c r="E168" i="28"/>
  <c r="H167" i="28"/>
  <c r="E167" i="28"/>
  <c r="H166" i="28"/>
  <c r="E166" i="28"/>
  <c r="H165" i="28"/>
  <c r="E165" i="28"/>
  <c r="H164" i="28"/>
  <c r="E164" i="28"/>
  <c r="H163" i="28"/>
  <c r="E163" i="28"/>
  <c r="N162" i="28"/>
  <c r="K162" i="28"/>
  <c r="H162" i="28"/>
  <c r="E162" i="28"/>
  <c r="N161" i="28"/>
  <c r="K161" i="28"/>
  <c r="H161" i="28"/>
  <c r="E161" i="28"/>
  <c r="N160" i="28"/>
  <c r="K160" i="28"/>
  <c r="H160" i="28"/>
  <c r="E160" i="28"/>
  <c r="N159" i="28"/>
  <c r="K159" i="28"/>
  <c r="H159" i="28"/>
  <c r="E159" i="28"/>
  <c r="N158" i="28"/>
  <c r="K158" i="28"/>
  <c r="H158" i="28"/>
  <c r="E158" i="28"/>
  <c r="K157" i="28"/>
  <c r="H157" i="28"/>
  <c r="E157" i="28"/>
  <c r="N156" i="28"/>
  <c r="K156" i="28"/>
  <c r="H156" i="28"/>
  <c r="E156" i="28"/>
  <c r="BD155" i="28"/>
  <c r="BA155" i="28"/>
  <c r="AX155" i="28"/>
  <c r="AU155" i="28"/>
  <c r="AR155" i="28"/>
  <c r="AO155" i="28"/>
  <c r="AL155" i="28"/>
  <c r="AI155" i="28"/>
  <c r="AF155" i="28"/>
  <c r="AC155" i="28"/>
  <c r="Z155" i="28"/>
  <c r="W155" i="28"/>
  <c r="T155" i="28"/>
  <c r="Q155" i="28"/>
  <c r="H154" i="28"/>
  <c r="E154" i="28"/>
  <c r="H153" i="28"/>
  <c r="H152" i="28"/>
  <c r="E152" i="28"/>
  <c r="H151" i="28"/>
  <c r="E151" i="28"/>
  <c r="H150" i="28"/>
  <c r="E150" i="28"/>
  <c r="H149" i="28"/>
  <c r="E149" i="28"/>
  <c r="H148" i="28"/>
  <c r="E148" i="28"/>
  <c r="H147" i="28"/>
  <c r="E147" i="28"/>
  <c r="H146" i="28"/>
  <c r="E146" i="28"/>
  <c r="N145" i="28"/>
  <c r="K145" i="28"/>
  <c r="H145" i="28"/>
  <c r="E145" i="28"/>
  <c r="N144" i="28"/>
  <c r="K144" i="28"/>
  <c r="H144" i="28"/>
  <c r="E144" i="28"/>
  <c r="N143" i="28"/>
  <c r="K143" i="28"/>
  <c r="H143" i="28"/>
  <c r="E143" i="28"/>
  <c r="N142" i="28"/>
  <c r="K142" i="28"/>
  <c r="H142" i="28"/>
  <c r="E142" i="28"/>
  <c r="N141" i="28"/>
  <c r="K141" i="28"/>
  <c r="H141" i="28"/>
  <c r="E141" i="28"/>
  <c r="N140" i="28"/>
  <c r="K140" i="28"/>
  <c r="H140" i="28"/>
  <c r="E140" i="28"/>
  <c r="N139" i="28"/>
  <c r="K139" i="28"/>
  <c r="H139" i="28"/>
  <c r="E139" i="28"/>
  <c r="BD138" i="28"/>
  <c r="BA138" i="28"/>
  <c r="AX138" i="28"/>
  <c r="AU138" i="28"/>
  <c r="AR138" i="28"/>
  <c r="AO138" i="28"/>
  <c r="AL138" i="28"/>
  <c r="AI138" i="28"/>
  <c r="AF138" i="28"/>
  <c r="AC138" i="28"/>
  <c r="Z138" i="28"/>
  <c r="W138" i="28"/>
  <c r="T138" i="28"/>
  <c r="Q138" i="28"/>
  <c r="H137" i="28"/>
  <c r="E137" i="28"/>
  <c r="H136" i="28"/>
  <c r="H135" i="28"/>
  <c r="E135" i="28"/>
  <c r="H134" i="28"/>
  <c r="E134" i="28"/>
  <c r="H133" i="28"/>
  <c r="E133" i="28"/>
  <c r="H132" i="28"/>
  <c r="E132" i="28"/>
  <c r="H131" i="28"/>
  <c r="E131" i="28"/>
  <c r="H130" i="28"/>
  <c r="E130" i="28"/>
  <c r="H129" i="28"/>
  <c r="E129" i="28"/>
  <c r="N128" i="28"/>
  <c r="K128" i="28"/>
  <c r="H128" i="28"/>
  <c r="E128" i="28"/>
  <c r="N127" i="28"/>
  <c r="K127" i="28"/>
  <c r="H127" i="28"/>
  <c r="E127" i="28"/>
  <c r="N126" i="28"/>
  <c r="K126" i="28"/>
  <c r="H126" i="28"/>
  <c r="E126" i="28"/>
  <c r="N125" i="28"/>
  <c r="K125" i="28"/>
  <c r="H125" i="28"/>
  <c r="E125" i="28"/>
  <c r="N124" i="28"/>
  <c r="K124" i="28"/>
  <c r="H124" i="28"/>
  <c r="E124" i="28"/>
  <c r="N123" i="28"/>
  <c r="K123" i="28"/>
  <c r="H123" i="28"/>
  <c r="E123" i="28"/>
  <c r="N122" i="28"/>
  <c r="K122" i="28"/>
  <c r="H122" i="28"/>
  <c r="E122" i="28"/>
  <c r="BD121" i="28"/>
  <c r="BA121" i="28"/>
  <c r="AX121" i="28"/>
  <c r="AU121" i="28"/>
  <c r="AR121" i="28"/>
  <c r="AO121" i="28"/>
  <c r="AL121" i="28"/>
  <c r="AI121" i="28"/>
  <c r="AF121" i="28"/>
  <c r="AC121" i="28"/>
  <c r="Z121" i="28"/>
  <c r="W121" i="28"/>
  <c r="T121" i="28"/>
  <c r="Q121" i="28"/>
  <c r="H120" i="28"/>
  <c r="E120" i="28"/>
  <c r="H119" i="28"/>
  <c r="H118" i="28"/>
  <c r="E118" i="28"/>
  <c r="H117" i="28"/>
  <c r="E117" i="28"/>
  <c r="H116" i="28"/>
  <c r="E116" i="28"/>
  <c r="H115" i="28"/>
  <c r="E115" i="28"/>
  <c r="H114" i="28"/>
  <c r="E114" i="28"/>
  <c r="H113" i="28"/>
  <c r="E113" i="28"/>
  <c r="H112" i="28"/>
  <c r="E112" i="28"/>
  <c r="N111" i="28"/>
  <c r="K111" i="28"/>
  <c r="H111" i="28"/>
  <c r="E111" i="28"/>
  <c r="N110" i="28"/>
  <c r="K110" i="28"/>
  <c r="H110" i="28"/>
  <c r="E110" i="28"/>
  <c r="N109" i="28"/>
  <c r="K109" i="28"/>
  <c r="H109" i="28"/>
  <c r="E109" i="28"/>
  <c r="N108" i="28"/>
  <c r="K108" i="28"/>
  <c r="H108" i="28"/>
  <c r="E108" i="28"/>
  <c r="N107" i="28"/>
  <c r="K107" i="28"/>
  <c r="H107" i="28"/>
  <c r="E107" i="28"/>
  <c r="N106" i="28"/>
  <c r="K106" i="28"/>
  <c r="H106" i="28"/>
  <c r="E106" i="28"/>
  <c r="N105" i="28"/>
  <c r="K105" i="28"/>
  <c r="H105" i="28"/>
  <c r="E105" i="28"/>
  <c r="BD104" i="28"/>
  <c r="BA104" i="28"/>
  <c r="AX104" i="28"/>
  <c r="AU104" i="28"/>
  <c r="AR104" i="28"/>
  <c r="AO104" i="28"/>
  <c r="AL104" i="28"/>
  <c r="AI104" i="28"/>
  <c r="AF104" i="28"/>
  <c r="AC104" i="28"/>
  <c r="Z104" i="28"/>
  <c r="W104" i="28"/>
  <c r="T104" i="28"/>
  <c r="Q104" i="28"/>
  <c r="H103" i="28"/>
  <c r="E103" i="28"/>
  <c r="H102" i="28"/>
  <c r="H101" i="28"/>
  <c r="E101" i="28"/>
  <c r="H100" i="28"/>
  <c r="E100" i="28"/>
  <c r="H99" i="28"/>
  <c r="E99" i="28"/>
  <c r="H98" i="28"/>
  <c r="E98" i="28"/>
  <c r="H97" i="28"/>
  <c r="E97" i="28"/>
  <c r="H96" i="28"/>
  <c r="E96" i="28"/>
  <c r="H95" i="28"/>
  <c r="E95" i="28"/>
  <c r="N94" i="28"/>
  <c r="K94" i="28"/>
  <c r="H94" i="28"/>
  <c r="E94" i="28"/>
  <c r="N93" i="28"/>
  <c r="K93" i="28"/>
  <c r="H93" i="28"/>
  <c r="E93" i="28"/>
  <c r="N92" i="28"/>
  <c r="K92" i="28"/>
  <c r="H92" i="28"/>
  <c r="E92" i="28"/>
  <c r="N91" i="28"/>
  <c r="K91" i="28"/>
  <c r="H91" i="28"/>
  <c r="E91" i="28"/>
  <c r="N90" i="28"/>
  <c r="K90" i="28"/>
  <c r="H90" i="28"/>
  <c r="E90" i="28"/>
  <c r="N89" i="28"/>
  <c r="K89" i="28"/>
  <c r="H89" i="28"/>
  <c r="E89" i="28"/>
  <c r="N88" i="28"/>
  <c r="K88" i="28"/>
  <c r="H88" i="28"/>
  <c r="E88" i="28"/>
  <c r="BD87" i="28"/>
  <c r="BA87" i="28"/>
  <c r="AX87" i="28"/>
  <c r="AU87" i="28"/>
  <c r="AR87" i="28"/>
  <c r="AO87" i="28"/>
  <c r="AL87" i="28"/>
  <c r="AI87" i="28"/>
  <c r="AF87" i="28"/>
  <c r="AC87" i="28"/>
  <c r="Z87" i="28"/>
  <c r="W87" i="28"/>
  <c r="T87" i="28"/>
  <c r="Q87" i="28"/>
  <c r="H86" i="28"/>
  <c r="E86" i="28"/>
  <c r="H85" i="28"/>
  <c r="H84" i="28"/>
  <c r="E84" i="28"/>
  <c r="H83" i="28"/>
  <c r="E83" i="28"/>
  <c r="H82" i="28"/>
  <c r="E82" i="28"/>
  <c r="H81" i="28"/>
  <c r="E81" i="28"/>
  <c r="H80" i="28"/>
  <c r="E80" i="28"/>
  <c r="H79" i="28"/>
  <c r="E79" i="28"/>
  <c r="H78" i="28"/>
  <c r="E78" i="28"/>
  <c r="N77" i="28"/>
  <c r="K77" i="28"/>
  <c r="H77" i="28"/>
  <c r="E77" i="28"/>
  <c r="N76" i="28"/>
  <c r="K76" i="28"/>
  <c r="H76" i="28"/>
  <c r="E76" i="28"/>
  <c r="N75" i="28"/>
  <c r="K75" i="28"/>
  <c r="H75" i="28"/>
  <c r="E75" i="28"/>
  <c r="N74" i="28"/>
  <c r="K74" i="28"/>
  <c r="H74" i="28"/>
  <c r="E74" i="28"/>
  <c r="N73" i="28"/>
  <c r="K73" i="28"/>
  <c r="H73" i="28"/>
  <c r="E73" i="28"/>
  <c r="N72" i="28"/>
  <c r="K72" i="28"/>
  <c r="H72" i="28"/>
  <c r="E72" i="28"/>
  <c r="N71" i="28"/>
  <c r="K71" i="28"/>
  <c r="H71" i="28"/>
  <c r="E71" i="28"/>
  <c r="BD70" i="28"/>
  <c r="BA70" i="28"/>
  <c r="AX70" i="28"/>
  <c r="AU70" i="28"/>
  <c r="AR70" i="28"/>
  <c r="AO70" i="28"/>
  <c r="AL70" i="28"/>
  <c r="AI70" i="28"/>
  <c r="AF70" i="28"/>
  <c r="AC70" i="28"/>
  <c r="Z70" i="28"/>
  <c r="W70" i="28"/>
  <c r="T70" i="28"/>
  <c r="Q70" i="28"/>
  <c r="H69" i="28"/>
  <c r="E69" i="28"/>
  <c r="H68" i="28"/>
  <c r="H67" i="28"/>
  <c r="E67" i="28"/>
  <c r="H66" i="28"/>
  <c r="E66" i="28"/>
  <c r="H65" i="28"/>
  <c r="E65" i="28"/>
  <c r="H64" i="28"/>
  <c r="E64" i="28"/>
  <c r="H63" i="28"/>
  <c r="E63" i="28"/>
  <c r="H62" i="28"/>
  <c r="E62" i="28"/>
  <c r="H61" i="28"/>
  <c r="E61" i="28"/>
  <c r="N60" i="28"/>
  <c r="K60" i="28"/>
  <c r="H60" i="28"/>
  <c r="E60" i="28"/>
  <c r="N59" i="28"/>
  <c r="K59" i="28"/>
  <c r="H59" i="28"/>
  <c r="E59" i="28"/>
  <c r="N58" i="28"/>
  <c r="K58" i="28"/>
  <c r="H58" i="28"/>
  <c r="E58" i="28"/>
  <c r="N57" i="28"/>
  <c r="K57" i="28"/>
  <c r="H57" i="28"/>
  <c r="E57" i="28"/>
  <c r="N56" i="28"/>
  <c r="K56" i="28"/>
  <c r="H56" i="28"/>
  <c r="E56" i="28"/>
  <c r="N55" i="28"/>
  <c r="K55" i="28"/>
  <c r="H55" i="28"/>
  <c r="E55" i="28"/>
  <c r="N54" i="28"/>
  <c r="K54" i="28"/>
  <c r="H54" i="28"/>
  <c r="E54" i="28"/>
  <c r="BD53" i="28"/>
  <c r="BA53" i="28"/>
  <c r="AX53" i="28"/>
  <c r="AU53" i="28"/>
  <c r="AR53" i="28"/>
  <c r="AO53" i="28"/>
  <c r="AL53" i="28"/>
  <c r="AI53" i="28"/>
  <c r="AF53" i="28"/>
  <c r="AC53" i="28"/>
  <c r="Z53" i="28"/>
  <c r="W53" i="28"/>
  <c r="T53" i="28"/>
  <c r="Q53" i="28"/>
  <c r="H52" i="28"/>
  <c r="E52" i="28"/>
  <c r="H51" i="28"/>
  <c r="H50" i="28"/>
  <c r="E50" i="28"/>
  <c r="H49" i="28"/>
  <c r="E49" i="28"/>
  <c r="H48" i="28"/>
  <c r="E48" i="28"/>
  <c r="H47" i="28"/>
  <c r="E47" i="28"/>
  <c r="H46" i="28"/>
  <c r="E46" i="28"/>
  <c r="H45" i="28"/>
  <c r="E45" i="28"/>
  <c r="H44" i="28"/>
  <c r="E44" i="28"/>
  <c r="N43" i="28"/>
  <c r="K43" i="28"/>
  <c r="H43" i="28"/>
  <c r="E43" i="28"/>
  <c r="N42" i="28"/>
  <c r="K42" i="28"/>
  <c r="H42" i="28"/>
  <c r="E42" i="28"/>
  <c r="N41" i="28"/>
  <c r="K41" i="28"/>
  <c r="H41" i="28"/>
  <c r="E41" i="28"/>
  <c r="N40" i="28"/>
  <c r="K40" i="28"/>
  <c r="H40" i="28"/>
  <c r="E40" i="28"/>
  <c r="N39" i="28"/>
  <c r="K39" i="28"/>
  <c r="H39" i="28"/>
  <c r="E39" i="28"/>
  <c r="N38" i="28"/>
  <c r="K38" i="28"/>
  <c r="H38" i="28"/>
  <c r="E38" i="28"/>
  <c r="N37" i="28"/>
  <c r="K37" i="28"/>
  <c r="H37" i="28"/>
  <c r="E37" i="28"/>
  <c r="BD36" i="28"/>
  <c r="BA36" i="28"/>
  <c r="AX36" i="28"/>
  <c r="AU36" i="28"/>
  <c r="AR36" i="28"/>
  <c r="AO36" i="28"/>
  <c r="AL36" i="28"/>
  <c r="AI36" i="28"/>
  <c r="AF36" i="28"/>
  <c r="AC36" i="28"/>
  <c r="Z36" i="28"/>
  <c r="W36" i="28"/>
  <c r="T36" i="28"/>
  <c r="Q36" i="28"/>
  <c r="H35" i="28"/>
  <c r="E35" i="28"/>
  <c r="H34" i="28"/>
  <c r="H33" i="28"/>
  <c r="E33" i="28"/>
  <c r="H32" i="28"/>
  <c r="E32" i="28"/>
  <c r="H31" i="28"/>
  <c r="E31" i="28"/>
  <c r="H30" i="28"/>
  <c r="E30" i="28"/>
  <c r="H29" i="28"/>
  <c r="E29" i="28"/>
  <c r="H28" i="28"/>
  <c r="E28" i="28"/>
  <c r="H27" i="28"/>
  <c r="E27" i="28"/>
  <c r="N26" i="28"/>
  <c r="K26" i="28"/>
  <c r="H26" i="28"/>
  <c r="E26" i="28"/>
  <c r="N25" i="28"/>
  <c r="K25" i="28"/>
  <c r="H25" i="28"/>
  <c r="E25" i="28"/>
  <c r="N24" i="28"/>
  <c r="K24" i="28"/>
  <c r="H24" i="28"/>
  <c r="E24" i="28"/>
  <c r="N23" i="28"/>
  <c r="K23" i="28"/>
  <c r="H23" i="28"/>
  <c r="E23" i="28"/>
  <c r="N22" i="28"/>
  <c r="K22" i="28"/>
  <c r="H22" i="28"/>
  <c r="E22" i="28"/>
  <c r="N21" i="28"/>
  <c r="K21" i="28"/>
  <c r="H21" i="28"/>
  <c r="E21" i="28"/>
  <c r="N20" i="28"/>
  <c r="K20" i="28"/>
  <c r="H20" i="28"/>
  <c r="E20" i="28"/>
  <c r="N8" i="28"/>
  <c r="H16" i="28"/>
  <c r="E10" i="28" l="1"/>
  <c r="B55" i="19" l="1"/>
  <c r="C55" i="19"/>
  <c r="D55" i="19"/>
  <c r="E55" i="19"/>
  <c r="F55" i="19"/>
  <c r="G55" i="19"/>
  <c r="H55" i="19"/>
  <c r="I55" i="19"/>
  <c r="J55" i="19"/>
  <c r="B50" i="19"/>
  <c r="C50" i="19"/>
  <c r="D50" i="19"/>
  <c r="E50" i="19"/>
  <c r="F50" i="19"/>
  <c r="G50" i="19"/>
  <c r="H50" i="19"/>
  <c r="I50" i="19"/>
  <c r="J50" i="19"/>
  <c r="J64" i="32" l="1"/>
  <c r="I64" i="32"/>
  <c r="H64" i="32"/>
  <c r="G64" i="32"/>
  <c r="F64" i="32"/>
  <c r="J63" i="32"/>
  <c r="I63" i="32"/>
  <c r="H63" i="32"/>
  <c r="G63" i="32"/>
  <c r="F63" i="32"/>
  <c r="J62" i="32"/>
  <c r="I62" i="32"/>
  <c r="H62" i="32"/>
  <c r="G62" i="32"/>
  <c r="F62" i="32"/>
  <c r="J61" i="32"/>
  <c r="I61" i="32"/>
  <c r="H61" i="32"/>
  <c r="G61" i="32"/>
  <c r="F61" i="32"/>
  <c r="J59" i="32"/>
  <c r="I59" i="32"/>
  <c r="H59" i="32"/>
  <c r="G59" i="32"/>
  <c r="F59" i="32"/>
  <c r="J58" i="32"/>
  <c r="I58" i="32"/>
  <c r="H58" i="32"/>
  <c r="G58" i="32"/>
  <c r="F58" i="32"/>
  <c r="J57" i="32"/>
  <c r="I57" i="32"/>
  <c r="H57" i="32"/>
  <c r="G57" i="32"/>
  <c r="F57" i="32"/>
  <c r="J56" i="32"/>
  <c r="I56" i="32"/>
  <c r="H56" i="32"/>
  <c r="G56" i="32"/>
  <c r="F56" i="32"/>
  <c r="J54" i="32"/>
  <c r="I54" i="32"/>
  <c r="H54" i="32"/>
  <c r="G54" i="32"/>
  <c r="F54" i="32"/>
  <c r="J53" i="32"/>
  <c r="I53" i="32"/>
  <c r="H53" i="32"/>
  <c r="G53" i="32"/>
  <c r="F53" i="32"/>
  <c r="J52" i="32"/>
  <c r="I52" i="32"/>
  <c r="H52" i="32"/>
  <c r="G52" i="32"/>
  <c r="F52" i="32"/>
  <c r="J51" i="32"/>
  <c r="I51" i="32"/>
  <c r="H51" i="32"/>
  <c r="G51" i="32"/>
  <c r="F51" i="32"/>
  <c r="J49" i="32"/>
  <c r="I49" i="32"/>
  <c r="H49" i="32"/>
  <c r="G49" i="32"/>
  <c r="F49" i="32"/>
  <c r="J48" i="32"/>
  <c r="I48" i="32"/>
  <c r="H48" i="32"/>
  <c r="G48" i="32"/>
  <c r="F48" i="32"/>
  <c r="J47" i="32"/>
  <c r="I47" i="32"/>
  <c r="H47" i="32"/>
  <c r="G47" i="32"/>
  <c r="F47" i="32"/>
  <c r="J46" i="32"/>
  <c r="I46" i="32"/>
  <c r="H46" i="32"/>
  <c r="G46" i="32"/>
  <c r="F46" i="32"/>
  <c r="J44" i="32"/>
  <c r="I44" i="32"/>
  <c r="H44" i="32"/>
  <c r="G44" i="32"/>
  <c r="F44" i="32"/>
  <c r="H261" i="32"/>
  <c r="H260" i="32"/>
  <c r="H259" i="32"/>
  <c r="H258" i="32"/>
  <c r="H256" i="32"/>
  <c r="H255" i="32"/>
  <c r="H254" i="32"/>
  <c r="H253" i="32"/>
  <c r="H251" i="32"/>
  <c r="H250" i="32"/>
  <c r="H249" i="32"/>
  <c r="H248" i="32"/>
  <c r="H245" i="32"/>
  <c r="H244" i="32"/>
  <c r="H243" i="32"/>
  <c r="H241" i="32"/>
  <c r="G261" i="32"/>
  <c r="G260" i="32"/>
  <c r="G259" i="32"/>
  <c r="G258" i="32"/>
  <c r="G256" i="32"/>
  <c r="G255" i="32"/>
  <c r="G254" i="32"/>
  <c r="G253" i="32"/>
  <c r="G251" i="32"/>
  <c r="G250" i="32"/>
  <c r="G249" i="32"/>
  <c r="G248" i="32"/>
  <c r="G246" i="32"/>
  <c r="G245" i="32"/>
  <c r="G244" i="32"/>
  <c r="G243" i="32"/>
  <c r="G241" i="32"/>
  <c r="F261" i="32"/>
  <c r="F260" i="32"/>
  <c r="F259" i="32"/>
  <c r="F258" i="32"/>
  <c r="F256" i="32"/>
  <c r="F255" i="32"/>
  <c r="F254" i="32"/>
  <c r="F253" i="32"/>
  <c r="F251" i="32"/>
  <c r="F250" i="32"/>
  <c r="F249" i="32"/>
  <c r="F248" i="32"/>
  <c r="F246" i="32"/>
  <c r="F245" i="32"/>
  <c r="F244" i="32"/>
  <c r="F243" i="32"/>
  <c r="F241" i="32"/>
  <c r="E261" i="32"/>
  <c r="E260" i="32"/>
  <c r="E259" i="32"/>
  <c r="E258" i="32"/>
  <c r="E256" i="32"/>
  <c r="E255" i="32"/>
  <c r="E254" i="32"/>
  <c r="E253" i="32"/>
  <c r="E251" i="32"/>
  <c r="E250" i="32"/>
  <c r="E249" i="32"/>
  <c r="E248" i="32"/>
  <c r="E246" i="32"/>
  <c r="E245" i="32"/>
  <c r="E244" i="32"/>
  <c r="E243" i="32"/>
  <c r="E241" i="32"/>
  <c r="D261" i="32"/>
  <c r="D260" i="32"/>
  <c r="D259" i="32"/>
  <c r="D258" i="32"/>
  <c r="D256" i="32"/>
  <c r="D255" i="32"/>
  <c r="D254" i="32"/>
  <c r="D253" i="32"/>
  <c r="D251" i="32"/>
  <c r="D250" i="32"/>
  <c r="D249" i="32"/>
  <c r="D248" i="32"/>
  <c r="D246" i="32"/>
  <c r="D243" i="32"/>
  <c r="D241" i="32"/>
  <c r="C261" i="32"/>
  <c r="C260" i="32"/>
  <c r="C259" i="32"/>
  <c r="C258" i="32"/>
  <c r="C256" i="32"/>
  <c r="C255" i="32"/>
  <c r="C254" i="32"/>
  <c r="C253" i="32"/>
  <c r="C251" i="32"/>
  <c r="C250" i="32"/>
  <c r="C249" i="32"/>
  <c r="C248" i="32"/>
  <c r="C246" i="32"/>
  <c r="C245" i="32"/>
  <c r="C244" i="32"/>
  <c r="C243" i="32"/>
  <c r="C241" i="32"/>
  <c r="H228" i="32"/>
  <c r="H227" i="32"/>
  <c r="H226" i="32"/>
  <c r="H225" i="32"/>
  <c r="H223" i="32"/>
  <c r="H222" i="32"/>
  <c r="H221" i="32"/>
  <c r="H220" i="32"/>
  <c r="H218" i="32"/>
  <c r="H217" i="32"/>
  <c r="H216" i="32"/>
  <c r="H215" i="32"/>
  <c r="H213" i="32"/>
  <c r="H212" i="32"/>
  <c r="H211" i="32"/>
  <c r="H210" i="32"/>
  <c r="H208" i="32"/>
  <c r="G228" i="32"/>
  <c r="G227" i="32"/>
  <c r="G226" i="32"/>
  <c r="G225" i="32"/>
  <c r="G223" i="32"/>
  <c r="G222" i="32"/>
  <c r="G221" i="32"/>
  <c r="G220" i="32"/>
  <c r="G218" i="32"/>
  <c r="G217" i="32"/>
  <c r="G216" i="32"/>
  <c r="G215" i="32"/>
  <c r="G213" i="32"/>
  <c r="G212" i="32"/>
  <c r="G211" i="32"/>
  <c r="G210" i="32"/>
  <c r="G208" i="32"/>
  <c r="F228" i="32"/>
  <c r="F227" i="32"/>
  <c r="F226" i="32"/>
  <c r="F225" i="32"/>
  <c r="F223" i="32"/>
  <c r="F222" i="32"/>
  <c r="F221" i="32"/>
  <c r="F220" i="32"/>
  <c r="F218" i="32"/>
  <c r="F217" i="32"/>
  <c r="F216" i="32"/>
  <c r="F215" i="32"/>
  <c r="F213" i="32"/>
  <c r="F212" i="32"/>
  <c r="F211" i="32"/>
  <c r="F210" i="32"/>
  <c r="F208" i="32"/>
  <c r="E228" i="32"/>
  <c r="E227" i="32"/>
  <c r="E226" i="32"/>
  <c r="E225" i="32"/>
  <c r="E223" i="32"/>
  <c r="E222" i="32"/>
  <c r="E221" i="32"/>
  <c r="E220" i="32"/>
  <c r="E218" i="32"/>
  <c r="E217" i="32"/>
  <c r="E216" i="32"/>
  <c r="E215" i="32"/>
  <c r="E213" i="32"/>
  <c r="E212" i="32"/>
  <c r="E211" i="32"/>
  <c r="E210" i="32"/>
  <c r="E208" i="32"/>
  <c r="D228" i="32"/>
  <c r="D226" i="32"/>
  <c r="D225" i="32"/>
  <c r="D223" i="32"/>
  <c r="D222" i="32"/>
  <c r="D221" i="32"/>
  <c r="D220" i="32"/>
  <c r="D218" i="32"/>
  <c r="D217" i="32"/>
  <c r="D216" i="32"/>
  <c r="D215" i="32"/>
  <c r="D212" i="32"/>
  <c r="D211" i="32"/>
  <c r="D210" i="32"/>
  <c r="D208" i="32"/>
  <c r="C228" i="32"/>
  <c r="C227" i="32"/>
  <c r="C226" i="32"/>
  <c r="C225" i="32"/>
  <c r="C223" i="32"/>
  <c r="C222" i="32"/>
  <c r="C221" i="32"/>
  <c r="C220" i="32"/>
  <c r="C218" i="32"/>
  <c r="C217" i="32"/>
  <c r="C216" i="32"/>
  <c r="C215" i="32"/>
  <c r="C213" i="32"/>
  <c r="C212" i="32"/>
  <c r="C211" i="32"/>
  <c r="C210" i="32"/>
  <c r="C208" i="32"/>
  <c r="B261" i="32"/>
  <c r="B260" i="32"/>
  <c r="B259" i="32"/>
  <c r="B258" i="32"/>
  <c r="B256" i="32"/>
  <c r="B255" i="32"/>
  <c r="B254" i="32"/>
  <c r="B253" i="32"/>
  <c r="B251" i="32"/>
  <c r="B250" i="32"/>
  <c r="B249" i="32"/>
  <c r="B248" i="32"/>
  <c r="B246" i="32"/>
  <c r="B245" i="32"/>
  <c r="B244" i="32"/>
  <c r="B243" i="32"/>
  <c r="B241" i="32"/>
  <c r="B228" i="32"/>
  <c r="B227" i="32"/>
  <c r="B226" i="32"/>
  <c r="B225" i="32"/>
  <c r="B223" i="32"/>
  <c r="B222" i="32"/>
  <c r="B221" i="32"/>
  <c r="B220" i="32"/>
  <c r="B218" i="32"/>
  <c r="B217" i="32"/>
  <c r="B216" i="32"/>
  <c r="B215" i="32"/>
  <c r="B213" i="32"/>
  <c r="B212" i="32"/>
  <c r="B211" i="32"/>
  <c r="B210" i="32"/>
  <c r="B208" i="32"/>
  <c r="H194" i="32"/>
  <c r="G194" i="32"/>
  <c r="F194" i="32"/>
  <c r="E194" i="32"/>
  <c r="D194" i="32"/>
  <c r="C194" i="32"/>
  <c r="B194" i="32"/>
  <c r="H193" i="32"/>
  <c r="G193" i="32"/>
  <c r="F193" i="32"/>
  <c r="E193" i="32"/>
  <c r="D193" i="32"/>
  <c r="C193" i="32"/>
  <c r="B193" i="32"/>
  <c r="H192" i="32"/>
  <c r="G192" i="32"/>
  <c r="F192" i="32"/>
  <c r="E192" i="32"/>
  <c r="D192" i="32"/>
  <c r="C192" i="32"/>
  <c r="B192" i="32"/>
  <c r="H190" i="32"/>
  <c r="G190" i="32"/>
  <c r="F190" i="32"/>
  <c r="E190" i="32"/>
  <c r="D190" i="32"/>
  <c r="C190" i="32"/>
  <c r="B190" i="32"/>
  <c r="H189" i="32"/>
  <c r="G189" i="32"/>
  <c r="F189" i="32"/>
  <c r="E189" i="32"/>
  <c r="D189" i="32"/>
  <c r="C189" i="32"/>
  <c r="B189" i="32"/>
  <c r="H188" i="32"/>
  <c r="G188" i="32"/>
  <c r="F188" i="32"/>
  <c r="E188" i="32"/>
  <c r="D188" i="32"/>
  <c r="C188" i="32"/>
  <c r="B188" i="32"/>
  <c r="H187" i="32"/>
  <c r="G187" i="32"/>
  <c r="F187" i="32"/>
  <c r="E187" i="32"/>
  <c r="D187" i="32"/>
  <c r="C187" i="32"/>
  <c r="B187" i="32"/>
  <c r="H185" i="32"/>
  <c r="G185" i="32"/>
  <c r="F185" i="32"/>
  <c r="E185" i="32"/>
  <c r="D185" i="32"/>
  <c r="C185" i="32"/>
  <c r="B185" i="32"/>
  <c r="H184" i="32"/>
  <c r="G184" i="32"/>
  <c r="F184" i="32"/>
  <c r="E184" i="32"/>
  <c r="D184" i="32"/>
  <c r="C184" i="32"/>
  <c r="B184" i="32"/>
  <c r="H183" i="32"/>
  <c r="G183" i="32"/>
  <c r="F183" i="32"/>
  <c r="E183" i="32"/>
  <c r="D183" i="32"/>
  <c r="C183" i="32"/>
  <c r="B183" i="32"/>
  <c r="H182" i="32"/>
  <c r="G182" i="32"/>
  <c r="F182" i="32"/>
  <c r="E182" i="32"/>
  <c r="D182" i="32"/>
  <c r="C182" i="32"/>
  <c r="B182" i="32"/>
  <c r="H180" i="32"/>
  <c r="G180" i="32"/>
  <c r="F180" i="32"/>
  <c r="E180" i="32"/>
  <c r="D180" i="32"/>
  <c r="C180" i="32"/>
  <c r="B180" i="32"/>
  <c r="H179" i="32"/>
  <c r="G179" i="32"/>
  <c r="F179" i="32"/>
  <c r="E179" i="32"/>
  <c r="D179" i="32"/>
  <c r="C179" i="32"/>
  <c r="B179" i="32"/>
  <c r="H178" i="32"/>
  <c r="G178" i="32"/>
  <c r="F178" i="32"/>
  <c r="E178" i="32"/>
  <c r="D178" i="32"/>
  <c r="C178" i="32"/>
  <c r="B178" i="32"/>
  <c r="H177" i="32"/>
  <c r="G177" i="32"/>
  <c r="F177" i="32"/>
  <c r="E177" i="32"/>
  <c r="D177" i="32"/>
  <c r="C177" i="32"/>
  <c r="B177" i="32"/>
  <c r="H175" i="32"/>
  <c r="G175" i="32"/>
  <c r="F175" i="32"/>
  <c r="E175" i="32"/>
  <c r="D175" i="32"/>
  <c r="C175" i="32"/>
  <c r="B175" i="32"/>
  <c r="H162" i="32"/>
  <c r="G162" i="32"/>
  <c r="F162" i="32"/>
  <c r="E162" i="32"/>
  <c r="D162" i="32"/>
  <c r="C162" i="32"/>
  <c r="B162" i="32"/>
  <c r="H161" i="32"/>
  <c r="G161" i="32"/>
  <c r="F161" i="32"/>
  <c r="E161" i="32"/>
  <c r="D161" i="32"/>
  <c r="C161" i="32"/>
  <c r="B161" i="32"/>
  <c r="H160" i="32"/>
  <c r="G160" i="32"/>
  <c r="F160" i="32"/>
  <c r="E160" i="32"/>
  <c r="D160" i="32"/>
  <c r="C160" i="32"/>
  <c r="B160" i="32"/>
  <c r="H159" i="32"/>
  <c r="G159" i="32"/>
  <c r="F159" i="32"/>
  <c r="E159" i="32"/>
  <c r="D159" i="32"/>
  <c r="C159" i="32"/>
  <c r="B159" i="32"/>
  <c r="H157" i="32"/>
  <c r="G157" i="32"/>
  <c r="F157" i="32"/>
  <c r="E157" i="32"/>
  <c r="D157" i="32"/>
  <c r="C157" i="32"/>
  <c r="B157" i="32"/>
  <c r="H156" i="32"/>
  <c r="G156" i="32"/>
  <c r="F156" i="32"/>
  <c r="E156" i="32"/>
  <c r="D156" i="32"/>
  <c r="C156" i="32"/>
  <c r="B156" i="32"/>
  <c r="H155" i="32"/>
  <c r="G155" i="32"/>
  <c r="F155" i="32"/>
  <c r="E155" i="32"/>
  <c r="D155" i="32"/>
  <c r="C155" i="32"/>
  <c r="B155" i="32"/>
  <c r="H154" i="32"/>
  <c r="G154" i="32"/>
  <c r="F154" i="32"/>
  <c r="E154" i="32"/>
  <c r="D154" i="32"/>
  <c r="C154" i="32"/>
  <c r="B154" i="32"/>
  <c r="H152" i="32"/>
  <c r="G152" i="32"/>
  <c r="F152" i="32"/>
  <c r="E152" i="32"/>
  <c r="D152" i="32"/>
  <c r="C152" i="32"/>
  <c r="B152" i="32"/>
  <c r="H151" i="32"/>
  <c r="G151" i="32"/>
  <c r="F151" i="32"/>
  <c r="E151" i="32"/>
  <c r="D151" i="32"/>
  <c r="C151" i="32"/>
  <c r="B151" i="32"/>
  <c r="H150" i="32"/>
  <c r="G150" i="32"/>
  <c r="F150" i="32"/>
  <c r="E150" i="32"/>
  <c r="D150" i="32"/>
  <c r="C150" i="32"/>
  <c r="B150" i="32"/>
  <c r="H149" i="32"/>
  <c r="G149" i="32"/>
  <c r="F149" i="32"/>
  <c r="E149" i="32"/>
  <c r="D149" i="32"/>
  <c r="C149" i="32"/>
  <c r="B149" i="32"/>
  <c r="H147" i="32"/>
  <c r="G147" i="32"/>
  <c r="F147" i="32"/>
  <c r="E147" i="32"/>
  <c r="D147" i="32"/>
  <c r="C147" i="32"/>
  <c r="B147" i="32"/>
  <c r="H146" i="32"/>
  <c r="G146" i="32"/>
  <c r="F146" i="32"/>
  <c r="E146" i="32"/>
  <c r="D146" i="32"/>
  <c r="C146" i="32"/>
  <c r="B146" i="32"/>
  <c r="H145" i="32"/>
  <c r="G145" i="32"/>
  <c r="F145" i="32"/>
  <c r="E145" i="32"/>
  <c r="D145" i="32"/>
  <c r="C145" i="32"/>
  <c r="B145" i="32"/>
  <c r="H144" i="32"/>
  <c r="G144" i="32"/>
  <c r="F144" i="32"/>
  <c r="E144" i="32"/>
  <c r="D144" i="32"/>
  <c r="C144" i="32"/>
  <c r="B144" i="32"/>
  <c r="H142" i="32"/>
  <c r="G142" i="32"/>
  <c r="F142" i="32"/>
  <c r="E142" i="32"/>
  <c r="D142" i="32"/>
  <c r="C142" i="32"/>
  <c r="B142" i="32"/>
  <c r="J129" i="32"/>
  <c r="I129" i="32"/>
  <c r="H129" i="32"/>
  <c r="G129" i="32"/>
  <c r="F129" i="32"/>
  <c r="E129" i="32"/>
  <c r="D129" i="32"/>
  <c r="C129" i="32"/>
  <c r="B129" i="32"/>
  <c r="J128" i="32"/>
  <c r="I128" i="32"/>
  <c r="H128" i="32"/>
  <c r="G128" i="32"/>
  <c r="F128" i="32"/>
  <c r="E128" i="32"/>
  <c r="D128" i="32"/>
  <c r="C128" i="32"/>
  <c r="B128" i="32"/>
  <c r="J127" i="32"/>
  <c r="I127" i="32"/>
  <c r="H127" i="32"/>
  <c r="G127" i="32"/>
  <c r="F127" i="32"/>
  <c r="E127" i="32"/>
  <c r="D127" i="32"/>
  <c r="C127" i="32"/>
  <c r="B127" i="32"/>
  <c r="J126" i="32"/>
  <c r="I126" i="32"/>
  <c r="H126" i="32"/>
  <c r="G126" i="32"/>
  <c r="F126" i="32"/>
  <c r="E126" i="32"/>
  <c r="D126" i="32"/>
  <c r="C126" i="32"/>
  <c r="B126" i="32"/>
  <c r="J124" i="32"/>
  <c r="I124" i="32"/>
  <c r="H124" i="32"/>
  <c r="G124" i="32"/>
  <c r="F124" i="32"/>
  <c r="E124" i="32"/>
  <c r="D124" i="32"/>
  <c r="C124" i="32"/>
  <c r="B124" i="32"/>
  <c r="J123" i="32"/>
  <c r="I123" i="32"/>
  <c r="H123" i="32"/>
  <c r="G123" i="32"/>
  <c r="F123" i="32"/>
  <c r="E123" i="32"/>
  <c r="D123" i="32"/>
  <c r="C123" i="32"/>
  <c r="B123" i="32"/>
  <c r="J122" i="32"/>
  <c r="I122" i="32"/>
  <c r="H122" i="32"/>
  <c r="G122" i="32"/>
  <c r="F122" i="32"/>
  <c r="E122" i="32"/>
  <c r="D122" i="32"/>
  <c r="C122" i="32"/>
  <c r="B122" i="32"/>
  <c r="J121" i="32"/>
  <c r="I121" i="32"/>
  <c r="H121" i="32"/>
  <c r="G121" i="32"/>
  <c r="F121" i="32"/>
  <c r="E121" i="32"/>
  <c r="D121" i="32"/>
  <c r="C121" i="32"/>
  <c r="B121" i="32"/>
  <c r="J119" i="32"/>
  <c r="I119" i="32"/>
  <c r="H119" i="32"/>
  <c r="G119" i="32"/>
  <c r="F119" i="32"/>
  <c r="E119" i="32"/>
  <c r="D119" i="32"/>
  <c r="C119" i="32"/>
  <c r="B119" i="32"/>
  <c r="J118" i="32"/>
  <c r="I118" i="32"/>
  <c r="H118" i="32"/>
  <c r="G118" i="32"/>
  <c r="F118" i="32"/>
  <c r="E118" i="32"/>
  <c r="D118" i="32"/>
  <c r="C118" i="32"/>
  <c r="B118" i="32"/>
  <c r="J117" i="32"/>
  <c r="I117" i="32"/>
  <c r="H117" i="32"/>
  <c r="G117" i="32"/>
  <c r="F117" i="32"/>
  <c r="E117" i="32"/>
  <c r="D117" i="32"/>
  <c r="C117" i="32"/>
  <c r="B117" i="32"/>
  <c r="J116" i="32"/>
  <c r="I116" i="32"/>
  <c r="H116" i="32"/>
  <c r="G116" i="32"/>
  <c r="F116" i="32"/>
  <c r="E116" i="32"/>
  <c r="D116" i="32"/>
  <c r="C116" i="32"/>
  <c r="B116" i="32"/>
  <c r="J114" i="32"/>
  <c r="I114" i="32"/>
  <c r="H114" i="32"/>
  <c r="G114" i="32"/>
  <c r="F114" i="32"/>
  <c r="E114" i="32"/>
  <c r="D114" i="32"/>
  <c r="C114" i="32"/>
  <c r="B114" i="32"/>
  <c r="J113" i="32"/>
  <c r="I113" i="32"/>
  <c r="H113" i="32"/>
  <c r="G113" i="32"/>
  <c r="F113" i="32"/>
  <c r="E113" i="32"/>
  <c r="D113" i="32"/>
  <c r="C113" i="32"/>
  <c r="B113" i="32"/>
  <c r="J112" i="32"/>
  <c r="I112" i="32"/>
  <c r="H112" i="32"/>
  <c r="G112" i="32"/>
  <c r="F112" i="32"/>
  <c r="E112" i="32"/>
  <c r="D112" i="32"/>
  <c r="C112" i="32"/>
  <c r="B112" i="32"/>
  <c r="J111" i="32"/>
  <c r="I111" i="32"/>
  <c r="H111" i="32"/>
  <c r="G111" i="32"/>
  <c r="F111" i="32"/>
  <c r="E111" i="32"/>
  <c r="D111" i="32"/>
  <c r="C111" i="32"/>
  <c r="B111" i="32"/>
  <c r="J109" i="32"/>
  <c r="I109" i="32"/>
  <c r="H109" i="32"/>
  <c r="G109" i="32"/>
  <c r="F109" i="32"/>
  <c r="E109" i="32"/>
  <c r="D109" i="32"/>
  <c r="C109" i="32"/>
  <c r="B109" i="32"/>
  <c r="H97" i="32"/>
  <c r="G97" i="32"/>
  <c r="F97" i="32"/>
  <c r="E97" i="32"/>
  <c r="D97" i="32"/>
  <c r="C97" i="32"/>
  <c r="B97" i="32"/>
  <c r="H96" i="32"/>
  <c r="G96" i="32"/>
  <c r="F96" i="32"/>
  <c r="E96" i="32"/>
  <c r="D96" i="32"/>
  <c r="C96" i="32"/>
  <c r="B96" i="32"/>
  <c r="H95" i="32"/>
  <c r="G95" i="32"/>
  <c r="F95" i="32"/>
  <c r="E95" i="32"/>
  <c r="D95" i="32"/>
  <c r="C95" i="32"/>
  <c r="B95" i="32"/>
  <c r="H94" i="32"/>
  <c r="G94" i="32"/>
  <c r="F94" i="32"/>
  <c r="E94" i="32"/>
  <c r="D94" i="32"/>
  <c r="C94" i="32"/>
  <c r="B94" i="32"/>
  <c r="H92" i="32"/>
  <c r="G92" i="32"/>
  <c r="F92" i="32"/>
  <c r="E92" i="32"/>
  <c r="D92" i="32"/>
  <c r="C92" i="32"/>
  <c r="B92" i="32"/>
  <c r="H91" i="32"/>
  <c r="G91" i="32"/>
  <c r="F91" i="32"/>
  <c r="E91" i="32"/>
  <c r="D91" i="32"/>
  <c r="C91" i="32"/>
  <c r="B91" i="32"/>
  <c r="H90" i="32"/>
  <c r="G90" i="32"/>
  <c r="F90" i="32"/>
  <c r="E90" i="32"/>
  <c r="D90" i="32"/>
  <c r="C90" i="32"/>
  <c r="B90" i="32"/>
  <c r="H89" i="32"/>
  <c r="G89" i="32"/>
  <c r="F89" i="32"/>
  <c r="E89" i="32"/>
  <c r="D89" i="32"/>
  <c r="C89" i="32"/>
  <c r="B89" i="32"/>
  <c r="H87" i="32"/>
  <c r="G87" i="32"/>
  <c r="F87" i="32"/>
  <c r="E87" i="32"/>
  <c r="D87" i="32"/>
  <c r="C87" i="32"/>
  <c r="B87" i="32"/>
  <c r="H86" i="32"/>
  <c r="G86" i="32"/>
  <c r="F86" i="32"/>
  <c r="E86" i="32"/>
  <c r="D86" i="32"/>
  <c r="C86" i="32"/>
  <c r="B86" i="32"/>
  <c r="H85" i="32"/>
  <c r="G85" i="32"/>
  <c r="F85" i="32"/>
  <c r="E85" i="32"/>
  <c r="D85" i="32"/>
  <c r="C85" i="32"/>
  <c r="B85" i="32"/>
  <c r="H84" i="32"/>
  <c r="G84" i="32"/>
  <c r="F84" i="32"/>
  <c r="E84" i="32"/>
  <c r="D84" i="32"/>
  <c r="C84" i="32"/>
  <c r="B84" i="32"/>
  <c r="H82" i="32"/>
  <c r="G82" i="32"/>
  <c r="F82" i="32"/>
  <c r="E82" i="32"/>
  <c r="D82" i="32"/>
  <c r="C82" i="32"/>
  <c r="B82" i="32"/>
  <c r="H81" i="32"/>
  <c r="G81" i="32"/>
  <c r="F81" i="32"/>
  <c r="E81" i="32"/>
  <c r="D81" i="32"/>
  <c r="C81" i="32"/>
  <c r="B81" i="32"/>
  <c r="H80" i="32"/>
  <c r="G80" i="32"/>
  <c r="F80" i="32"/>
  <c r="E80" i="32"/>
  <c r="D80" i="32"/>
  <c r="C80" i="32"/>
  <c r="B80" i="32"/>
  <c r="H79" i="32"/>
  <c r="G79" i="32"/>
  <c r="F79" i="32"/>
  <c r="E79" i="32"/>
  <c r="D79" i="32"/>
  <c r="C79" i="32"/>
  <c r="B79" i="32"/>
  <c r="H77" i="32"/>
  <c r="G77" i="32"/>
  <c r="F77" i="32"/>
  <c r="E77" i="32"/>
  <c r="D77" i="32"/>
  <c r="C77" i="32"/>
  <c r="B77" i="32"/>
  <c r="E64" i="32"/>
  <c r="D64" i="32"/>
  <c r="C64" i="32"/>
  <c r="B64" i="32"/>
  <c r="E63" i="32"/>
  <c r="D63" i="32"/>
  <c r="C63" i="32"/>
  <c r="B63" i="32"/>
  <c r="E62" i="32"/>
  <c r="D62" i="32"/>
  <c r="C62" i="32"/>
  <c r="B62" i="32"/>
  <c r="E61" i="32"/>
  <c r="D61" i="32"/>
  <c r="C61" i="32"/>
  <c r="B61" i="32"/>
  <c r="E59" i="32"/>
  <c r="D59" i="32"/>
  <c r="C59" i="32"/>
  <c r="B59" i="32"/>
  <c r="E58" i="32"/>
  <c r="D58" i="32"/>
  <c r="C58" i="32"/>
  <c r="B58" i="32"/>
  <c r="E57" i="32"/>
  <c r="D57" i="32"/>
  <c r="C57" i="32"/>
  <c r="B57" i="32"/>
  <c r="E56" i="32"/>
  <c r="D56" i="32"/>
  <c r="C56" i="32"/>
  <c r="B56" i="32"/>
  <c r="E54" i="32"/>
  <c r="D54" i="32"/>
  <c r="C54" i="32"/>
  <c r="B54" i="32"/>
  <c r="E53" i="32"/>
  <c r="D53" i="32"/>
  <c r="C53" i="32"/>
  <c r="B53" i="32"/>
  <c r="E52" i="32"/>
  <c r="D52" i="32"/>
  <c r="C52" i="32"/>
  <c r="B52" i="32"/>
  <c r="E51" i="32"/>
  <c r="D51" i="32"/>
  <c r="C51" i="32"/>
  <c r="B51" i="32"/>
  <c r="E49" i="32"/>
  <c r="D49" i="32"/>
  <c r="C49" i="32"/>
  <c r="B49" i="32"/>
  <c r="E48" i="32"/>
  <c r="D48" i="32"/>
  <c r="C48" i="32"/>
  <c r="B48" i="32"/>
  <c r="E47" i="32"/>
  <c r="D47" i="32"/>
  <c r="C47" i="32"/>
  <c r="B47" i="32"/>
  <c r="E46" i="32"/>
  <c r="D46" i="32"/>
  <c r="C46" i="32"/>
  <c r="B46" i="32"/>
  <c r="E44" i="32"/>
  <c r="D44" i="32"/>
  <c r="C44" i="32"/>
  <c r="B44" i="32"/>
  <c r="H30" i="32"/>
  <c r="G30" i="32"/>
  <c r="F30" i="32"/>
  <c r="E30" i="32"/>
  <c r="D30" i="32"/>
  <c r="C30" i="32"/>
  <c r="B30" i="32"/>
  <c r="H29" i="32"/>
  <c r="G29" i="32"/>
  <c r="F29" i="32"/>
  <c r="E29" i="32"/>
  <c r="D29" i="32"/>
  <c r="C29" i="32"/>
  <c r="B29" i="32"/>
  <c r="H28" i="32"/>
  <c r="G28" i="32"/>
  <c r="F28" i="32"/>
  <c r="E28" i="32"/>
  <c r="D28" i="32"/>
  <c r="C28" i="32"/>
  <c r="B28" i="32"/>
  <c r="H27" i="32"/>
  <c r="G27" i="32"/>
  <c r="F27" i="32"/>
  <c r="E27" i="32"/>
  <c r="D27" i="32"/>
  <c r="C27" i="32"/>
  <c r="B27" i="32"/>
  <c r="H25" i="32"/>
  <c r="G25" i="32"/>
  <c r="F25" i="32"/>
  <c r="E25" i="32"/>
  <c r="D25" i="32"/>
  <c r="C25" i="32"/>
  <c r="B25" i="32"/>
  <c r="H24" i="32"/>
  <c r="G24" i="32"/>
  <c r="F24" i="32"/>
  <c r="E24" i="32"/>
  <c r="D24" i="32"/>
  <c r="C24" i="32"/>
  <c r="B24" i="32"/>
  <c r="H23" i="32"/>
  <c r="G23" i="32"/>
  <c r="F23" i="32"/>
  <c r="E23" i="32"/>
  <c r="D23" i="32"/>
  <c r="C23" i="32"/>
  <c r="B23" i="32"/>
  <c r="H22" i="32"/>
  <c r="G22" i="32"/>
  <c r="F22" i="32"/>
  <c r="E22" i="32"/>
  <c r="D22" i="32"/>
  <c r="C22" i="32"/>
  <c r="B22" i="32"/>
  <c r="H20" i="32"/>
  <c r="G20" i="32"/>
  <c r="F20" i="32"/>
  <c r="E20" i="32"/>
  <c r="D20" i="32"/>
  <c r="C20" i="32"/>
  <c r="B20" i="32"/>
  <c r="H19" i="32"/>
  <c r="G19" i="32"/>
  <c r="F19" i="32"/>
  <c r="E19" i="32"/>
  <c r="D19" i="32"/>
  <c r="C19" i="32"/>
  <c r="B19" i="32"/>
  <c r="H18" i="32"/>
  <c r="G18" i="32"/>
  <c r="F18" i="32"/>
  <c r="E18" i="32"/>
  <c r="D18" i="32"/>
  <c r="C18" i="32"/>
  <c r="B18" i="32"/>
  <c r="H17" i="32"/>
  <c r="G17" i="32"/>
  <c r="F17" i="32"/>
  <c r="E17" i="32"/>
  <c r="D17" i="32"/>
  <c r="C17" i="32"/>
  <c r="B17" i="32"/>
  <c r="H15" i="32"/>
  <c r="G15" i="32"/>
  <c r="F15" i="32"/>
  <c r="E15" i="32"/>
  <c r="D15" i="32"/>
  <c r="C15" i="32"/>
  <c r="B15" i="32"/>
  <c r="H14" i="32"/>
  <c r="G14" i="32"/>
  <c r="F14" i="32"/>
  <c r="E14" i="32"/>
  <c r="D14" i="32"/>
  <c r="C14" i="32"/>
  <c r="B14" i="32"/>
  <c r="H13" i="32"/>
  <c r="G13" i="32"/>
  <c r="F13" i="32"/>
  <c r="E13" i="32"/>
  <c r="D13" i="32"/>
  <c r="C13" i="32"/>
  <c r="B13" i="32"/>
  <c r="H12" i="32"/>
  <c r="G12" i="32"/>
  <c r="F12" i="32"/>
  <c r="E12" i="32"/>
  <c r="D12" i="32"/>
  <c r="C12" i="32"/>
  <c r="B12" i="32"/>
  <c r="H10" i="32"/>
  <c r="G10" i="32"/>
  <c r="F10" i="32"/>
  <c r="E10" i="32"/>
  <c r="D10" i="32"/>
  <c r="C10" i="32"/>
  <c r="B10" i="32"/>
  <c r="H195" i="32"/>
  <c r="G195" i="32"/>
  <c r="F195" i="32"/>
  <c r="E195" i="32"/>
  <c r="D195" i="32"/>
  <c r="C195" i="32"/>
  <c r="B195" i="32"/>
  <c r="B237" i="19"/>
  <c r="C237" i="19"/>
  <c r="D237" i="19"/>
  <c r="E237" i="19"/>
  <c r="F237" i="19"/>
  <c r="G237" i="19"/>
  <c r="H237" i="19"/>
  <c r="B239" i="19"/>
  <c r="C239" i="19"/>
  <c r="D239" i="19"/>
  <c r="E239" i="19"/>
  <c r="F239" i="19"/>
  <c r="G239" i="19"/>
  <c r="H239" i="19"/>
  <c r="B240" i="19"/>
  <c r="C240" i="19"/>
  <c r="E240" i="19"/>
  <c r="F240" i="19"/>
  <c r="G240" i="19"/>
  <c r="H240" i="19"/>
  <c r="B241" i="19"/>
  <c r="C241" i="19"/>
  <c r="E241" i="19"/>
  <c r="F241" i="19"/>
  <c r="G241" i="19"/>
  <c r="H241" i="19"/>
  <c r="B242" i="19"/>
  <c r="C242" i="19"/>
  <c r="D242" i="19"/>
  <c r="E242" i="19"/>
  <c r="F242" i="19"/>
  <c r="G242" i="19"/>
  <c r="B244" i="19"/>
  <c r="C244" i="19"/>
  <c r="D244" i="19"/>
  <c r="E244" i="19"/>
  <c r="F244" i="19"/>
  <c r="G244" i="19"/>
  <c r="H244" i="19"/>
  <c r="B245" i="19"/>
  <c r="C245" i="19"/>
  <c r="D245" i="19"/>
  <c r="E245" i="19"/>
  <c r="F245" i="19"/>
  <c r="G245" i="19"/>
  <c r="H245" i="19"/>
  <c r="B246" i="19"/>
  <c r="C246" i="19"/>
  <c r="D246" i="19"/>
  <c r="E246" i="19"/>
  <c r="F246" i="19"/>
  <c r="G246" i="19"/>
  <c r="H246" i="19"/>
  <c r="B247" i="19"/>
  <c r="C247" i="19"/>
  <c r="D247" i="19"/>
  <c r="E247" i="19"/>
  <c r="F247" i="19"/>
  <c r="G247" i="19"/>
  <c r="H247" i="19"/>
  <c r="B249" i="19"/>
  <c r="C249" i="19"/>
  <c r="D249" i="19"/>
  <c r="E249" i="19"/>
  <c r="F249" i="19"/>
  <c r="G249" i="19"/>
  <c r="H249" i="19"/>
  <c r="B250" i="19"/>
  <c r="C250" i="19"/>
  <c r="D250" i="19"/>
  <c r="E250" i="19"/>
  <c r="F250" i="19"/>
  <c r="G250" i="19"/>
  <c r="H250" i="19"/>
  <c r="B251" i="19"/>
  <c r="C251" i="19"/>
  <c r="D251" i="19"/>
  <c r="E251" i="19"/>
  <c r="F251" i="19"/>
  <c r="G251" i="19"/>
  <c r="H251" i="19"/>
  <c r="B252" i="19"/>
  <c r="C252" i="19"/>
  <c r="D252" i="19"/>
  <c r="E252" i="19"/>
  <c r="F252" i="19"/>
  <c r="G252" i="19"/>
  <c r="H252" i="19"/>
  <c r="B254" i="19"/>
  <c r="C254" i="19"/>
  <c r="D254" i="19"/>
  <c r="E254" i="19"/>
  <c r="F254" i="19"/>
  <c r="G254" i="19"/>
  <c r="H254" i="19"/>
  <c r="B255" i="19"/>
  <c r="C255" i="19"/>
  <c r="D255" i="19"/>
  <c r="E255" i="19"/>
  <c r="F255" i="19"/>
  <c r="G255" i="19"/>
  <c r="H255" i="19"/>
  <c r="B256" i="19"/>
  <c r="C256" i="19"/>
  <c r="D256" i="19"/>
  <c r="E256" i="19"/>
  <c r="F256" i="19"/>
  <c r="G256" i="19"/>
  <c r="H256" i="19"/>
  <c r="B257" i="19"/>
  <c r="C257" i="19"/>
  <c r="D257" i="19"/>
  <c r="E257" i="19"/>
  <c r="F257" i="19"/>
  <c r="G257" i="19"/>
  <c r="H257" i="19"/>
  <c r="B205" i="19"/>
  <c r="C205" i="19"/>
  <c r="D205" i="19"/>
  <c r="E205" i="19"/>
  <c r="F205" i="19"/>
  <c r="G205" i="19"/>
  <c r="H205" i="19"/>
  <c r="B207" i="19"/>
  <c r="C207" i="19"/>
  <c r="D207" i="19"/>
  <c r="E207" i="19"/>
  <c r="F207" i="19"/>
  <c r="G207" i="19"/>
  <c r="H207" i="19"/>
  <c r="B208" i="19"/>
  <c r="C208" i="19"/>
  <c r="D208" i="19"/>
  <c r="E208" i="19"/>
  <c r="F208" i="19"/>
  <c r="G208" i="19"/>
  <c r="H208" i="19"/>
  <c r="B209" i="19"/>
  <c r="C209" i="19"/>
  <c r="D209" i="19"/>
  <c r="E209" i="19"/>
  <c r="F209" i="19"/>
  <c r="G209" i="19"/>
  <c r="H209" i="19"/>
  <c r="B210" i="19"/>
  <c r="C210" i="19"/>
  <c r="E210" i="19"/>
  <c r="F210" i="19"/>
  <c r="G210" i="19"/>
  <c r="H210" i="19"/>
  <c r="B212" i="19"/>
  <c r="C212" i="19"/>
  <c r="D212" i="19"/>
  <c r="E212" i="19"/>
  <c r="F212" i="19"/>
  <c r="G212" i="19"/>
  <c r="H212" i="19"/>
  <c r="B213" i="19"/>
  <c r="C213" i="19"/>
  <c r="D213" i="19"/>
  <c r="E213" i="19"/>
  <c r="F213" i="19"/>
  <c r="G213" i="19"/>
  <c r="H213" i="19"/>
  <c r="B214" i="19"/>
  <c r="C214" i="19"/>
  <c r="D214" i="19"/>
  <c r="E214" i="19"/>
  <c r="F214" i="19"/>
  <c r="G214" i="19"/>
  <c r="H214" i="19"/>
  <c r="B215" i="19"/>
  <c r="C215" i="19"/>
  <c r="D215" i="19"/>
  <c r="E215" i="19"/>
  <c r="F215" i="19"/>
  <c r="G215" i="19"/>
  <c r="H215" i="19"/>
  <c r="B217" i="19"/>
  <c r="C217" i="19"/>
  <c r="D217" i="19"/>
  <c r="E217" i="19"/>
  <c r="F217" i="19"/>
  <c r="G217" i="19"/>
  <c r="H217" i="19"/>
  <c r="B218" i="19"/>
  <c r="C218" i="19"/>
  <c r="D218" i="19"/>
  <c r="E218" i="19"/>
  <c r="F218" i="19"/>
  <c r="G218" i="19"/>
  <c r="H218" i="19"/>
  <c r="B219" i="19"/>
  <c r="C219" i="19"/>
  <c r="D219" i="19"/>
  <c r="E219" i="19"/>
  <c r="F219" i="19"/>
  <c r="G219" i="19"/>
  <c r="H219" i="19"/>
  <c r="B220" i="19"/>
  <c r="C220" i="19"/>
  <c r="D220" i="19"/>
  <c r="E220" i="19"/>
  <c r="F220" i="19"/>
  <c r="G220" i="19"/>
  <c r="H220" i="19"/>
  <c r="B222" i="19"/>
  <c r="C222" i="19"/>
  <c r="D222" i="19"/>
  <c r="E222" i="19"/>
  <c r="F222" i="19"/>
  <c r="G222" i="19"/>
  <c r="H222" i="19"/>
  <c r="B223" i="19"/>
  <c r="C223" i="19"/>
  <c r="D223" i="19"/>
  <c r="E223" i="19"/>
  <c r="F223" i="19"/>
  <c r="G223" i="19"/>
  <c r="H223" i="19"/>
  <c r="B224" i="19"/>
  <c r="C224" i="19"/>
  <c r="E224" i="19"/>
  <c r="F224" i="19"/>
  <c r="G224" i="19"/>
  <c r="H224" i="19"/>
  <c r="B225" i="19"/>
  <c r="C225" i="19"/>
  <c r="D225" i="19"/>
  <c r="E225" i="19"/>
  <c r="F225" i="19"/>
  <c r="G225" i="19"/>
  <c r="H225" i="19"/>
  <c r="B173" i="19"/>
  <c r="C173" i="19"/>
  <c r="D173" i="19"/>
  <c r="E173" i="19"/>
  <c r="F173" i="19"/>
  <c r="G173" i="19"/>
  <c r="H173" i="19"/>
  <c r="B175" i="19"/>
  <c r="C175" i="19"/>
  <c r="D175" i="19"/>
  <c r="E175" i="19"/>
  <c r="F175" i="19"/>
  <c r="G175" i="19"/>
  <c r="H175" i="19"/>
  <c r="B176" i="19"/>
  <c r="C176" i="19"/>
  <c r="D176" i="19"/>
  <c r="E176" i="19"/>
  <c r="F176" i="19"/>
  <c r="G176" i="19"/>
  <c r="H176" i="19"/>
  <c r="B177" i="19"/>
  <c r="C177" i="19"/>
  <c r="D177" i="19"/>
  <c r="E177" i="19"/>
  <c r="F177" i="19"/>
  <c r="G177" i="19"/>
  <c r="H177" i="19"/>
  <c r="B178" i="19"/>
  <c r="C178" i="19"/>
  <c r="D178" i="19"/>
  <c r="E178" i="19"/>
  <c r="F178" i="19"/>
  <c r="G178" i="19"/>
  <c r="H178" i="19"/>
  <c r="B180" i="19"/>
  <c r="C180" i="19"/>
  <c r="D180" i="19"/>
  <c r="E180" i="19"/>
  <c r="F180" i="19"/>
  <c r="G180" i="19"/>
  <c r="H180" i="19"/>
  <c r="B181" i="19"/>
  <c r="C181" i="19"/>
  <c r="D181" i="19"/>
  <c r="E181" i="19"/>
  <c r="F181" i="19"/>
  <c r="G181" i="19"/>
  <c r="H181" i="19"/>
  <c r="B182" i="19"/>
  <c r="C182" i="19"/>
  <c r="D182" i="19"/>
  <c r="E182" i="19"/>
  <c r="F182" i="19"/>
  <c r="G182" i="19"/>
  <c r="H182" i="19"/>
  <c r="B183" i="19"/>
  <c r="C183" i="19"/>
  <c r="D183" i="19"/>
  <c r="E183" i="19"/>
  <c r="F183" i="19"/>
  <c r="G183" i="19"/>
  <c r="H183" i="19"/>
  <c r="B185" i="19"/>
  <c r="C185" i="19"/>
  <c r="D185" i="19"/>
  <c r="E185" i="19"/>
  <c r="F185" i="19"/>
  <c r="G185" i="19"/>
  <c r="H185" i="19"/>
  <c r="B186" i="19"/>
  <c r="C186" i="19"/>
  <c r="D186" i="19"/>
  <c r="E186" i="19"/>
  <c r="F186" i="19"/>
  <c r="G186" i="19"/>
  <c r="H186" i="19"/>
  <c r="B187" i="19"/>
  <c r="C187" i="19"/>
  <c r="D187" i="19"/>
  <c r="E187" i="19"/>
  <c r="F187" i="19"/>
  <c r="G187" i="19"/>
  <c r="H187" i="19"/>
  <c r="B188" i="19"/>
  <c r="C188" i="19"/>
  <c r="D188" i="19"/>
  <c r="E188" i="19"/>
  <c r="F188" i="19"/>
  <c r="G188" i="19"/>
  <c r="H188" i="19"/>
  <c r="B190" i="19"/>
  <c r="C190" i="19"/>
  <c r="D190" i="19"/>
  <c r="E190" i="19"/>
  <c r="F190" i="19"/>
  <c r="G190" i="19"/>
  <c r="H190" i="19"/>
  <c r="B191" i="19"/>
  <c r="C191" i="19"/>
  <c r="D191" i="19"/>
  <c r="E191" i="19"/>
  <c r="F191" i="19"/>
  <c r="G191" i="19"/>
  <c r="H191" i="19"/>
  <c r="B192" i="19"/>
  <c r="C192" i="19"/>
  <c r="D192" i="19"/>
  <c r="E192" i="19"/>
  <c r="F192" i="19"/>
  <c r="G192" i="19"/>
  <c r="H192" i="19"/>
  <c r="B193" i="19"/>
  <c r="C193" i="19"/>
  <c r="D193" i="19"/>
  <c r="E193" i="19"/>
  <c r="F193" i="19"/>
  <c r="G193" i="19"/>
  <c r="H193" i="19"/>
  <c r="B141" i="19"/>
  <c r="C141" i="19"/>
  <c r="D141" i="19"/>
  <c r="E141" i="19"/>
  <c r="F141" i="19"/>
  <c r="G141" i="19"/>
  <c r="H141" i="19"/>
  <c r="B143" i="19"/>
  <c r="C143" i="19"/>
  <c r="D143" i="19"/>
  <c r="E143" i="19"/>
  <c r="F143" i="19"/>
  <c r="G143" i="19"/>
  <c r="H143" i="19"/>
  <c r="B144" i="19"/>
  <c r="C144" i="19"/>
  <c r="D144" i="19"/>
  <c r="E144" i="19"/>
  <c r="F144" i="19"/>
  <c r="G144" i="19"/>
  <c r="H144" i="19"/>
  <c r="B145" i="19"/>
  <c r="C145" i="19"/>
  <c r="D145" i="19"/>
  <c r="E145" i="19"/>
  <c r="F145" i="19"/>
  <c r="G145" i="19"/>
  <c r="H145" i="19"/>
  <c r="B146" i="19"/>
  <c r="C146" i="19"/>
  <c r="D146" i="19"/>
  <c r="E146" i="19"/>
  <c r="F146" i="19"/>
  <c r="G146" i="19"/>
  <c r="H146" i="19"/>
  <c r="B148" i="19"/>
  <c r="C148" i="19"/>
  <c r="D148" i="19"/>
  <c r="E148" i="19"/>
  <c r="F148" i="19"/>
  <c r="G148" i="19"/>
  <c r="H148" i="19"/>
  <c r="B149" i="19"/>
  <c r="C149" i="19"/>
  <c r="D149" i="19"/>
  <c r="E149" i="19"/>
  <c r="F149" i="19"/>
  <c r="G149" i="19"/>
  <c r="H149" i="19"/>
  <c r="B150" i="19"/>
  <c r="C150" i="19"/>
  <c r="D150" i="19"/>
  <c r="E150" i="19"/>
  <c r="F150" i="19"/>
  <c r="G150" i="19"/>
  <c r="H150" i="19"/>
  <c r="B151" i="19"/>
  <c r="C151" i="19"/>
  <c r="D151" i="19"/>
  <c r="E151" i="19"/>
  <c r="F151" i="19"/>
  <c r="G151" i="19"/>
  <c r="H151" i="19"/>
  <c r="B153" i="19"/>
  <c r="C153" i="19"/>
  <c r="D153" i="19"/>
  <c r="E153" i="19"/>
  <c r="F153" i="19"/>
  <c r="G153" i="19"/>
  <c r="H153" i="19"/>
  <c r="B154" i="19"/>
  <c r="C154" i="19"/>
  <c r="D154" i="19"/>
  <c r="E154" i="19"/>
  <c r="F154" i="19"/>
  <c r="G154" i="19"/>
  <c r="H154" i="19"/>
  <c r="B155" i="19"/>
  <c r="C155" i="19"/>
  <c r="D155" i="19"/>
  <c r="E155" i="19"/>
  <c r="F155" i="19"/>
  <c r="G155" i="19"/>
  <c r="H155" i="19"/>
  <c r="B156" i="19"/>
  <c r="C156" i="19"/>
  <c r="D156" i="19"/>
  <c r="E156" i="19"/>
  <c r="F156" i="19"/>
  <c r="G156" i="19"/>
  <c r="H156" i="19"/>
  <c r="B158" i="19"/>
  <c r="C158" i="19"/>
  <c r="D158" i="19"/>
  <c r="E158" i="19"/>
  <c r="F158" i="19"/>
  <c r="G158" i="19"/>
  <c r="H158" i="19"/>
  <c r="B159" i="19"/>
  <c r="C159" i="19"/>
  <c r="D159" i="19"/>
  <c r="E159" i="19"/>
  <c r="F159" i="19"/>
  <c r="G159" i="19"/>
  <c r="H159" i="19"/>
  <c r="B160" i="19"/>
  <c r="C160" i="19"/>
  <c r="D160" i="19"/>
  <c r="E160" i="19"/>
  <c r="F160" i="19"/>
  <c r="G160" i="19"/>
  <c r="H160" i="19"/>
  <c r="B161" i="19"/>
  <c r="C161" i="19"/>
  <c r="D161" i="19"/>
  <c r="E161" i="19"/>
  <c r="F161" i="19"/>
  <c r="G161" i="19"/>
  <c r="H161" i="19"/>
  <c r="B108" i="19"/>
  <c r="C108" i="19"/>
  <c r="D108" i="19"/>
  <c r="E108" i="19"/>
  <c r="F108" i="19"/>
  <c r="G108" i="19"/>
  <c r="H108" i="19"/>
  <c r="I108" i="19"/>
  <c r="J108" i="19"/>
  <c r="B110" i="19"/>
  <c r="C110" i="19"/>
  <c r="D110" i="19"/>
  <c r="E110" i="19"/>
  <c r="F110" i="19"/>
  <c r="G110" i="19"/>
  <c r="H110" i="19"/>
  <c r="I110" i="19"/>
  <c r="J110" i="19"/>
  <c r="B111" i="19"/>
  <c r="C111" i="19"/>
  <c r="D111" i="19"/>
  <c r="E111" i="19"/>
  <c r="F111" i="19"/>
  <c r="G111" i="19"/>
  <c r="H111" i="19"/>
  <c r="I111" i="19"/>
  <c r="J111" i="19"/>
  <c r="B112" i="19"/>
  <c r="C112" i="19"/>
  <c r="D112" i="19"/>
  <c r="E112" i="19"/>
  <c r="F112" i="19"/>
  <c r="G112" i="19"/>
  <c r="H112" i="19"/>
  <c r="I112" i="19"/>
  <c r="J112" i="19"/>
  <c r="B113" i="19"/>
  <c r="C113" i="19"/>
  <c r="D113" i="19"/>
  <c r="E113" i="19"/>
  <c r="F113" i="19"/>
  <c r="G113" i="19"/>
  <c r="H113" i="19"/>
  <c r="I113" i="19"/>
  <c r="J113" i="19"/>
  <c r="B115" i="19"/>
  <c r="C115" i="19"/>
  <c r="D115" i="19"/>
  <c r="E115" i="19"/>
  <c r="F115" i="19"/>
  <c r="G115" i="19"/>
  <c r="H115" i="19"/>
  <c r="I115" i="19"/>
  <c r="J115" i="19"/>
  <c r="B116" i="19"/>
  <c r="C116" i="19"/>
  <c r="D116" i="19"/>
  <c r="E116" i="19"/>
  <c r="F116" i="19"/>
  <c r="G116" i="19"/>
  <c r="H116" i="19"/>
  <c r="I116" i="19"/>
  <c r="J116" i="19"/>
  <c r="B117" i="19"/>
  <c r="C117" i="19"/>
  <c r="D117" i="19"/>
  <c r="E117" i="19"/>
  <c r="F117" i="19"/>
  <c r="G117" i="19"/>
  <c r="H117" i="19"/>
  <c r="I117" i="19"/>
  <c r="J117" i="19"/>
  <c r="B118" i="19"/>
  <c r="C118" i="19"/>
  <c r="D118" i="19"/>
  <c r="E118" i="19"/>
  <c r="F118" i="19"/>
  <c r="G118" i="19"/>
  <c r="H118" i="19"/>
  <c r="I118" i="19"/>
  <c r="J118" i="19"/>
  <c r="B120" i="19"/>
  <c r="C120" i="19"/>
  <c r="D120" i="19"/>
  <c r="E120" i="19"/>
  <c r="F120" i="19"/>
  <c r="G120" i="19"/>
  <c r="H120" i="19"/>
  <c r="I120" i="19"/>
  <c r="J120" i="19"/>
  <c r="B121" i="19"/>
  <c r="C121" i="19"/>
  <c r="D121" i="19"/>
  <c r="E121" i="19"/>
  <c r="F121" i="19"/>
  <c r="G121" i="19"/>
  <c r="H121" i="19"/>
  <c r="I121" i="19"/>
  <c r="J121" i="19"/>
  <c r="B122" i="19"/>
  <c r="C122" i="19"/>
  <c r="D122" i="19"/>
  <c r="E122" i="19"/>
  <c r="F122" i="19"/>
  <c r="G122" i="19"/>
  <c r="H122" i="19"/>
  <c r="I122" i="19"/>
  <c r="J122" i="19"/>
  <c r="B123" i="19"/>
  <c r="C123" i="19"/>
  <c r="D123" i="19"/>
  <c r="E123" i="19"/>
  <c r="F123" i="19"/>
  <c r="G123" i="19"/>
  <c r="H123" i="19"/>
  <c r="I123" i="19"/>
  <c r="J123" i="19"/>
  <c r="B125" i="19"/>
  <c r="C125" i="19"/>
  <c r="D125" i="19"/>
  <c r="E125" i="19"/>
  <c r="F125" i="19"/>
  <c r="G125" i="19"/>
  <c r="H125" i="19"/>
  <c r="I125" i="19"/>
  <c r="J125" i="19"/>
  <c r="B126" i="19"/>
  <c r="C126" i="19"/>
  <c r="D126" i="19"/>
  <c r="E126" i="19"/>
  <c r="F126" i="19"/>
  <c r="G126" i="19"/>
  <c r="H126" i="19"/>
  <c r="I126" i="19"/>
  <c r="J126" i="19"/>
  <c r="B127" i="19"/>
  <c r="C127" i="19"/>
  <c r="D127" i="19"/>
  <c r="E127" i="19"/>
  <c r="F127" i="19"/>
  <c r="G127" i="19"/>
  <c r="H127" i="19"/>
  <c r="I127" i="19"/>
  <c r="J127" i="19"/>
  <c r="B128" i="19"/>
  <c r="C128" i="19"/>
  <c r="D128" i="19"/>
  <c r="E128" i="19"/>
  <c r="F128" i="19"/>
  <c r="G128" i="19"/>
  <c r="H128" i="19"/>
  <c r="I128" i="19"/>
  <c r="J128" i="19"/>
  <c r="B76" i="19"/>
  <c r="C76" i="19"/>
  <c r="D76" i="19"/>
  <c r="E76" i="19"/>
  <c r="F76" i="19"/>
  <c r="G76" i="19"/>
  <c r="H76" i="19"/>
  <c r="B78" i="19"/>
  <c r="C78" i="19"/>
  <c r="D78" i="19"/>
  <c r="E78" i="19"/>
  <c r="F78" i="19"/>
  <c r="G78" i="19"/>
  <c r="H78" i="19"/>
  <c r="B79" i="19"/>
  <c r="C79" i="19"/>
  <c r="D79" i="19"/>
  <c r="E79" i="19"/>
  <c r="F79" i="19"/>
  <c r="G79" i="19"/>
  <c r="H79" i="19"/>
  <c r="B80" i="19"/>
  <c r="C80" i="19"/>
  <c r="D80" i="19"/>
  <c r="E80" i="19"/>
  <c r="F80" i="19"/>
  <c r="G80" i="19"/>
  <c r="H80" i="19"/>
  <c r="B81" i="19"/>
  <c r="C81" i="19"/>
  <c r="D81" i="19"/>
  <c r="E81" i="19"/>
  <c r="F81" i="19"/>
  <c r="G81" i="19"/>
  <c r="H81" i="19"/>
  <c r="B83" i="19"/>
  <c r="C83" i="19"/>
  <c r="D83" i="19"/>
  <c r="E83" i="19"/>
  <c r="F83" i="19"/>
  <c r="G83" i="19"/>
  <c r="H83" i="19"/>
  <c r="B84" i="19"/>
  <c r="C84" i="19"/>
  <c r="D84" i="19"/>
  <c r="E84" i="19"/>
  <c r="F84" i="19"/>
  <c r="G84" i="19"/>
  <c r="H84" i="19"/>
  <c r="B85" i="19"/>
  <c r="C85" i="19"/>
  <c r="D85" i="19"/>
  <c r="E85" i="19"/>
  <c r="F85" i="19"/>
  <c r="G85" i="19"/>
  <c r="H85" i="19"/>
  <c r="B86" i="19"/>
  <c r="C86" i="19"/>
  <c r="D86" i="19"/>
  <c r="E86" i="19"/>
  <c r="F86" i="19"/>
  <c r="G86" i="19"/>
  <c r="H86" i="19"/>
  <c r="B88" i="19"/>
  <c r="C88" i="19"/>
  <c r="D88" i="19"/>
  <c r="E88" i="19"/>
  <c r="F88" i="19"/>
  <c r="G88" i="19"/>
  <c r="H88" i="19"/>
  <c r="B89" i="19"/>
  <c r="C89" i="19"/>
  <c r="D89" i="19"/>
  <c r="E89" i="19"/>
  <c r="F89" i="19"/>
  <c r="G89" i="19"/>
  <c r="H89" i="19"/>
  <c r="B90" i="19"/>
  <c r="C90" i="19"/>
  <c r="D90" i="19"/>
  <c r="E90" i="19"/>
  <c r="F90" i="19"/>
  <c r="G90" i="19"/>
  <c r="H90" i="19"/>
  <c r="B91" i="19"/>
  <c r="C91" i="19"/>
  <c r="D91" i="19"/>
  <c r="E91" i="19"/>
  <c r="F91" i="19"/>
  <c r="G91" i="19"/>
  <c r="H91" i="19"/>
  <c r="B93" i="19"/>
  <c r="C93" i="19"/>
  <c r="D93" i="19"/>
  <c r="E93" i="19"/>
  <c r="F93" i="19"/>
  <c r="G93" i="19"/>
  <c r="H93" i="19"/>
  <c r="B94" i="19"/>
  <c r="C94" i="19"/>
  <c r="D94" i="19"/>
  <c r="E94" i="19"/>
  <c r="F94" i="19"/>
  <c r="G94" i="19"/>
  <c r="H94" i="19"/>
  <c r="B95" i="19"/>
  <c r="C95" i="19"/>
  <c r="D95" i="19"/>
  <c r="E95" i="19"/>
  <c r="F95" i="19"/>
  <c r="G95" i="19"/>
  <c r="H95" i="19"/>
  <c r="B96" i="19"/>
  <c r="C96" i="19"/>
  <c r="D96" i="19"/>
  <c r="E96" i="19"/>
  <c r="F96" i="19"/>
  <c r="G96" i="19"/>
  <c r="H96" i="19"/>
  <c r="B43" i="19"/>
  <c r="C43" i="19"/>
  <c r="D43" i="19"/>
  <c r="E43" i="19"/>
  <c r="F43" i="19"/>
  <c r="G43" i="19"/>
  <c r="H43" i="19"/>
  <c r="I43" i="19"/>
  <c r="J43" i="19"/>
  <c r="B45" i="19"/>
  <c r="C45" i="19"/>
  <c r="D45" i="19"/>
  <c r="E45" i="19"/>
  <c r="F45" i="19"/>
  <c r="G45" i="19"/>
  <c r="H45" i="19"/>
  <c r="I45" i="19"/>
  <c r="J45" i="19"/>
  <c r="B46" i="19"/>
  <c r="C46" i="19"/>
  <c r="D46" i="19"/>
  <c r="E46" i="19"/>
  <c r="F46" i="19"/>
  <c r="G46" i="19"/>
  <c r="H46" i="19"/>
  <c r="I46" i="19"/>
  <c r="J46" i="19"/>
  <c r="B47" i="19"/>
  <c r="C47" i="19"/>
  <c r="D47" i="19"/>
  <c r="E47" i="19"/>
  <c r="F47" i="19"/>
  <c r="G47" i="19"/>
  <c r="H47" i="19"/>
  <c r="I47" i="19"/>
  <c r="J47" i="19"/>
  <c r="B48" i="19"/>
  <c r="C48" i="19"/>
  <c r="D48" i="19"/>
  <c r="E48" i="19"/>
  <c r="F48" i="19"/>
  <c r="G48" i="19"/>
  <c r="H48" i="19"/>
  <c r="I48" i="19"/>
  <c r="J48" i="19"/>
  <c r="B51" i="19"/>
  <c r="C51" i="19"/>
  <c r="D51" i="19"/>
  <c r="E51" i="19"/>
  <c r="F51" i="19"/>
  <c r="G51" i="19"/>
  <c r="H51" i="19"/>
  <c r="I51" i="19"/>
  <c r="J51" i="19"/>
  <c r="B52" i="19"/>
  <c r="C52" i="19"/>
  <c r="D52" i="19"/>
  <c r="E52" i="19"/>
  <c r="F52" i="19"/>
  <c r="G52" i="19"/>
  <c r="H52" i="19"/>
  <c r="I52" i="19"/>
  <c r="J52" i="19"/>
  <c r="B53" i="19"/>
  <c r="C53" i="19"/>
  <c r="D53" i="19"/>
  <c r="E53" i="19"/>
  <c r="F53" i="19"/>
  <c r="G53" i="19"/>
  <c r="H53" i="19"/>
  <c r="I53" i="19"/>
  <c r="J53" i="19"/>
  <c r="B56" i="19"/>
  <c r="C56" i="19"/>
  <c r="D56" i="19"/>
  <c r="E56" i="19"/>
  <c r="F56" i="19"/>
  <c r="G56" i="19"/>
  <c r="H56" i="19"/>
  <c r="I56" i="19"/>
  <c r="J56" i="19"/>
  <c r="B57" i="19"/>
  <c r="C57" i="19"/>
  <c r="D57" i="19"/>
  <c r="E57" i="19"/>
  <c r="F57" i="19"/>
  <c r="G57" i="19"/>
  <c r="H57" i="19"/>
  <c r="I57" i="19"/>
  <c r="J57" i="19"/>
  <c r="B58" i="19"/>
  <c r="C58" i="19"/>
  <c r="D58" i="19"/>
  <c r="E58" i="19"/>
  <c r="F58" i="19"/>
  <c r="G58" i="19"/>
  <c r="H58" i="19"/>
  <c r="I58" i="19"/>
  <c r="J58" i="19"/>
  <c r="B60" i="19"/>
  <c r="C60" i="19"/>
  <c r="D60" i="19"/>
  <c r="E60" i="19"/>
  <c r="F60" i="19"/>
  <c r="G60" i="19"/>
  <c r="H60" i="19"/>
  <c r="I60" i="19"/>
  <c r="J60" i="19"/>
  <c r="B61" i="19"/>
  <c r="C61" i="19"/>
  <c r="D61" i="19"/>
  <c r="E61" i="19"/>
  <c r="F61" i="19"/>
  <c r="G61" i="19"/>
  <c r="H61" i="19"/>
  <c r="I61" i="19"/>
  <c r="J61" i="19"/>
  <c r="B62" i="19"/>
  <c r="C62" i="19"/>
  <c r="D62" i="19"/>
  <c r="E62" i="19"/>
  <c r="F62" i="19"/>
  <c r="G62" i="19"/>
  <c r="H62" i="19"/>
  <c r="I62" i="19"/>
  <c r="J62" i="19"/>
  <c r="B63" i="19"/>
  <c r="C63" i="19"/>
  <c r="D63" i="19"/>
  <c r="E63" i="19"/>
  <c r="F63" i="19"/>
  <c r="G63" i="19"/>
  <c r="H63" i="19"/>
  <c r="I63" i="19"/>
  <c r="J63" i="19"/>
  <c r="E18" i="28"/>
  <c r="H13" i="28"/>
  <c r="H12" i="28"/>
  <c r="H11" i="28"/>
  <c r="N9" i="28"/>
  <c r="H9" i="28"/>
  <c r="H8" i="28"/>
  <c r="N7" i="28"/>
  <c r="H6" i="28"/>
  <c r="N5" i="28"/>
  <c r="H5" i="28"/>
  <c r="H4" i="28"/>
  <c r="N3" i="28"/>
  <c r="H242" i="19"/>
  <c r="H246" i="32"/>
  <c r="D227" i="32"/>
  <c r="D210" i="19"/>
  <c r="D213" i="32"/>
  <c r="BD19" i="28"/>
  <c r="BA19" i="28"/>
  <c r="AX19" i="28"/>
  <c r="AU19" i="28"/>
  <c r="AR19" i="28"/>
  <c r="AO19" i="28"/>
  <c r="AL19" i="28"/>
  <c r="AI19" i="28"/>
  <c r="AF19" i="28"/>
  <c r="AC19" i="28"/>
  <c r="Z19" i="28"/>
  <c r="W19" i="28"/>
  <c r="T19" i="28"/>
  <c r="Q19" i="28"/>
  <c r="H17" i="28"/>
  <c r="H15" i="28"/>
  <c r="H10" i="28"/>
  <c r="K8" i="28"/>
  <c r="H7" i="28"/>
  <c r="E7" i="28"/>
  <c r="N6" i="28"/>
  <c r="N4" i="28"/>
  <c r="K4" i="28"/>
  <c r="D224" i="19" l="1"/>
  <c r="H18" i="28"/>
  <c r="E16" i="28"/>
  <c r="E15" i="28"/>
  <c r="H14" i="28"/>
  <c r="E14" i="28"/>
  <c r="E13" i="28"/>
  <c r="E12" i="28"/>
  <c r="E11" i="28"/>
  <c r="K9" i="28"/>
  <c r="E9" i="28"/>
  <c r="E8" i="28"/>
  <c r="K7" i="28"/>
  <c r="K6" i="28"/>
  <c r="E6" i="28"/>
  <c r="K5" i="28"/>
  <c r="E5" i="28"/>
  <c r="E4" i="28"/>
  <c r="K3" i="28"/>
  <c r="H3" i="28"/>
  <c r="E3" i="28"/>
  <c r="H30" i="19"/>
  <c r="G30" i="19"/>
  <c r="F30" i="19"/>
  <c r="E30" i="19"/>
  <c r="D30" i="19"/>
  <c r="C30" i="19"/>
  <c r="B30" i="19"/>
  <c r="H29" i="19"/>
  <c r="G29" i="19"/>
  <c r="F29" i="19"/>
  <c r="E29" i="19"/>
  <c r="D29" i="19"/>
  <c r="C29" i="19"/>
  <c r="B29" i="19"/>
  <c r="H28" i="19"/>
  <c r="G28" i="19"/>
  <c r="F28" i="19"/>
  <c r="E28" i="19"/>
  <c r="D28" i="19"/>
  <c r="C28" i="19"/>
  <c r="B28" i="19"/>
  <c r="H27" i="19"/>
  <c r="G27" i="19"/>
  <c r="F27" i="19"/>
  <c r="E27" i="19"/>
  <c r="D27" i="19"/>
  <c r="C27" i="19"/>
  <c r="B27" i="19"/>
  <c r="H25" i="19"/>
  <c r="G25" i="19"/>
  <c r="F25" i="19"/>
  <c r="E25" i="19"/>
  <c r="D25" i="19"/>
  <c r="C25" i="19"/>
  <c r="B25" i="19"/>
  <c r="H24" i="19"/>
  <c r="G24" i="19"/>
  <c r="F24" i="19"/>
  <c r="E24" i="19"/>
  <c r="D24" i="19"/>
  <c r="C24" i="19"/>
  <c r="B24" i="19"/>
  <c r="H23" i="19"/>
  <c r="G23" i="19"/>
  <c r="F23" i="19"/>
  <c r="E23" i="19"/>
  <c r="D23" i="19"/>
  <c r="C23" i="19"/>
  <c r="B23" i="19"/>
  <c r="H22" i="19"/>
  <c r="G22" i="19"/>
  <c r="F22" i="19"/>
  <c r="E22" i="19"/>
  <c r="D22" i="19"/>
  <c r="C22" i="19"/>
  <c r="B22" i="19"/>
  <c r="H20" i="19"/>
  <c r="G20" i="19"/>
  <c r="F20" i="19"/>
  <c r="E20" i="19"/>
  <c r="D20" i="19"/>
  <c r="C20" i="19"/>
  <c r="B20" i="19"/>
  <c r="H19" i="19"/>
  <c r="G19" i="19"/>
  <c r="F19" i="19"/>
  <c r="E19" i="19"/>
  <c r="D19" i="19"/>
  <c r="C19" i="19"/>
  <c r="B19" i="19"/>
  <c r="H18" i="19"/>
  <c r="G18" i="19"/>
  <c r="F18" i="19"/>
  <c r="E18" i="19"/>
  <c r="D18" i="19"/>
  <c r="C18" i="19"/>
  <c r="B18" i="19"/>
  <c r="H17" i="19"/>
  <c r="G17" i="19"/>
  <c r="F17" i="19"/>
  <c r="E17" i="19"/>
  <c r="D17" i="19"/>
  <c r="C17" i="19"/>
  <c r="B17" i="19"/>
  <c r="H15" i="19"/>
  <c r="G15" i="19"/>
  <c r="F15" i="19"/>
  <c r="E15" i="19"/>
  <c r="D15" i="19"/>
  <c r="C15" i="19"/>
  <c r="B15" i="19"/>
  <c r="H14" i="19"/>
  <c r="G14" i="19"/>
  <c r="F14" i="19"/>
  <c r="E14" i="19"/>
  <c r="D14" i="19"/>
  <c r="C14" i="19"/>
  <c r="B14" i="19"/>
  <c r="H13" i="19"/>
  <c r="G13" i="19"/>
  <c r="F13" i="19"/>
  <c r="E13" i="19"/>
  <c r="D13" i="19"/>
  <c r="C13" i="19"/>
  <c r="B13" i="19"/>
  <c r="H12" i="19"/>
  <c r="G12" i="19"/>
  <c r="F12" i="19"/>
  <c r="E12" i="19"/>
  <c r="D12" i="19"/>
  <c r="C12" i="19"/>
  <c r="B12" i="19"/>
  <c r="H10" i="19"/>
  <c r="G10" i="19"/>
  <c r="F10" i="19"/>
  <c r="E10" i="19"/>
  <c r="D10" i="19"/>
  <c r="C10" i="19"/>
  <c r="B10" i="19"/>
</calcChain>
</file>

<file path=xl/comments1.xml><?xml version="1.0" encoding="utf-8"?>
<comments xmlns="http://schemas.openxmlformats.org/spreadsheetml/2006/main">
  <authors>
    <author>Susan Lounsbury</author>
  </authors>
  <commentList>
    <comment ref="C180" authorId="0">
      <text>
        <r>
          <rPr>
            <b/>
            <sz val="9"/>
            <color indexed="81"/>
            <rFont val="Tahoma"/>
            <family val="2"/>
          </rPr>
          <t>Susan Lounsbury:</t>
        </r>
        <r>
          <rPr>
            <sz val="9"/>
            <color indexed="81"/>
            <rFont val="Tahoma"/>
            <family val="2"/>
          </rPr>
          <t xml:space="preserve">
Looks odd that the tuition and fees for sector 2 are higher than 1. Check with Tracey?</t>
        </r>
      </text>
    </comment>
  </commentList>
</comments>
</file>

<file path=xl/comments2.xml><?xml version="1.0" encoding="utf-8"?>
<comments xmlns="http://schemas.openxmlformats.org/spreadsheetml/2006/main">
  <authors>
    <author>mloverde</author>
    <author>Lisa Cowan</author>
  </authors>
  <commentList>
    <comment ref="A1" authorId="0">
      <text>
        <r>
          <rPr>
            <b/>
            <sz val="8"/>
            <color indexed="81"/>
            <rFont val="Tahoma"/>
            <family val="2"/>
          </rPr>
          <t>when computing medians for All 4-yr schools, do not include specialized institutions (type 15)</t>
        </r>
      </text>
    </comment>
    <comment ref="G16" authorId="1">
      <text>
        <r>
          <rPr>
            <b/>
            <sz val="9"/>
            <color indexed="81"/>
            <rFont val="Tahoma"/>
            <family val="2"/>
          </rPr>
          <t>Lisa Cowan:</t>
        </r>
        <r>
          <rPr>
            <sz val="9"/>
            <color indexed="81"/>
            <rFont val="Tahoma"/>
            <family val="2"/>
          </rPr>
          <t xml:space="preserve">
no data for Oklahoma Career Tech</t>
        </r>
      </text>
    </comment>
    <comment ref="G18" authorId="1">
      <text>
        <r>
          <rPr>
            <b/>
            <sz val="9"/>
            <color indexed="81"/>
            <rFont val="Tahoma"/>
            <family val="2"/>
          </rPr>
          <t>Lisa Cowan:</t>
        </r>
        <r>
          <rPr>
            <sz val="9"/>
            <color indexed="81"/>
            <rFont val="Tahoma"/>
            <family val="2"/>
          </rPr>
          <t xml:space="preserve">
no data for Oklahoma Career Tech</t>
        </r>
      </text>
    </comment>
    <comment ref="D134" authorId="1">
      <text>
        <r>
          <rPr>
            <b/>
            <sz val="9"/>
            <color indexed="81"/>
            <rFont val="Tahoma"/>
            <family val="2"/>
          </rPr>
          <t>Lisa Cowan:</t>
        </r>
        <r>
          <rPr>
            <sz val="9"/>
            <color indexed="81"/>
            <rFont val="Tahoma"/>
            <family val="2"/>
          </rPr>
          <t xml:space="preserve">
missing data for Capital Area Technical College</t>
        </r>
      </text>
    </comment>
    <comment ref="G134" authorId="1">
      <text>
        <r>
          <rPr>
            <b/>
            <sz val="9"/>
            <color indexed="81"/>
            <rFont val="Tahoma"/>
            <family val="2"/>
          </rPr>
          <t>Lisa Cowan:</t>
        </r>
        <r>
          <rPr>
            <sz val="9"/>
            <color indexed="81"/>
            <rFont val="Tahoma"/>
            <family val="2"/>
          </rPr>
          <t xml:space="preserve">
missing data for Capital Area Technical College</t>
        </r>
      </text>
    </comment>
    <comment ref="D137" authorId="1">
      <text>
        <r>
          <rPr>
            <b/>
            <sz val="9"/>
            <color indexed="81"/>
            <rFont val="Tahoma"/>
            <family val="2"/>
          </rPr>
          <t>Lisa Cowan:</t>
        </r>
        <r>
          <rPr>
            <sz val="9"/>
            <color indexed="81"/>
            <rFont val="Tahoma"/>
            <family val="2"/>
          </rPr>
          <t xml:space="preserve">
missing data for Capital Area Technical College</t>
        </r>
      </text>
    </comment>
    <comment ref="G137" authorId="1">
      <text>
        <r>
          <rPr>
            <b/>
            <sz val="9"/>
            <color indexed="81"/>
            <rFont val="Tahoma"/>
            <family val="2"/>
          </rPr>
          <t>Lisa Cowan:</t>
        </r>
        <r>
          <rPr>
            <sz val="9"/>
            <color indexed="81"/>
            <rFont val="Tahoma"/>
            <family val="2"/>
          </rPr>
          <t xml:space="preserve">
missing data for Capital Area Technical College</t>
        </r>
      </text>
    </comment>
    <comment ref="G159" authorId="1">
      <text>
        <r>
          <rPr>
            <b/>
            <sz val="9"/>
            <color indexed="81"/>
            <rFont val="Tahoma"/>
            <family val="2"/>
          </rPr>
          <t>Lisa Cowan:</t>
        </r>
        <r>
          <rPr>
            <sz val="9"/>
            <color indexed="81"/>
            <rFont val="Tahoma"/>
            <family val="2"/>
          </rPr>
          <t xml:space="preserve">
Delta State University and Mississippi Valley State University began charging all students In-State tuition rates in 2013-14.</t>
        </r>
      </text>
    </comment>
    <comment ref="M159" authorId="1">
      <text>
        <r>
          <rPr>
            <b/>
            <sz val="9"/>
            <color indexed="81"/>
            <rFont val="Tahoma"/>
            <family val="2"/>
          </rPr>
          <t>Lisa Cowan:</t>
        </r>
        <r>
          <rPr>
            <sz val="9"/>
            <color indexed="81"/>
            <rFont val="Tahoma"/>
            <family val="2"/>
          </rPr>
          <t xml:space="preserve">
Delta State University and Mississippi Valley State University began charging all students In-State tuition rates in 2013-14.</t>
        </r>
      </text>
    </comment>
    <comment ref="Y189" authorId="1">
      <text>
        <r>
          <rPr>
            <b/>
            <sz val="9"/>
            <color indexed="81"/>
            <rFont val="Tahoma"/>
            <family val="2"/>
          </rPr>
          <t>Lisa Cowan:</t>
        </r>
        <r>
          <rPr>
            <sz val="9"/>
            <color indexed="81"/>
            <rFont val="Tahoma"/>
            <family val="2"/>
          </rPr>
          <t xml:space="preserve">
Huge tuition increase at East Carolina University</t>
        </r>
      </text>
    </comment>
    <comment ref="G202" authorId="1">
      <text>
        <r>
          <rPr>
            <b/>
            <sz val="9"/>
            <color indexed="81"/>
            <rFont val="Tahoma"/>
            <family val="2"/>
          </rPr>
          <t>Lisa Cowan:</t>
        </r>
        <r>
          <rPr>
            <sz val="9"/>
            <color indexed="81"/>
            <rFont val="Tahoma"/>
            <family val="2"/>
          </rPr>
          <t xml:space="preserve">
missing data for all tech centers</t>
        </r>
      </text>
    </comment>
    <comment ref="G203" authorId="1">
      <text>
        <r>
          <rPr>
            <b/>
            <sz val="9"/>
            <color indexed="81"/>
            <rFont val="Tahoma"/>
            <family val="2"/>
          </rPr>
          <t>Lisa Cowan:</t>
        </r>
        <r>
          <rPr>
            <sz val="9"/>
            <color indexed="81"/>
            <rFont val="Tahoma"/>
            <family val="2"/>
          </rPr>
          <t xml:space="preserve">
missing data for all tech centers</t>
        </r>
      </text>
    </comment>
    <comment ref="G205" authorId="1">
      <text>
        <r>
          <rPr>
            <b/>
            <sz val="9"/>
            <color indexed="81"/>
            <rFont val="Tahoma"/>
            <family val="2"/>
          </rPr>
          <t>Lisa Cowan:</t>
        </r>
        <r>
          <rPr>
            <sz val="9"/>
            <color indexed="81"/>
            <rFont val="Tahoma"/>
            <family val="2"/>
          </rPr>
          <t xml:space="preserve">
missing data for all tech centers</t>
        </r>
      </text>
    </comment>
    <comment ref="AO257" authorId="1">
      <text>
        <r>
          <rPr>
            <b/>
            <sz val="9"/>
            <color indexed="81"/>
            <rFont val="Tahoma"/>
            <family val="2"/>
          </rPr>
          <t>Lisa Cowan:</t>
        </r>
        <r>
          <rPr>
            <sz val="9"/>
            <color indexed="81"/>
            <rFont val="Tahoma"/>
            <family val="2"/>
          </rPr>
          <t xml:space="preserve">
Huge tuition decrease at University of Houston</t>
        </r>
      </text>
    </comment>
    <comment ref="AR257" authorId="1">
      <text>
        <r>
          <rPr>
            <b/>
            <sz val="9"/>
            <color indexed="81"/>
            <rFont val="Tahoma"/>
            <family val="2"/>
          </rPr>
          <t>Lisa Cowan:</t>
        </r>
        <r>
          <rPr>
            <sz val="9"/>
            <color indexed="81"/>
            <rFont val="Tahoma"/>
            <family val="2"/>
          </rPr>
          <t xml:space="preserve">
Huge tuition decrease at University of Houston</t>
        </r>
      </text>
    </comment>
    <comment ref="C289" authorId="1">
      <text>
        <r>
          <rPr>
            <b/>
            <sz val="9"/>
            <color indexed="81"/>
            <rFont val="Tahoma"/>
            <family val="2"/>
          </rPr>
          <t>Lisa Cowan:</t>
        </r>
        <r>
          <rPr>
            <sz val="9"/>
            <color indexed="81"/>
            <rFont val="Tahoma"/>
            <family val="2"/>
          </rPr>
          <t xml:space="preserve">
missing data for Boone County Career &amp; Tech Center and Marion County Vocational-Tech Center</t>
        </r>
      </text>
    </comment>
    <comment ref="D289" authorId="1">
      <text>
        <r>
          <rPr>
            <b/>
            <sz val="9"/>
            <color indexed="81"/>
            <rFont val="Tahoma"/>
            <family val="2"/>
          </rPr>
          <t>Lisa Cowan:</t>
        </r>
        <r>
          <rPr>
            <sz val="9"/>
            <color indexed="81"/>
            <rFont val="Tahoma"/>
            <family val="2"/>
          </rPr>
          <t xml:space="preserve">
missing data for Boone County Career &amp; Tech Center and Marion County Vocational-Tech Center</t>
        </r>
      </text>
    </comment>
    <comment ref="C290" authorId="1">
      <text>
        <r>
          <rPr>
            <b/>
            <sz val="9"/>
            <color indexed="81"/>
            <rFont val="Tahoma"/>
            <family val="2"/>
          </rPr>
          <t>Lisa Cowan:</t>
        </r>
        <r>
          <rPr>
            <sz val="9"/>
            <color indexed="81"/>
            <rFont val="Tahoma"/>
            <family val="2"/>
          </rPr>
          <t xml:space="preserve">
missing data for Boone County Career &amp; Tech Center and Marion County Vocational-Tech Center</t>
        </r>
      </text>
    </comment>
    <comment ref="D290" authorId="1">
      <text>
        <r>
          <rPr>
            <b/>
            <sz val="9"/>
            <color indexed="81"/>
            <rFont val="Tahoma"/>
            <family val="2"/>
          </rPr>
          <t>Lisa Cowan:</t>
        </r>
        <r>
          <rPr>
            <sz val="9"/>
            <color indexed="81"/>
            <rFont val="Tahoma"/>
            <family val="2"/>
          </rPr>
          <t xml:space="preserve">
missing data for Boone County Career &amp; Tech Center and Marion County Vocational-Tech Center</t>
        </r>
      </text>
    </comment>
  </commentList>
</comments>
</file>

<file path=xl/comments3.xml><?xml version="1.0" encoding="utf-8"?>
<comments xmlns="http://schemas.openxmlformats.org/spreadsheetml/2006/main">
  <authors>
    <author>Pat Roessler</author>
    <author>Lee, Cynthia M.</author>
    <author>Boelscher, Scott (CPE)</author>
    <author>mevilsiz</author>
    <author>emily.saleh</author>
    <author>jmarks</author>
    <author>Lisa Cowan</author>
    <author>Pam Ashley</author>
  </authors>
  <commentList>
    <comment ref="G133" authorId="0">
      <text>
        <r>
          <rPr>
            <b/>
            <sz val="8"/>
            <color indexed="81"/>
            <rFont val="Tahoma"/>
            <family val="2"/>
          </rPr>
          <t>Pat Roessler:</t>
        </r>
        <r>
          <rPr>
            <sz val="8"/>
            <color indexed="81"/>
            <rFont val="Tahoma"/>
            <family val="2"/>
          </rPr>
          <t xml:space="preserve">
This rate is for students that enrolled at the Summerville Campus beginning AY 2014 and forward</t>
        </r>
      </text>
    </comment>
    <comment ref="I133" authorId="0">
      <text>
        <r>
          <rPr>
            <b/>
            <sz val="8"/>
            <color indexed="81"/>
            <rFont val="Tahoma"/>
            <family val="2"/>
          </rPr>
          <t>Pat Roessler:</t>
        </r>
        <r>
          <rPr>
            <sz val="8"/>
            <color indexed="81"/>
            <rFont val="Tahoma"/>
            <family val="2"/>
          </rPr>
          <t xml:space="preserve">
This rate is for students that enrolled at the Summerville Campus beginning AY 2014 and forward</t>
        </r>
      </text>
    </comment>
    <comment ref="B159" authorId="1">
      <text>
        <r>
          <rPr>
            <b/>
            <sz val="8"/>
            <color indexed="81"/>
            <rFont val="Tahoma"/>
            <family val="2"/>
          </rPr>
          <t>Lee, Cynthia M.:</t>
        </r>
        <r>
          <rPr>
            <sz val="8"/>
            <color indexed="81"/>
            <rFont val="Tahoma"/>
            <family val="2"/>
          </rPr>
          <t xml:space="preserve">
Central Georgia and Middle Georgia merged starting Fall Semester and became Central Georgia with a new IPEDS# 483045</t>
        </r>
      </text>
    </comment>
    <comment ref="B163" authorId="1">
      <text>
        <r>
          <rPr>
            <b/>
            <sz val="8"/>
            <color indexed="81"/>
            <rFont val="Tahoma"/>
            <family val="2"/>
          </rPr>
          <t>Lee, Cynthia M.:</t>
        </r>
        <r>
          <rPr>
            <sz val="8"/>
            <color indexed="81"/>
            <rFont val="Tahoma"/>
            <family val="2"/>
          </rPr>
          <t xml:space="preserve">
DeKalb was renamed to Georgia Piedmont as of 10/1/11</t>
        </r>
      </text>
    </comment>
    <comment ref="AA178" authorId="2">
      <text>
        <r>
          <rPr>
            <sz val="9"/>
            <color indexed="81"/>
            <rFont val="Tahoma"/>
            <family val="2"/>
          </rPr>
          <t>Beginning in 13-14, UK has different rates for each year of pharmacy school. This is an average of the four years.</t>
        </r>
      </text>
    </comment>
    <comment ref="AC178" authorId="2">
      <text>
        <r>
          <rPr>
            <sz val="9"/>
            <color indexed="81"/>
            <rFont val="Tahoma"/>
            <family val="2"/>
          </rPr>
          <t>Beginning in 13-14, UK has different rates for each year of pharmacy school. This is an average of the four years.</t>
        </r>
      </text>
    </comment>
    <comment ref="N179" authorId="2">
      <text>
        <r>
          <rPr>
            <sz val="9"/>
            <color indexed="81"/>
            <rFont val="Tahoma"/>
            <family val="2"/>
          </rPr>
          <t>revised</t>
        </r>
      </text>
    </comment>
    <comment ref="K181" authorId="2">
      <text>
        <r>
          <rPr>
            <sz val="9"/>
            <color indexed="81"/>
            <rFont val="Tahoma"/>
            <family val="2"/>
          </rPr>
          <t>This is correct. Resident and nonresident grad rates are now the same</t>
        </r>
      </text>
    </comment>
    <comment ref="M181" authorId="2">
      <text>
        <r>
          <rPr>
            <sz val="9"/>
            <color indexed="81"/>
            <rFont val="Tahoma"/>
            <family val="2"/>
          </rPr>
          <t>This is correct. Resident and nonresident grad rates are now the same</t>
        </r>
      </text>
    </comment>
    <comment ref="P185" authorId="2">
      <text>
        <r>
          <rPr>
            <sz val="9"/>
            <color indexed="81"/>
            <rFont val="Tahoma"/>
            <family val="2"/>
          </rPr>
          <t>Revised from $35,396. 
In 2013-14, NKU made the metro rate and nonresident rate the same. For comparison purposes, I am changing the 2012-13 number to the metro rate.</t>
        </r>
      </text>
    </comment>
    <comment ref="B201" authorId="3">
      <text>
        <r>
          <rPr>
            <b/>
            <sz val="8"/>
            <color indexed="81"/>
            <rFont val="Tahoma"/>
            <family val="2"/>
          </rPr>
          <t>mevilsiz:</t>
        </r>
        <r>
          <rPr>
            <sz val="8"/>
            <color indexed="81"/>
            <rFont val="Tahoma"/>
            <family val="2"/>
          </rPr>
          <t xml:space="preserve">
Formerly Bowling Green Technical College</t>
        </r>
      </text>
    </comment>
    <comment ref="G203" authorId="4">
      <text>
        <r>
          <rPr>
            <b/>
            <sz val="9"/>
            <color indexed="81"/>
            <rFont val="Tahoma"/>
            <family val="2"/>
          </rPr>
          <t>emily.saleh:</t>
        </r>
        <r>
          <rPr>
            <sz val="9"/>
            <color indexed="81"/>
            <rFont val="Tahoma"/>
            <family val="2"/>
          </rPr>
          <t xml:space="preserve">
Converted to a semester basis. UG FT= 8</t>
        </r>
      </text>
    </comment>
    <comment ref="I203" authorId="4">
      <text>
        <r>
          <rPr>
            <b/>
            <sz val="9"/>
            <color indexed="81"/>
            <rFont val="Tahoma"/>
            <family val="2"/>
          </rPr>
          <t>emily.saleh:</t>
        </r>
        <r>
          <rPr>
            <sz val="9"/>
            <color indexed="81"/>
            <rFont val="Tahoma"/>
            <family val="2"/>
          </rPr>
          <t xml:space="preserve">
converted to a semester basis. UG FT= 8</t>
        </r>
      </text>
    </comment>
    <comment ref="K203" authorId="4">
      <text>
        <r>
          <rPr>
            <b/>
            <sz val="9"/>
            <color indexed="81"/>
            <rFont val="Tahoma"/>
            <family val="2"/>
          </rPr>
          <t>emily.saleh:</t>
        </r>
        <r>
          <rPr>
            <sz val="9"/>
            <color indexed="81"/>
            <rFont val="Tahoma"/>
            <family val="2"/>
          </rPr>
          <t xml:space="preserve">
converted to a semester basis. Graduate FT= 8</t>
        </r>
      </text>
    </comment>
    <comment ref="M203" authorId="4">
      <text>
        <r>
          <rPr>
            <b/>
            <sz val="9"/>
            <color indexed="81"/>
            <rFont val="Tahoma"/>
            <family val="2"/>
          </rPr>
          <t>emily.saleh:</t>
        </r>
        <r>
          <rPr>
            <sz val="9"/>
            <color indexed="81"/>
            <rFont val="Tahoma"/>
            <family val="2"/>
          </rPr>
          <t xml:space="preserve">
converted to a semester basis. Graduate FT= 8</t>
        </r>
      </text>
    </comment>
    <comment ref="A303" authorId="5">
      <text>
        <r>
          <rPr>
            <b/>
            <sz val="10"/>
            <color indexed="81"/>
            <rFont val="Tahoma"/>
            <family val="2"/>
          </rPr>
          <t xml:space="preserve">jmarks: </t>
        </r>
        <r>
          <rPr>
            <sz val="10"/>
            <color indexed="81"/>
            <rFont val="Tahoma"/>
            <family val="2"/>
          </rPr>
          <t>General note for all NC CCs: Beginning with the 2010-11 classfication new formulae were used to more accurately account for courses using contact hours rather than credit hours. The overall effect is to lower the calculated credit hour count and thus the FTE counts. This is, in effect, a recalibration and a number of instutitons have been reclassified as a result.</t>
        </r>
      </text>
    </comment>
    <comment ref="B469" authorId="6">
      <text>
        <r>
          <rPr>
            <b/>
            <sz val="9"/>
            <color indexed="81"/>
            <rFont val="Tahoma"/>
            <family val="2"/>
          </rPr>
          <t>Lisa Cowan: ** The 2013-14 tuition rate for new students at UT Knoxville (Freshmen and entering transfer students) is a flat rate for 15 semester credit hours, regardless of the number of credit hours taken by the student. This policy was approved in 2012 by the UT Board for introduction in Fall 2013. The tuition and fee amount presented here is a weighted average.</t>
        </r>
        <r>
          <rPr>
            <sz val="9"/>
            <color indexed="81"/>
            <rFont val="Tahoma"/>
            <family val="2"/>
          </rPr>
          <t xml:space="preserve">
</t>
        </r>
      </text>
    </comment>
    <comment ref="O671" authorId="7">
      <text>
        <r>
          <rPr>
            <b/>
            <sz val="9"/>
            <color indexed="81"/>
            <rFont val="Tahoma"/>
            <family val="2"/>
          </rPr>
          <t>Pam Ashley:</t>
        </r>
        <r>
          <rPr>
            <sz val="9"/>
            <color indexed="81"/>
            <rFont val="Tahoma"/>
            <family val="2"/>
          </rPr>
          <t xml:space="preserve">
West Virginia University's 2013 fees reflect a 5% increase 
and a restructuring of fees to more accurately reflect actual charges to include program specific fees for Dentistry, Law, Medicine, etc.</t>
        </r>
      </text>
    </comment>
  </commentList>
</comments>
</file>

<file path=xl/comments4.xml><?xml version="1.0" encoding="utf-8"?>
<comments xmlns="http://schemas.openxmlformats.org/spreadsheetml/2006/main">
  <authors>
    <author>alicia.trexler</author>
  </authors>
  <commentList>
    <comment ref="B9" authorId="0">
      <text>
        <r>
          <rPr>
            <b/>
            <sz val="10"/>
            <color indexed="81"/>
            <rFont val="Tahoma"/>
            <family val="2"/>
          </rPr>
          <t>alicia.trexler:</t>
        </r>
        <r>
          <rPr>
            <sz val="10"/>
            <color indexed="81"/>
            <rFont val="Tahoma"/>
            <family val="2"/>
          </rPr>
          <t xml:space="preserve">
Added policies relating to baccalaureate programs.</t>
        </r>
      </text>
    </comment>
  </commentList>
</comments>
</file>

<file path=xl/comments5.xml><?xml version="1.0" encoding="utf-8"?>
<comments xmlns="http://schemas.openxmlformats.org/spreadsheetml/2006/main">
  <authors>
    <author>FLDOE</author>
    <author>alicia.trexler</author>
  </authors>
  <commentList>
    <comment ref="C8" authorId="0">
      <text>
        <r>
          <rPr>
            <b/>
            <sz val="8"/>
            <color indexed="81"/>
            <rFont val="Tahoma"/>
            <family val="2"/>
          </rPr>
          <t xml:space="preserve">Alicia Trexler: 
</t>
        </r>
        <r>
          <rPr>
            <sz val="8"/>
            <color indexed="81"/>
            <rFont val="Tahoma"/>
            <family val="2"/>
          </rPr>
          <t>Editorial changes only.</t>
        </r>
      </text>
    </comment>
    <comment ref="F8" authorId="1">
      <text>
        <r>
          <rPr>
            <b/>
            <sz val="10"/>
            <color indexed="81"/>
            <rFont val="Tahoma"/>
            <family val="2"/>
          </rPr>
          <t>alicia.trexler:</t>
        </r>
        <r>
          <rPr>
            <sz val="10"/>
            <color indexed="81"/>
            <rFont val="Tahoma"/>
            <family val="2"/>
          </rPr>
          <t xml:space="preserve">
For 2012-13, the rate was increased to 20% of tuition</t>
        </r>
      </text>
    </comment>
  </commentList>
</comments>
</file>

<file path=xl/sharedStrings.xml><?xml version="1.0" encoding="utf-8"?>
<sst xmlns="http://schemas.openxmlformats.org/spreadsheetml/2006/main" count="2772" uniqueCount="1149">
  <si>
    <t>Name</t>
  </si>
  <si>
    <t>IPEDSID</t>
  </si>
  <si>
    <t>OldUGIS</t>
  </si>
  <si>
    <t>NewUGIS</t>
  </si>
  <si>
    <t>OldUGOS</t>
  </si>
  <si>
    <t>NewUGOS</t>
  </si>
  <si>
    <t>OldGIS</t>
  </si>
  <si>
    <t>OldGOS</t>
  </si>
  <si>
    <t>NewGIS</t>
  </si>
  <si>
    <t>NewGOS</t>
  </si>
  <si>
    <t>OldLawIS</t>
  </si>
  <si>
    <t>NewLawIS</t>
  </si>
  <si>
    <t>OldLawOS</t>
  </si>
  <si>
    <t>NewLawOS</t>
  </si>
  <si>
    <t>OldMedIS</t>
  </si>
  <si>
    <t>NewMedIS</t>
  </si>
  <si>
    <t>OldMedOS</t>
  </si>
  <si>
    <t>NewMedOS</t>
  </si>
  <si>
    <t>OldDenIS</t>
  </si>
  <si>
    <t>NewDenIS</t>
  </si>
  <si>
    <t>OldDenOS</t>
  </si>
  <si>
    <t>NewDenOS</t>
  </si>
  <si>
    <t>OldPhrIS</t>
  </si>
  <si>
    <t>NewPhrIS</t>
  </si>
  <si>
    <t>OldPhrOS</t>
  </si>
  <si>
    <t>NewPhrOS</t>
  </si>
  <si>
    <t>OldOptIS</t>
  </si>
  <si>
    <t>NewOptIS</t>
  </si>
  <si>
    <t>OldOptOS</t>
  </si>
  <si>
    <t>NewOptOS</t>
  </si>
  <si>
    <t>OldOstIS</t>
  </si>
  <si>
    <t>NewOstIS</t>
  </si>
  <si>
    <t>Pharmacy Out-of-State</t>
  </si>
  <si>
    <t>Optometry In-State</t>
  </si>
  <si>
    <t>Optometry Out-of-State</t>
  </si>
  <si>
    <t>KY</t>
  </si>
  <si>
    <t>Median Annual Tuition and Required Fees</t>
  </si>
  <si>
    <t>Full-Time In-State Undergraduate Students</t>
  </si>
  <si>
    <t xml:space="preserve">Four-Year </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</si>
  <si>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</si>
  <si>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</si>
  <si>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</si>
  <si>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</si>
  <si>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</si>
  <si>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</si>
  <si>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</si>
  <si>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</si>
  <si>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</si>
  <si>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</si>
  <si>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</si>
  <si>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</si>
  <si>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</si>
  <si>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</si>
  <si>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</si>
  <si>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Full-Time Out-of-State Undergraduate Students</t>
  </si>
  <si>
    <t>Full-Time In-State Graduate Students</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</si>
  <si>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t>
  </si>
  <si>
    <t>MEDIANS</t>
  </si>
  <si>
    <t>Two-Year 3 (10)</t>
  </si>
  <si>
    <t>Technical 1 (12)</t>
  </si>
  <si>
    <t>Professional</t>
  </si>
  <si>
    <t>Osteopathic</t>
  </si>
  <si>
    <t>Veterinary</t>
  </si>
  <si>
    <t>Law</t>
  </si>
  <si>
    <t>Medicine</t>
  </si>
  <si>
    <t>Dentistry</t>
  </si>
  <si>
    <t>Pharmacy</t>
  </si>
  <si>
    <t>Optometry</t>
  </si>
  <si>
    <t>Notes:  The amounts shown for each state are the medians (middle values) of the institutions in each state.  The "SREB states median" is the middle value of all institutions with the professional program.</t>
  </si>
  <si>
    <t>Full-Time Out-of-State Students in Professional Programs</t>
  </si>
  <si>
    <t>Delaware</t>
  </si>
  <si>
    <t>LA</t>
  </si>
  <si>
    <t>Type</t>
  </si>
  <si>
    <t>OK</t>
  </si>
  <si>
    <t>TN</t>
  </si>
  <si>
    <t>TX</t>
  </si>
  <si>
    <t>Virginia*</t>
  </si>
  <si>
    <t>Institution</t>
  </si>
  <si>
    <t>Category</t>
  </si>
  <si>
    <t>All 4yr</t>
  </si>
  <si>
    <t>SREB</t>
  </si>
  <si>
    <t>Veterinary Med. Out-of-State</t>
  </si>
  <si>
    <t>Veterinary Med In-State</t>
  </si>
  <si>
    <t>Osteopathic Med Out-of-State</t>
  </si>
  <si>
    <t>Osteopathic Med In-State</t>
  </si>
  <si>
    <t>Technical Institute or College</t>
  </si>
  <si>
    <t>Pharmacy In-State</t>
  </si>
  <si>
    <t>Old</t>
  </si>
  <si>
    <t>New</t>
  </si>
  <si>
    <t>% Change</t>
  </si>
  <si>
    <t>Undergraduate In-State</t>
  </si>
  <si>
    <t>Undergraduate Out-of-State</t>
  </si>
  <si>
    <t>Graduate In-State</t>
  </si>
  <si>
    <t>Graduate Out-of-State</t>
  </si>
  <si>
    <t>Law In-State</t>
  </si>
  <si>
    <t>Law Out-of-State</t>
  </si>
  <si>
    <t>Medicine In-State</t>
  </si>
  <si>
    <t>Medicine Out-of-State</t>
  </si>
  <si>
    <t>Dentistry In-State</t>
  </si>
  <si>
    <t>Dentistry Out-of-State</t>
  </si>
  <si>
    <t>OldOstOS</t>
  </si>
  <si>
    <t>NewOstOS</t>
  </si>
  <si>
    <t>OldVetIS</t>
  </si>
  <si>
    <t>NewVetIS</t>
  </si>
  <si>
    <t>OldVetOS</t>
  </si>
  <si>
    <t>NewVetOS</t>
  </si>
  <si>
    <t>Notes: The amounts shown for each state are the medians (middle values) of the institutions in each state. The "SREB states median" is the middle value of all institutions with the professional program.</t>
  </si>
  <si>
    <t>With Bach-    elor's</t>
  </si>
  <si>
    <t>with Bach- elor's</t>
  </si>
  <si>
    <t>All Technical</t>
  </si>
  <si>
    <t>SREB states</t>
  </si>
  <si>
    <t>Technical 2 (13)</t>
  </si>
  <si>
    <t>Technical size unk (14)</t>
  </si>
  <si>
    <t xml:space="preserve">Texas </t>
  </si>
  <si>
    <t>Four-Year 1</t>
  </si>
  <si>
    <t>Four-Year 2</t>
  </si>
  <si>
    <t>Four-Year 3</t>
  </si>
  <si>
    <t>Four-Year 4</t>
  </si>
  <si>
    <t>Four-Year 5</t>
  </si>
  <si>
    <t>Four-Year 6</t>
  </si>
  <si>
    <t>Two-Year w/ bachs (7)</t>
  </si>
  <si>
    <t>Two-Year 1 (8)</t>
  </si>
  <si>
    <t>Two-Year 2 (9)</t>
  </si>
  <si>
    <t>Morgan State University</t>
  </si>
  <si>
    <t>Notes: The amounts shown for each state are the medians (middle values) of the institutions in each state. The "SREB states median" is the middle value of all institutions of each type. Full-time graduate students are defined by a 24 credit hour load per year.</t>
  </si>
  <si>
    <t>Full-Time Out-of-State Graduate Students</t>
  </si>
  <si>
    <t>Full-Time In-State Students in Professional Programs</t>
  </si>
  <si>
    <t xml:space="preserve">Two-Year </t>
  </si>
  <si>
    <t>All 2yr</t>
  </si>
  <si>
    <t>All</t>
  </si>
  <si>
    <t>AL</t>
  </si>
  <si>
    <t>State</t>
  </si>
  <si>
    <t>Veterinary Medicine</t>
  </si>
  <si>
    <t>AR</t>
  </si>
  <si>
    <t>DE</t>
  </si>
  <si>
    <t>FL</t>
  </si>
  <si>
    <t>MD</t>
  </si>
  <si>
    <t>MS</t>
  </si>
  <si>
    <t>NC</t>
  </si>
  <si>
    <t>WV</t>
  </si>
  <si>
    <t>VA</t>
  </si>
  <si>
    <t>GA</t>
  </si>
  <si>
    <t>SC</t>
  </si>
  <si>
    <t>Undergraduate</t>
  </si>
  <si>
    <t>Graduate</t>
  </si>
  <si>
    <t>Osteopathic Medicine</t>
  </si>
  <si>
    <t>State Agency</t>
  </si>
  <si>
    <t>Who has the authority to set tuition and fee rates and establish policies?</t>
  </si>
  <si>
    <t>What method or guideline is used to set tuition rates?</t>
  </si>
  <si>
    <t>Are tuition and fee rates stair-stepped or by the credit hour?</t>
  </si>
  <si>
    <t>Alabama Commission on Higher Education</t>
  </si>
  <si>
    <t>Boards of Trustees of individual institutions are solely empowered to establish tuition and fees. Legislation provides guidelines for common student classifications and requirements for non-resident tuition rates.</t>
  </si>
  <si>
    <t>Boards of Trustees of the institutions set rates based on expected enrollment and needed revenue. Legislation requires that non-resident tuition be no less than twice the resident tuition charge.</t>
  </si>
  <si>
    <t>Varies by institution, no statewide policy.</t>
  </si>
  <si>
    <t>Individual institutions may decide based on legislative guidelines. The guidelines allow institutions to extend resident tuition rates to students who reside in any county within 50-miles of a campus of the institution.</t>
  </si>
  <si>
    <t>Arkansas Department of Higher Education</t>
  </si>
  <si>
    <t>Higher Education Coordinating Board sets tuition and fee revenue expectations; institutions and local boards determine amount of tuition.</t>
  </si>
  <si>
    <t>No statewide policy. Resident tuition target is 25%-30% of instructional cost; non-resident tuition should be 3 times the resident rate.</t>
  </si>
  <si>
    <t>By credit hour.</t>
  </si>
  <si>
    <t>Not by policy. Higher Education Coordinating Board sets tuition and fee expectations. If non-resident fee is waived, institution foregoes that revenue. Non-resident fees are waived for students in the SREB Academic Common Market program.</t>
  </si>
  <si>
    <t>Institutional boards of trustees are solely empowered to establish tuition and fees.</t>
  </si>
  <si>
    <t>Individual institutions set rates based on expected enrollment and anticipated revenue.</t>
  </si>
  <si>
    <t>Individual institutions set policies. Non-resident fees are waived for students in the SREB Academic Common Market program.</t>
  </si>
  <si>
    <t>Board of Governors of the State University System of Florida</t>
  </si>
  <si>
    <t>Each university board of trustees has the authority to waive tuition for purposes which support &amp; enhance the mission of the university. The waivers must be based on policies adopted by the boards of trustees. There are also statutes and regulations related to reclassification of nonresident students as residents and a provision for charging in-state rates to non-resident graduate assistants.</t>
  </si>
  <si>
    <t xml:space="preserve">No statewide policy. </t>
  </si>
  <si>
    <t>The University System of Georgia</t>
  </si>
  <si>
    <t>Georgia Board of Regents</t>
  </si>
  <si>
    <t>Technical College System of Georgia</t>
  </si>
  <si>
    <t>State Board of Technical and Adult Education</t>
  </si>
  <si>
    <t>Kentucky Council on Postsecondary Education</t>
  </si>
  <si>
    <t xml:space="preserve">For specified groups including military personnel and their dependents, survivors of firefighters or police officers killed in line of duty, foster and adopted children, postsecondary faculty and staff, and people over age 65. </t>
  </si>
  <si>
    <t>Louisiana Board of Regents</t>
  </si>
  <si>
    <t>Board of Regents funding policy targets SREB average rates for both state supoort and tuition and mandatory fee support, by category of institution.  However, resident tuition and fee rates as established by the management boards must be approved the the Legislature.  Non-resident tuition and fees are currently authorized to be set at the average SREB rate, by category of school, excluding Louisiana.</t>
  </si>
  <si>
    <t>Both.</t>
  </si>
  <si>
    <t>Generally, rates increase by student credit hour up to a full-time maximum.</t>
  </si>
  <si>
    <t>Maryland Higher Education Commission</t>
  </si>
  <si>
    <t>Individual institution governing boards.</t>
  </si>
  <si>
    <t>No statewide policy. USM and MSU have policy that resident tuition and fees be set between 30-45% of the cost of education. Nonresident tuition and fees should be at least 100% of cost of education.</t>
  </si>
  <si>
    <t>No.</t>
  </si>
  <si>
    <t>Non-resident fees are waived for students in the SREB Academic Common Market program. No other statewide policy.</t>
  </si>
  <si>
    <t>University System of Maryland</t>
  </si>
  <si>
    <t>St. Mary's College of Maryland</t>
  </si>
  <si>
    <t>No specific policy</t>
  </si>
  <si>
    <t>Mississippi Board of Trustees of State
Institutions of Higher Learning</t>
  </si>
  <si>
    <t>Local Boards of Trustees</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</si>
  <si>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</si>
  <si>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Full-time students are charged a set amount of tuition and fees. Part-time students are charged a per semester credit hour amount.</t>
  </si>
  <si>
    <t>North Carolina Community College System</t>
  </si>
  <si>
    <t>Tuition based on budgetary needs of the system. Out-of-state students at community colleges pay the full cost of instruction.</t>
  </si>
  <si>
    <t>University of North Carolina General Administration</t>
  </si>
  <si>
    <t>University Board of Governors</t>
  </si>
  <si>
    <t>Stair-stepped; rates vary by institution.</t>
  </si>
  <si>
    <t>Oklahoma State Regents for Higher Education</t>
  </si>
  <si>
    <t>State Board of Regents within limits prescribed by the Legislature.</t>
  </si>
  <si>
    <t>Per credit hour rates.</t>
  </si>
  <si>
    <t>Policy permits individual institutions to waive tuition at their discretion but they then forego that revenue. Non-resident fees are waived for students in the SREB Academic Common Market program. No other statewide policy.</t>
  </si>
  <si>
    <t>Oklahoma Department of Career and Technology Education</t>
  </si>
  <si>
    <t>Determined by the local Technology Center Board of Education.</t>
  </si>
  <si>
    <t>Varies by school.</t>
  </si>
  <si>
    <t>Varies by program by school.</t>
  </si>
  <si>
    <t>Tuition for secondary students not residing in any Technology Center district is determined by the Oklahoma Department of Career and Technology Education.</t>
  </si>
  <si>
    <t>South Carolina Commission on Higher Education</t>
  </si>
  <si>
    <t xml:space="preserve">Individual institution boards. </t>
  </si>
  <si>
    <t>No statewide policy.</t>
  </si>
  <si>
    <t>Each institution establishes its policies. The number of waivers must be reported to the Commission on Higher Education. Waivers are limited to 4% of the undergraduate student body.  These are in addition to the waivers which are specifically provided for in law which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</si>
  <si>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Tennessee Higher Education Commission</t>
  </si>
  <si>
    <t>Individual boards using guidelines of Higher Education Commission</t>
  </si>
  <si>
    <t>Texas Higher Education Coordinating Board</t>
  </si>
  <si>
    <t>State Council of Higher Education for Virginia</t>
  </si>
  <si>
    <t>Boards of Visitors at individual institutions.</t>
  </si>
  <si>
    <t>The pricing structure is determined by the individual boards. Most institutions use a flat rate for full-time students taking up to 15-18 hours a semester. Currently, only 3 four-year institutions and the community college system use a cost per credit hour structure for all students.</t>
  </si>
  <si>
    <t xml:space="preserve">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 Non-resident fees are waived for students in the SREB Academic Common Market program. </t>
  </si>
  <si>
    <t xml:space="preserve">West Virginia Higher Education Policy Commission and the WV Council for Community &amp; Technical College Education </t>
  </si>
  <si>
    <t>Institutional governing boards with final approval of the West Virginia Higher Education Policy Commission and the WV Council for Community &amp; Technical College Education.</t>
  </si>
  <si>
    <t xml:space="preserve">By the credit hour, but capped at 12 credit hours for undergraduate students and 9 credit hours for graduate students. </t>
  </si>
  <si>
    <t>Institutionally determined within 5% - 10% limit (i.e., the number of waivers should equal 5% - 10% of the FTE undergraduate enrollment of the institution for the fall term of the immediately preceding academic year); however, this would apply to both resident and non-resident students. Metro fees exist for non-resident students in selected counties in bordering states. There is a statute on reciprocity which guides the development of agreements, but no policy per se. (Cross reference question on reciprocity.) Non-resident fees are waived for students in the SREB Academic Common Market program.</t>
  </si>
  <si>
    <t>Are there caps or limits placed on non-resident enrollment?</t>
  </si>
  <si>
    <t>Are there tuition reciprocity agreements? Please describe.</t>
  </si>
  <si>
    <t>Do you participate in the SREB Academic Common Market?</t>
  </si>
  <si>
    <t>To what extent must tuition and fee revenue be devoted to capital funding? Are there other sources of capital funding?</t>
  </si>
  <si>
    <t>Is there a special electronic delivery tuition rate distinguished from regular in-state and out-of-state rates?</t>
  </si>
  <si>
    <t>Individual institutions set limits, if any.</t>
  </si>
  <si>
    <t>Yes.</t>
  </si>
  <si>
    <t xml:space="preserve">There are no state guidelines on this matter. Alabama has no state appropriation specifically for capital expenditures, therefore institutions must use tuition &amp; fee revenue to fund capital expenditures or find their on source of funding, including floating their own bond issues. </t>
  </si>
  <si>
    <t>Not necessarily. Varies by institution.</t>
  </si>
  <si>
    <t>No limits.</t>
  </si>
  <si>
    <t>Tuition reciprocity agreement w/TX (for Bowie CC/TX)</t>
  </si>
  <si>
    <t>Yes. Varies by institution.</t>
  </si>
  <si>
    <t>Board of Governors rules limit system wide enrollment to 10% out-of-state, with no cap on individual universities.</t>
  </si>
  <si>
    <t>Yes (graduate only).</t>
  </si>
  <si>
    <t>Not applicable.</t>
  </si>
  <si>
    <t>Non-resident students admitted on a space available basis.</t>
  </si>
  <si>
    <t>There is no requirement that specific tuition and fee revenue be devoted to capital funding.  Most commonly, capital funding is appropriated through state bond issues approved by the legislature as a part of the annual budget.</t>
  </si>
  <si>
    <t>Reciprocity agreements are in effect with TN, OH, WV, IL, and IN for residents of specific counties and for specific institutions.</t>
  </si>
  <si>
    <t>There is no system wide policy relating to restricting all or a portion of tuition and fees revenue to capital projects. The state provides support for E&amp;G capital projects approved by the General Assembly.</t>
  </si>
  <si>
    <t>Some institutions differentiate on-line rates.</t>
  </si>
  <si>
    <t>Specific institutions have established tuition reciprocity agreements.</t>
  </si>
  <si>
    <t xml:space="preserve">There are no general state statutes or Board policies that require tuition and fee revenues to be devoted to capital funding. Certain fees authorized by the Legislature for individual institutions have been specifically dedicated for facility use and maintenance. Other sources of capital funding are: general obligation bonds, "Third-party" issued bonds secured with state appropriations or self-generated revenue, donations, and self-generated from Federal grants/contracts.  </t>
  </si>
  <si>
    <t>No statewide policy. Varies by institution.</t>
  </si>
  <si>
    <t>Yes.  There are tuition reciprocity agreements between community colleges in Western Maryland with institutions in bordering states, West Virginia and Pennsylvania.</t>
  </si>
  <si>
    <t>None. Capital funding is derived through a combination of Academic Revenue Bonds, Auxiliary Revenue Bonds, and the Maryland Consolidated Capital Bond Loan.</t>
  </si>
  <si>
    <t>USM policy states that the proportion of out-of-state undergraduate students in any institution, excluding University of Maryland University College, shall not exceed 30 percent of its total undergraduate student body.</t>
  </si>
  <si>
    <t>USM pledges tuition revenue for Academic Revenue and auxiliary  revenue in support of Auxiliary Facility Revenue Bonds</t>
  </si>
  <si>
    <t>There are no formal tuition reciprocity agreements in force.</t>
  </si>
  <si>
    <t>Varies-set by institutions.</t>
  </si>
  <si>
    <t>Tuition and fee revenue, for the most part, is used for operations. Mississippi Code establishes a floor of 1 mill and a ceiling of 3 mills that must be provided by counties to their assigned community college district for capital improvements.</t>
  </si>
  <si>
    <t>No statewide policies.</t>
  </si>
  <si>
    <t>No statewide policies</t>
  </si>
  <si>
    <t>Nonresident admissions limited to 18% of first-time freshmen at each institution with the exceptions of North Carolina School of the Arts (50%) and the engineering program at North Carolina Agricultural &amp; Technical State University.</t>
  </si>
  <si>
    <t>Not reported.</t>
  </si>
  <si>
    <t>Generally all tuition and fee revenue is devoted to operating expenses. There are other sources used for capital improvements.</t>
  </si>
  <si>
    <t>Most technology centers have tuition reciprocity agreements.</t>
  </si>
  <si>
    <t>Not Applicable.</t>
  </si>
  <si>
    <t>There is no requirement.  Tuition and Fees Revenue is typically devoted to operating expenses.</t>
  </si>
  <si>
    <t>Institutions must report annually to CHE its actual in-state/out-of-state student mix and its optimum student mix.</t>
  </si>
  <si>
    <t xml:space="preserve">There is no requirement that a certain portion of tuition and fee revenue be devoted to capital funding. However, the percentages of tuition allocated by the institutions to debt service and capital expenditures range from 2% to more than 11%. All public institutions in SC are eligible to receive capital improvement bond funding and other state funds for capital items. Technical colleges also receive local funds for capital expenditures. </t>
  </si>
  <si>
    <t>No enrollment cap for 4-year institutions.</t>
  </si>
  <si>
    <t xml:space="preserve">Reciprocity agreements with specific counties in KY, GA, AL, AR, MO, VA, MS and NC exist for particular TN institutions. </t>
  </si>
  <si>
    <t>No limits except in the medical, dental, and law programs, which limit non-resident enrollment to no more than 10%.</t>
  </si>
  <si>
    <t xml:space="preserve">Formal reciprocity agreements are in effect for some institutions. Agreements are between some Texas institutions and those in neighboring states or foreign countries. </t>
  </si>
  <si>
    <t>When institutions are authorized to issue tuition revenue bonds, they pledge all or a portion of their tuition revenue to repayment of those bonds, which are used for capital projects. The Texas Legislature provides general revenue to either partially or fully replace the tuition revenue used in debt service on those bonds.. When institutions issue revenue bonds for capital projects and use designated tuition as a source of funds, they are obligated to use those funds to provide debt service, unless the Legislature provides an appropriation for that purpose. Institutions are allowed to create separate financing systems for each university system, within which university systems may issue bonds and pledge all or any part of revenue funds available for debt service (including fee revenue) of the entire university system for repayment. The Texas Constitution provides two other major sources of funding for capital projects.  The funding mechanisms differ.  Funds made available through these two  programs are informally referred to as "HEAF" and "PUF" funds.</t>
  </si>
  <si>
    <t>Not in statute.</t>
  </si>
  <si>
    <t>Language contained in the Appropriation Act states that institutional boards of visitors shall not increase the current proportion of nonresident undergraduate students if an institution's nonresident undergraduate enrollment exceeds 25%.</t>
  </si>
  <si>
    <t>Students attending the University of Virginia's College at Wise who live in Kentucky, within 50 miles of the campus, are eligible for in-state tuition. Out-of-state students attending college through a special arrangement contract between an institution and an employer can be eligible for reduced rates.</t>
  </si>
  <si>
    <t>A capital fee is charged to out-of-state students for debt service on bonds issued under the 21st Century Program. However, in general, there are no guidelines or formula relating to student revenue and capital funding. The amount of fee revenue set aside for capital projects or debt service varies by institution. Virginia funds capital outlay projects through state (general fund) appropriations, non-general fund (student revenue, gifts and grants, contributions by localities, etc.) appropriations and state bonding.</t>
  </si>
  <si>
    <t>Yes, some institutions have been authorized to establish a self-supporting "instructional enterprise" fund to account for revenue and expenditures of distance education classes offered to students outside the state. Student tuition and fee revenues for distance education students at out-of-state locations must exceed all direct and indirect instructional costs.</t>
  </si>
  <si>
    <t>There are tuition reciprocity agreements involving selected counties and institutions in KY, OH, MD, and VA.</t>
  </si>
  <si>
    <t xml:space="preserve">There is a required system capital fee component included within the required tuition and fees. This fee is required for debt service and capital expenditures. </t>
  </si>
  <si>
    <t>There is no special/unique rate.</t>
  </si>
  <si>
    <t>In-State</t>
  </si>
  <si>
    <t>Out-of-State</t>
  </si>
  <si>
    <t>Are there policies on the relation between in-state and out-of-state tuition rates?</t>
  </si>
  <si>
    <t>Alabama Statutes, Section 16-64-4(a): “Each Alabama public institution of higher education shall charge each undergraduate student who is registered as a nonresident a minimum tuition of two times the resident tuition rate charged by that institution. This rate shall be effective for students who register at an institution beginning August 1, 1997. A nonresident graduate student at an institution shall be charged a rate of tuition that is at least at the level of tuition charged to a nonresident undergraduate.”</t>
  </si>
  <si>
    <t>No. Out-of-state tuition must defray at least 100% of cost.</t>
  </si>
  <si>
    <t>Florida College System</t>
  </si>
  <si>
    <t>Nonresident undergraduate tuition and fees must be at least two times the resident undergraduate rate. Institutions may request Council approval for exceptions to this policy.</t>
  </si>
  <si>
    <t>No Statewide Policy</t>
  </si>
  <si>
    <t>No</t>
  </si>
  <si>
    <t>Non-resident tuition is evaluated against the cost of education.</t>
  </si>
  <si>
    <t xml:space="preserve">North Carolina statutes §116 144: “The Board of Governors shall fix the tuition and required fees charged nonresidents of North Carolina… at rates higher than the rates charged residents of North Carolina and comparable to the rates charged nonresident students by comparable public institutions nationwide”.
</t>
  </si>
  <si>
    <t>Yes, varies by institution.</t>
  </si>
  <si>
    <t>State funds shall not be used to provide undergraduate out-of-state subsidies to students attending state-supported public institutions of higher learning, as defined in Section 59-103-5.</t>
  </si>
  <si>
    <t>Texas Education Code Section 54.051(d): “tuition for a nonresident student at a general academic teaching institution or medical and dental unit is an amount per semester credit hour equal to the average of the nonresident undergraduate tuition charged to a resident of this state at a public state university in each of the five most populous states other than this state”</t>
  </si>
  <si>
    <t>No.  Institutions must charge out-of-state students no less than 100% of the average cost of education.</t>
  </si>
  <si>
    <t>The Kentucky Council on Postsecondary Education has statutory responsibility for setting tuition. The Council allows individual universities and the Kentucky Community and Technical College System to propose tuition and fees within specfied parameters established by the Council.</t>
  </si>
  <si>
    <t>The tuition parameters are established each biennium based on five principles: (1) Funding Adequacy; (2) Shared Benefits and Responsibility; (3) Affordability and Access; (4) Attracting and Importing Talent to Kentucky; and (5) Effective Use of Resources. Data from the statewide comprehensive database, a unit record affordabilty study, and market analyses among peer institutions are all considered.</t>
  </si>
  <si>
    <t>USM Board of Regents approve the tuition and fee rates.</t>
  </si>
  <si>
    <t>1-11 is by credit, 12-19 is one full time rate, 20 and above are the full time rate + the PT rate for each credits starting @ #20.</t>
  </si>
  <si>
    <t>Effective 2007-08, the fees at the USC two-year branches represent students with fewer than 75 credit hours.</t>
  </si>
  <si>
    <t>Table 134</t>
  </si>
  <si>
    <t>Table 135</t>
  </si>
  <si>
    <t>Table 136</t>
  </si>
  <si>
    <t>Table 137</t>
  </si>
  <si>
    <t>Table 138</t>
  </si>
  <si>
    <t>Table 139</t>
  </si>
  <si>
    <t>General Assembly and the State Board of Community Colleges within policies established by the General Assembly.</t>
  </si>
  <si>
    <t xml:space="preserve">Each Florida college board of trustees that has a service area that borders another state may implement a plan for a differential out-of-state fee.
</t>
  </si>
  <si>
    <r>
      <t xml:space="preserve">Are there policies on waiving, reducing or remitting non-resident tuition? 
</t>
    </r>
    <r>
      <rPr>
        <sz val="9"/>
        <rFont val="Arial"/>
        <family val="2"/>
      </rPr>
      <t>(All SREB Academic Common Market states --see next section -- have at least that out-of-state fee waiver.)</t>
    </r>
  </si>
  <si>
    <t>Yes, universities may assess a per-credit hour Distance Learning course fee, (F.S. 1009.24 (17)).</t>
  </si>
  <si>
    <t>Legislature sets limits on tuition increases. Tuition rate is based on cost of instruction: Resident students are expected to pay 1/3 of cost of instruction, non-residents should pay 100%. Tuition increases limits are developed in comparison to peer institutions.</t>
  </si>
  <si>
    <t>Delaware Higher Education Office</t>
  </si>
  <si>
    <t>There is no requirement for any portion of tuition and fee revenue to be devoted to capital funding.  Institutions may issue bonds to raise capital funds.</t>
  </si>
  <si>
    <t>IPEDS #</t>
  </si>
  <si>
    <t>No set policy. Other funding sources are general improvement funds and local taxes.</t>
  </si>
  <si>
    <t xml:space="preserve">Tuition and fee authority are delineated in statute. In 2009, the Legislature amended the statute related to tuition authority, expanding a systemwide tuition differential, which university boards of trustees set each year with the approval of the Board of Governors.  </t>
  </si>
  <si>
    <t>With the exception of a few block-rate fees, most (including tuition) are by the credit hour.  State statutes and Board of Governors regulations changed in 2010 to allow university boards of trustees to submit block-rate tuition proposals to the Board of Governors, but none have yet been submitted.</t>
  </si>
  <si>
    <t xml:space="preserve">Yes.  In accordance with 1009.23(16)(a), Florida Statutes, each college may assess a student who enrolls in a course listed in the Florida Higher Education Distance Learning Catalog a per-credit-hour distance learning course user fee. For purposes of assessing this fee, a distance learning course is a course in which at least 80 percent of the direct instruction of the course is delivered using some form of technology when the student and instructor are separated by time or space, or both. </t>
  </si>
  <si>
    <t>St. Mary's College of Maryland Board of Trustees</t>
  </si>
  <si>
    <t>Morgan State University Board of Regents</t>
  </si>
  <si>
    <t>Resident tuition and fees should be set between 30-45% of the cost of education. Nonresident tuition and fees should be at least 100% of cost of education.</t>
  </si>
  <si>
    <r>
      <rPr>
        <b/>
        <sz val="8"/>
        <rFont val="Arial"/>
        <family val="2"/>
      </rPr>
      <t>Undergraduate</t>
    </r>
    <r>
      <rPr>
        <sz val="8"/>
        <rFont val="Arial"/>
        <family val="2"/>
      </rPr>
      <t xml:space="preserve"> 1-11 credits is by the credit and 12 and over is a fixed rate.  </t>
    </r>
    <r>
      <rPr>
        <b/>
        <sz val="8"/>
        <rFont val="Arial"/>
        <family val="2"/>
      </rPr>
      <t>Graduate</t>
    </r>
    <r>
      <rPr>
        <sz val="8"/>
        <rFont val="Arial"/>
        <family val="2"/>
      </rPr>
      <t xml:space="preserve"> is by the credit. </t>
    </r>
  </si>
  <si>
    <t>No specific pledge of tuition revenue to capital funding. A portion of the mandatory fee  is the facility fee which goes directly to the plant fund.  Additional amounts are budgeted as transfers from the operating fund to the plant fund to support renewal</t>
  </si>
  <si>
    <t>Pledge tuition and fee  revenue to issue  bonds primarily for Auxiliary Enterprise facilities.   Fund balance may also be used on a limited basis.</t>
  </si>
  <si>
    <t>Mississippi Community College Board                                              * Note name change</t>
  </si>
  <si>
    <t>Mississippi Community College Board</t>
  </si>
  <si>
    <t>No limits. However, out-of-state enrollment has not exceeded 2.7% over the past six years.</t>
  </si>
  <si>
    <t>MS State law (Section 37-103-25) prescibes that the total tuition to be paid by residents of other states shall not be less than the average cost per student from state appropriated funds.</t>
  </si>
  <si>
    <t>No, but most community colleges have added a per course distance learning or on-line fee.  Currently, these fees are in the range of $20.00 to $40.00</t>
  </si>
  <si>
    <t>The Texas Legislature and the Governing Boards and Boards of Trustees of Universities. There are two types of tuition:  Statutory tuition, which must be charged by universities, is currently set by the Legislature at $50 per semester credit hour and Designated tuition, which was previously limited by the Legislature to the rate set by the Legislature for statutory tuition. The Legislature delegated authority to Governing Boards and Boards of Trustees of Universities to levy an additional amount for designated tuition, starting in January, 2004.</t>
  </si>
  <si>
    <t>Aggregate Statutory and Designated tuition rates charged by general academic institutions are set by the Governing Boards and Boards of Trustees of Universities and reflect the market and the financial resources available to their student body.  Tuition at community colleges is set by Boards of Trustees subject to a minimum set by the legislature.  Community colleges may not charge designated tuition.</t>
  </si>
  <si>
    <t>Most tuition is set on a per SCH basis; however, some institutions offer flat rate tuition or offer lower tuition rates for courses taken at off-peak hours. Other institutions provide a tuition rate set at the rate charged when the student entered as long as certain requirements are met.</t>
  </si>
  <si>
    <t>State policies allow waiver of non-resident fees for military personnel and dependents, student research and teaching assistants employed at least one-half time at a public institution, teachers and professors employed at least one-half time at a public institution, non-resident students who receive competitive academic scholarships, non-resident students employed (or whose parent is employed) by corporations participating in the economic development and diversification program. Waivers may also be granted to financially needy Mexican students attending border institutions and to residents of neighboring states at some institutions. Non-resident fees are waived for students in the SREB Academic Common Market program. Some of these waiver programs are mandatory and others are optional for the institutions.  For more information, see the attached listing of waivers.
                                                                                                                                                                                                                                                                                                                                                                       Any student who attends high school in Texas for the three years leading up to graduation from a Texas high school or the receipt of a Texas GED and the year prior to enrollment in college can be classified as a resident for higher education purposes.  If he or she is not a U.S. Citizen or Permanent Resident of the U.S., he/she must also sign an affidavit indicating an intent to apply for Permanent Residen status as soon as he/she is eligible to do so.  (By statute, this student is not a waiver recipient, but a bona fide Texas resident).</t>
  </si>
  <si>
    <t>Language contained in the Appropriation Act states that the Boards of Visitors may set tuition and fee charges at the levels they deem to be appropriate for all student groups based on, but not limited to, competitive market rates. Out-of-state student charges shall not be less than 100 percent of the average cost of education, unless an exception is granted. In addition, in setting tuition and fee charges, institutions shall take into consideration of the appropriate student share of costs associated with the base funding, salary increases and other priorities set forth in the Act.
Virginia has a 63/37 fund share policy in funding institutions' base operations. Institutions can set the tuition increases based on its share of the estimated needs. In addition, in order to make colleges affordable, the General Assembly required institutions to limit the tuition increases to in-state undergraduate students to no more than 6% in 2007-08. Institutions are allowed to exceed this limit if the additional revenue is used solely for in-state undergraduate financial aid.</t>
  </si>
  <si>
    <t>Non-resident undergraduate students should pay an additional amount of tuition which at a minimum offsets the State's contribution intended to subsidize the education of its residents and institutions are encouraged to set tuition for non-resident undergraduates.</t>
  </si>
  <si>
    <t xml:space="preserve">Tuition requirements are in administrative policy, rather than statute. 
In-State Tuition shall be defined as the rate paid by students who meet the residency status requirements as provided in Section 4.3 of the Board Policy Manual.
Out-of-State Tuition
Out-of-State Tuition shall be defined as the rate paid by students who do not meet the residency status requirements as provided in Section 4.3 of the Board Policy Manual. Out-of-state tuition at all USG institutions shall be established by the Board, taking into consideration: (1) out-of-state tuition rates of peer or comparable institutions, and (2) the full cost of instruction. The annual increase in the out-of-state tuition amount must be at least equal to the dollar increase amount in in-state tuition.
</t>
  </si>
  <si>
    <t xml:space="preserve">Institutions may charge special tuition rates for distance education courses and programs. For the purposes of this policy, distance learning courses and programs shall be defined as those courses and programs in which 95% or more of class contact time is delivered by a distance technology.
If the rate is either less than the institution’s in-state tuition rate or greater than its out-of-state rate, Board approval is required.
Notwithstanding other provisions in Sections 7.3 of this Policy Manual, rates shall apply to all students regardless of residency status.
</t>
  </si>
  <si>
    <t>There is no formal policy that requires use of tuition and fee revenue for capital funding. State general obligation bonds, major repair and rehabilitation funds , auxiliary enterprise funds, indirect cost recoveries and interest income from investments are other sources of capital funding.</t>
  </si>
  <si>
    <t>Table 133</t>
  </si>
  <si>
    <t>Size Un- known</t>
  </si>
  <si>
    <t>Part 7: Annual Tuition and Mandory Fees</t>
  </si>
  <si>
    <r>
      <t xml:space="preserve">Data Columns:  </t>
    </r>
    <r>
      <rPr>
        <sz val="10"/>
        <rFont val="Arial"/>
        <family val="2"/>
      </rPr>
      <t xml:space="preserve">White = New Data, Peach = Old Data, Purple/Grey = Calculated Data. </t>
    </r>
    <r>
      <rPr>
        <b/>
        <sz val="10"/>
        <rFont val="Arial"/>
        <family val="2"/>
      </rPr>
      <t xml:space="preserve"> Please highlight changes in YELLOW</t>
    </r>
  </si>
  <si>
    <t>Comments:  Please look for comments and answer questions; add comments as needed</t>
  </si>
  <si>
    <t>Classification Notes</t>
  </si>
  <si>
    <t>Two of Kentucky's public universities charge per credit hour, rather than flat rate for full-time students. At those institutions a discount is applied to the regular per credit hour rate for hours 13 and above each semester.</t>
  </si>
  <si>
    <t>There are no imposed caps or limits, but the institutions are constrained by market forces from setting nonresident rates too high. There is a CPE imposed floor of two times the resident rate.</t>
  </si>
  <si>
    <t>The Board of Trustees has the only authority to set tuition rates.</t>
  </si>
  <si>
    <t xml:space="preserve">Tuition rates are set annually by the Board of Governors (BOG) and reviewed/affirmed by the North Carolina General Assembly when it adopts the state's budget. Recommendations for increases in tuition rates are made to the BOG through an extensive collaborative process involving all of the constituent institutions and a review of relevant external indices (CPI, HEPI). Tuition for graduate and professional students is set with an emphasis on maintaining and increasing the excellence of the campus' graduate and professional programs as well as ensuring access.  Nonresident tuition is set in accordance with state law that requires that the rates charged to nonresident students be comparable to public institutions nationwide.   Institutions may further request that the BOG approve institution-specific increases, either for all students or for students in specific programs. In addition to the BOG tuition and fees policy, the Board adopted a four-year plan to establish tuition and fee rates for resident undergraduate students. Annual rate increases cannot exceed 6.5% for undergraduate resident students. In addition, undergraduate resident tuition and fee rates for each institution must remain within the lowest quartile of its peer institutions. </t>
  </si>
  <si>
    <t>Tuition remissions are budgeted as line items for each institution based on level of study (graduate or undergraduate).  Tuition remissions are provided to graduate students as well as to active-duty military personnel and their dependents (who are reported as in-state residents).</t>
  </si>
  <si>
    <t>For lower level instruction, the standard tuition and out-of-state fee are established by the Legislature in the General Appropriations Act.  Each board of trustees establishes tuition and out-of-state fees, which may vary no more than 10 percent below and 15 percent above the standard. Other fees are established by the board of trustees pursuant to s. 1009.23, Florida Statutes. 
For baccalaureate programs, the Legislature sets the tuition rate in the General Appropriations Act. Each board of trustees establishes the out-of-state fee such that the sum of tuition and the out-of-state fee shall not exceed 85 percent of the sum of tuiton and the out-of-state fee at the nearest state university.</t>
  </si>
  <si>
    <t>Each Florida college board of trustees establishes tuition and fees within the guidelines set forth in s. 1009.23, Florida Statutes.  Non-resident students should pay 100% of instructional costs.</t>
  </si>
  <si>
    <t>No.  The standard tuition and out-of-state fee are determined and set by the Legislature in the General Appropriations Act.  Each board of trustees establishes tuition and out-of-state fees, which may vary no more than 10 percent below and 15 percent above the standard. Non-resident students should pay 100% of instructional costs.</t>
  </si>
  <si>
    <t xml:space="preserve">The USC's Aiken Campus and Aiken Technical College may offer in state tuition to a student whose legal residence is in the Richmond/Columbia County area of Georgia as long as the Georgia Regents continues its tuition program by which in state tuition is offered to students residing in the Aiken/Edgefield/ McCormick County area of the South Carolina, or students residing in the Aiken/Edgefield County area of South Carolina if the Georgia Regents does not include McCormick County residents in its Georgia tuition program.                    
   The South Carolina technical colleges may offer in-state rates to residents of bordering North Carolina and Georgia communities if a reciprocal agreement is in effect with the two-year colleges in these neighboring regions or when students from these out-of-state communities are employed by South Carolina employers who pay South Carolina taxes. </t>
  </si>
  <si>
    <t>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</si>
  <si>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 </t>
  </si>
  <si>
    <t>2012-13</t>
  </si>
  <si>
    <t>None</t>
  </si>
  <si>
    <t xml:space="preserve">Tuition for credit curriculum leading to a diploma or associate degree shall be charged on a uniform basis throughout the State.  Students attending technical colleges who reside outside the State of Georgia shall pay tuition twice that charged for Georgia residents.  Eligible Non-Citizen students who are residents of the State shall pay the same tuition as Georgia students.  Non-citizen students shall not be classified as Georgia residents for tuition purposes and will pay four (4) times the charged tuition rate for Georgia residents.  </t>
  </si>
  <si>
    <t>Credit Hour</t>
  </si>
  <si>
    <t>Students who are classified as non-resident students under the Board's State Residency Policy shall normally be charged a rate of tuition twice that charged for students who are classified as resident students. The Commissioner may approve exceptions to this policy, provided:  (i)  A written statement is submitted by the institution (ii) There is evidence of a written reciprocity agreement with appropriate institutions in another state.
(iIi) The Commissioner may approve agency wide exceptions to this policy under certain circumstances (i.e. national emergencies, etc.)  
(iv) No reciprocity arrangement shall reduce the costs of tuition fees for an out-of-state student to less than that paid by residents of Georgia.</t>
  </si>
  <si>
    <r>
      <t xml:space="preserve">State statutes do not allow for tuition waivers, reductions or remissions of out-of-state fees.  However, effective July 1, 2013 House Bill 317 authorizes the board of trustees of any community college to develop and implement a policy for waiving out-of-state tuition for the college if the policy is determined by the board to be in accordance with the educational mission of the colllege </t>
    </r>
    <r>
      <rPr>
        <u/>
        <sz val="8"/>
        <rFont val="Arial"/>
        <family val="2"/>
      </rPr>
      <t>and</t>
    </r>
    <r>
      <rPr>
        <sz val="8"/>
        <rFont val="Arial"/>
        <family val="2"/>
      </rPr>
      <t xml:space="preserve"> if a local industry or business or a state agency agrees to reimburse the college for the entire amount of the out-of-state tuition that will be waived under the policy.</t>
    </r>
  </si>
  <si>
    <t>West Virginia Career &amp; Technical Education</t>
  </si>
  <si>
    <t>Local Districts</t>
  </si>
  <si>
    <t>Up to Locals</t>
  </si>
  <si>
    <t>Varies per District</t>
  </si>
  <si>
    <t>Unknown</t>
  </si>
  <si>
    <t>Public Two-Year Colleges and Technical Institutes or Colleges, 2012-13</t>
  </si>
  <si>
    <t>Public Institutions, 2012-13</t>
  </si>
  <si>
    <t xml:space="preserve">*In Virginia community colleges, mandatory fees vary and are not included. </t>
  </si>
  <si>
    <r>
      <t xml:space="preserve">Historically, in-state undergraduate tuition was set at 25% of the cost of instruction, with out-of-state students paying the full cost.  However, with appropriations reductions and tuition and tuition differential fee increases in the last few years, in-state students have been paying closer to 50% </t>
    </r>
    <r>
      <rPr>
        <sz val="8"/>
        <rFont val="Arial"/>
        <family val="2"/>
      </rPr>
      <t xml:space="preserve"> of the cost of instruction. </t>
    </r>
  </si>
  <si>
    <t xml:space="preserve">No reciprocity agreements, but UWF charges a reduced non-resident tuition to students whose residence is in AL counties within 50 miles of the FL border.   In addition, there is a provision in 1009.24, Florida Statutes which states a university "that has a service area that borders another state may implement a plan for a differential out-of-state fee." </t>
  </si>
  <si>
    <t xml:space="preserve">Part of the required fees assessed against each credit hour is a capital improvement fee which averages $6.56 per credit across the system. These revenues are primarily used for student related faciilities such as; student unions, recreation centers, and wellness/fitness spaces. </t>
  </si>
  <si>
    <t>Each college is authorized to establish a Capital Improvement Fee to fund capital projects. The fee amount cannot exceed 20% of tuition for residents and 20% of the sum of tuition and the out-of-state fee for nonresidents. Colleges may pledge fee revenues as a dedicated revenue source to the repayment of debt, including revenue bonds issued by the state's Division of Bond Finance. The major source of capital funding for colleges is the Public Education Capital Outlay and Debt Service Trust Fund, which is funded by the statewide gross receipts tax. These funds are appropriated by the Legislature.</t>
  </si>
  <si>
    <t>2013-14</t>
  </si>
  <si>
    <t>Tuition and Related Policies, SREB States, 2013-14</t>
  </si>
  <si>
    <t xml:space="preserve">Auburn University  </t>
  </si>
  <si>
    <t xml:space="preserve">University of Alabama </t>
  </si>
  <si>
    <t>University of Alabama at Birmingham</t>
  </si>
  <si>
    <t>University of Alabama in Huntsville</t>
  </si>
  <si>
    <t>Alabama Agricultural &amp; Mechanical University</t>
  </si>
  <si>
    <t xml:space="preserve">Jacksonville State University </t>
  </si>
  <si>
    <t>Troy University</t>
  </si>
  <si>
    <t>University of South Alabama</t>
  </si>
  <si>
    <t xml:space="preserve">Alabama State University </t>
  </si>
  <si>
    <t>Auburn University at Montgomery</t>
  </si>
  <si>
    <t>University of North Alabama</t>
  </si>
  <si>
    <t>University of Montevallo</t>
  </si>
  <si>
    <t>University of West Alabama</t>
  </si>
  <si>
    <t>Athens State University</t>
  </si>
  <si>
    <t xml:space="preserve"> </t>
  </si>
  <si>
    <t>Gadsden State Community College</t>
  </si>
  <si>
    <t>Jefferson State Community College</t>
  </si>
  <si>
    <t xml:space="preserve">John C. Calhoun State Community College </t>
  </si>
  <si>
    <t>Wallace Community College - Hanceville</t>
  </si>
  <si>
    <t>Bevill State Community College</t>
  </si>
  <si>
    <t>Bishop State Community College</t>
  </si>
  <si>
    <t>Central Alabama Community College</t>
  </si>
  <si>
    <t>Enterprise-Ozark Community College</t>
  </si>
  <si>
    <t>George C. Wallace State Community College - Dothan</t>
  </si>
  <si>
    <t>James H. Faulkner State Community College</t>
  </si>
  <si>
    <t xml:space="preserve">Lawson State Community College </t>
  </si>
  <si>
    <t xml:space="preserve">Northeast Alabama State Community College </t>
  </si>
  <si>
    <t>Northwest-Shoals Community College</t>
  </si>
  <si>
    <t>Shelton State Community College</t>
  </si>
  <si>
    <t>Southern Union State Community College</t>
  </si>
  <si>
    <t>Alabama Southern Community College</t>
  </si>
  <si>
    <t xml:space="preserve">Chattahoochee Valley State Community College </t>
  </si>
  <si>
    <t>George Corley Wallace State Community College - Selma</t>
  </si>
  <si>
    <t>Jefferson Davis Community College</t>
  </si>
  <si>
    <t xml:space="preserve">Lurleen B. Wallace Community College </t>
  </si>
  <si>
    <t xml:space="preserve">Snead State Community College </t>
  </si>
  <si>
    <t xml:space="preserve">Trenholm State Technical College </t>
  </si>
  <si>
    <t xml:space="preserve">J.F. Drake State Technical College </t>
  </si>
  <si>
    <t xml:space="preserve">J.F. Ingram State Technical College </t>
  </si>
  <si>
    <t>N/A</t>
  </si>
  <si>
    <t xml:space="preserve">Reid State Technical College </t>
  </si>
  <si>
    <t xml:space="preserve">Marion Military Institute </t>
  </si>
  <si>
    <t>University of Arkansas, Fayetteville</t>
  </si>
  <si>
    <t>Arkansas State University</t>
  </si>
  <si>
    <t>Arkansas Tech University</t>
  </si>
  <si>
    <t>University of Arkansas at Little Rock</t>
  </si>
  <si>
    <t xml:space="preserve">University of Central Arkansas </t>
  </si>
  <si>
    <t>Henderson State University</t>
  </si>
  <si>
    <t>Southern Arkansas University</t>
  </si>
  <si>
    <t>University of Arkansas at Monticello</t>
  </si>
  <si>
    <t>University of Arkansas at Fort Smith</t>
  </si>
  <si>
    <t>University of Arkansas at Pine Bluff</t>
  </si>
  <si>
    <t xml:space="preserve">Northwest Arkansas Community College </t>
  </si>
  <si>
    <t>Pulaski Technical College</t>
  </si>
  <si>
    <t>Arkansas State University-Beebe</t>
  </si>
  <si>
    <t>National Park Community College</t>
  </si>
  <si>
    <t>Arkansas Northeastern College</t>
  </si>
  <si>
    <t>Arkansas State University Mountain Home</t>
  </si>
  <si>
    <t>Arkansas State University-Newport</t>
  </si>
  <si>
    <t>Black River Technical College</t>
  </si>
  <si>
    <t>College of the Ouachitas</t>
  </si>
  <si>
    <t>Cossatot Community College of the University of Arkansas</t>
  </si>
  <si>
    <t xml:space="preserve">East Arkansas Community College </t>
  </si>
  <si>
    <t xml:space="preserve">Mid-South Community College </t>
  </si>
  <si>
    <t>North Arkansas College</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</si>
  <si>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</si>
  <si>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</si>
  <si>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</si>
  <si>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</si>
  <si>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</si>
  <si>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</si>
  <si>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</si>
  <si>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</si>
  <si>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</si>
  <si>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University of Arkansas for Medical Sciences</t>
  </si>
  <si>
    <t>University of Delaware</t>
  </si>
  <si>
    <t>Delaware State University</t>
  </si>
  <si>
    <t>Delaware Technical and Community College--Stanton-Wilmington</t>
  </si>
  <si>
    <t>Delaware Technical and Community College--Owens</t>
  </si>
  <si>
    <t>Delaware Technical and Community College--Terry</t>
  </si>
  <si>
    <t>Florida International University</t>
  </si>
  <si>
    <t xml:space="preserve">Florida State University </t>
  </si>
  <si>
    <t xml:space="preserve">University of Central Florida </t>
  </si>
  <si>
    <t>University of Florida</t>
  </si>
  <si>
    <t xml:space="preserve">University of South Florida </t>
  </si>
  <si>
    <t xml:space="preserve">Florida Atlantic University </t>
  </si>
  <si>
    <t xml:space="preserve">Florida Agricultural &amp; Mechanical University </t>
  </si>
  <si>
    <t>University of North Florida</t>
  </si>
  <si>
    <t>University of West Florida</t>
  </si>
  <si>
    <t>Florida Gulf Coast University</t>
  </si>
  <si>
    <t>New College of Florida</t>
  </si>
  <si>
    <t>Albany Technical College</t>
  </si>
  <si>
    <t>Altamaha Technical College</t>
  </si>
  <si>
    <t>Athens Technical College</t>
  </si>
  <si>
    <t>Atlanta Technical College</t>
  </si>
  <si>
    <t>Augusta Technical College</t>
  </si>
  <si>
    <t>Central Georgia Technical College</t>
  </si>
  <si>
    <t>Chattahoochee Technical College</t>
  </si>
  <si>
    <t>Columbus Technical College</t>
  </si>
  <si>
    <t>Georgia Northwestern Technical College</t>
  </si>
  <si>
    <t>Georgia Piedmont Technical College</t>
  </si>
  <si>
    <t>Gwinnett Technical College</t>
  </si>
  <si>
    <t>Lanier Technical College</t>
  </si>
  <si>
    <t>Moultrie Technical College</t>
  </si>
  <si>
    <t>North Georgia Technical College</t>
  </si>
  <si>
    <t>Oconee Fall Line Technical College</t>
  </si>
  <si>
    <t>Ogeechee Technical College</t>
  </si>
  <si>
    <t>Okefenokee Technical College</t>
  </si>
  <si>
    <t>Savannah Technical College</t>
  </si>
  <si>
    <t>South Georgia Technical College</t>
  </si>
  <si>
    <t>Southeastern Technical College</t>
  </si>
  <si>
    <t>Southern Crescent Technical College</t>
  </si>
  <si>
    <t>Southwest Georgia Technical College</t>
  </si>
  <si>
    <t>West Georgia Technical College</t>
  </si>
  <si>
    <t>Wiregrass Georgia Technical College</t>
  </si>
  <si>
    <t>University of Kentucky</t>
  </si>
  <si>
    <t>University of Louisville</t>
  </si>
  <si>
    <t xml:space="preserve">Eastern Kentucky University </t>
  </si>
  <si>
    <t xml:space="preserve">Morehead State University </t>
  </si>
  <si>
    <t xml:space="preserve">Murray State University </t>
  </si>
  <si>
    <t xml:space="preserve">Western Kentucky University </t>
  </si>
  <si>
    <t xml:space="preserve">Kentucky State University </t>
  </si>
  <si>
    <t xml:space="preserve">Northern Kentucky University </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</si>
  <si>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</si>
  <si>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</si>
  <si>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</si>
  <si>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</si>
  <si>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</si>
  <si>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Hazard Community and Technical College</t>
  </si>
  <si>
    <t xml:space="preserve">Hopkinsville Community College </t>
  </si>
  <si>
    <t>Madisonville Community College</t>
  </si>
  <si>
    <t xml:space="preserve">Maysville Community and Technical College </t>
  </si>
  <si>
    <t xml:space="preserve">Owensboro Community and Technical College </t>
  </si>
  <si>
    <t xml:space="preserve">Somerset Community and Technical College </t>
  </si>
  <si>
    <t>Southeast Kentucky Community and Technical College</t>
  </si>
  <si>
    <t>West Kentucky Community and Technical College</t>
  </si>
  <si>
    <t xml:space="preserve">Henderson Community College </t>
  </si>
  <si>
    <t>Gateway Community and Technical College</t>
  </si>
  <si>
    <t>Southcentral Kentucky Community and Technical College</t>
  </si>
  <si>
    <t>Mississippi State University</t>
  </si>
  <si>
    <t>University of Southern Mississippi</t>
  </si>
  <si>
    <t xml:space="preserve">Jackson State University </t>
  </si>
  <si>
    <t>University of Mississippi</t>
  </si>
  <si>
    <t>Alcorn State University</t>
  </si>
  <si>
    <t>Delta State University</t>
  </si>
  <si>
    <t>Mississippi Valley State University</t>
  </si>
  <si>
    <t>Mississippi University for Women</t>
  </si>
  <si>
    <t>University of Mississippi Medical Center</t>
  </si>
  <si>
    <t>Board sets tuition rates that are variable by institution. Total non-resident tuition should be no less than the system average amount appropriated from the State per student for education and general expenses.</t>
  </si>
  <si>
    <t>Certain institutions have permission to charge tuition by the credit hour.  Those institutions that continue to use the stair-stepped approach use a per credit hour cost basis for the first 12 hours. A single, flat rate is charged for the 12th through 19th hours enrolled.  Additional hours above 19 are charged on a per hour basis.</t>
  </si>
  <si>
    <t>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Non-resident fees are waived for students in the SREB Academic Common Market program.  Beginning with the 2013-14 academic terms, Delta State University and Mississippi Valley State Univcersity received permission to charge a single, flat in-state tuition to all students regardless of their residence.</t>
  </si>
  <si>
    <t xml:space="preserve">Mississippi Statutes §37-103-25(2): “the total tuition to be paid by residents of other states shall not be less than the average cost per student from State appropriated funds.” </t>
  </si>
  <si>
    <t>Several institutions have persmission to charge a $50 per semester fee earmarked for capital projects.</t>
  </si>
  <si>
    <t>Asheville-Buncombe Technical Community College</t>
  </si>
  <si>
    <t>Cape Fear Community College</t>
  </si>
  <si>
    <t xml:space="preserve">Central Piedmont Community College </t>
  </si>
  <si>
    <t>Fayetteville Technical Community College</t>
  </si>
  <si>
    <t>Forsyth Technical Community College</t>
  </si>
  <si>
    <t xml:space="preserve">Gaston College </t>
  </si>
  <si>
    <t>Guilford Technical Community College</t>
  </si>
  <si>
    <t>Pitt Community College</t>
  </si>
  <si>
    <t>Rowan-Cabarrus Community College</t>
  </si>
  <si>
    <t>Wake Technical Community College</t>
  </si>
  <si>
    <t>Alamance Community College</t>
  </si>
  <si>
    <t>Caldwell Community College &amp; Technical Institute</t>
  </si>
  <si>
    <t>Catawba Valley Community College</t>
  </si>
  <si>
    <t>Central Carolina Commuity College</t>
  </si>
  <si>
    <t>Cleveland Community College</t>
  </si>
  <si>
    <t xml:space="preserve">Coastal Carolina Community College </t>
  </si>
  <si>
    <t xml:space="preserve">Craven Community College </t>
  </si>
  <si>
    <t xml:space="preserve">Davidson County Community College </t>
  </si>
  <si>
    <t>Durham Technical Community College</t>
  </si>
  <si>
    <t>Edgecombe Community College</t>
  </si>
  <si>
    <t>Haywood Community College</t>
  </si>
  <si>
    <t xml:space="preserve">Isothermal Community College </t>
  </si>
  <si>
    <t>Johnston Community College</t>
  </si>
  <si>
    <t xml:space="preserve">Lenoir Community College </t>
  </si>
  <si>
    <t xml:space="preserve">Mitchell Community College </t>
  </si>
  <si>
    <t>Nash Community College</t>
  </si>
  <si>
    <t>Randolph Community College</t>
  </si>
  <si>
    <t>Robeson Community College</t>
  </si>
  <si>
    <t xml:space="preserve">Sandhills Community College </t>
  </si>
  <si>
    <t>Stanly Community College</t>
  </si>
  <si>
    <t xml:space="preserve">Surry Community College </t>
  </si>
  <si>
    <t xml:space="preserve">Vance-Granville Community College </t>
  </si>
  <si>
    <t>Wayne Community College</t>
  </si>
  <si>
    <t xml:space="preserve">Western Piedmont Community College </t>
  </si>
  <si>
    <t xml:space="preserve">Wilkes Community College </t>
  </si>
  <si>
    <t xml:space="preserve">Beaufort County Community College </t>
  </si>
  <si>
    <t>Bladen Community College</t>
  </si>
  <si>
    <t>Blue Ridge Community College</t>
  </si>
  <si>
    <t>Brunswick Community College</t>
  </si>
  <si>
    <t>Carteret Community College</t>
  </si>
  <si>
    <t>College of the Albemarle</t>
  </si>
  <si>
    <t xml:space="preserve">Halifax Community College </t>
  </si>
  <si>
    <t>James Sprunt Community College</t>
  </si>
  <si>
    <t xml:space="preserve">Martin Community College </t>
  </si>
  <si>
    <t>Mayland Community College</t>
  </si>
  <si>
    <t>McDowell Technical Community College</t>
  </si>
  <si>
    <t>Montgomery Community College</t>
  </si>
  <si>
    <t>Pamlico Community College</t>
  </si>
  <si>
    <t>Piedmont Community College</t>
  </si>
  <si>
    <t>Richmond Community College</t>
  </si>
  <si>
    <t>Roanoke-Chowan Community College</t>
  </si>
  <si>
    <t xml:space="preserve">Rockingham Community College </t>
  </si>
  <si>
    <t>Sampson Community College</t>
  </si>
  <si>
    <t>South Piedmont Community College</t>
  </si>
  <si>
    <t xml:space="preserve">Southeastern Community College </t>
  </si>
  <si>
    <t xml:space="preserve">Southwestern Community College </t>
  </si>
  <si>
    <t xml:space="preserve">Tri-County Community College </t>
  </si>
  <si>
    <t>Wilson Community College</t>
  </si>
  <si>
    <t xml:space="preserve">North Carolina State University </t>
  </si>
  <si>
    <t xml:space="preserve">University of North Carolina at Chapel Hill </t>
  </si>
  <si>
    <t>University of North Carolina at Greensboro</t>
  </si>
  <si>
    <t xml:space="preserve">East Carolina University </t>
  </si>
  <si>
    <t>University of North Carolina at Charlotte</t>
  </si>
  <si>
    <t xml:space="preserve">Appalachian State University </t>
  </si>
  <si>
    <t>North Carolina A&amp;T State University</t>
  </si>
  <si>
    <t xml:space="preserve">North Carolina Central University </t>
  </si>
  <si>
    <t>University of North Carolina at Wilmington</t>
  </si>
  <si>
    <t xml:space="preserve">Western Carolina University </t>
  </si>
  <si>
    <t xml:space="preserve">Fayetteville State University </t>
  </si>
  <si>
    <t>University of North Carolina at Pembroke</t>
  </si>
  <si>
    <t xml:space="preserve">Winston-Salem State University </t>
  </si>
  <si>
    <t xml:space="preserve">Elizabeth City State University </t>
  </si>
  <si>
    <t>University of North Carolina at Asheville</t>
  </si>
  <si>
    <t>North Carolina School of the Arts</t>
  </si>
  <si>
    <t>Clemson University</t>
  </si>
  <si>
    <t>University of South Carolina-Columbia</t>
  </si>
  <si>
    <t>College of Charleston</t>
  </si>
  <si>
    <t xml:space="preserve">Winthrop University </t>
  </si>
  <si>
    <t xml:space="preserve">The Citadel, the Military College of South Carolina </t>
  </si>
  <si>
    <t>Coastal Carolina University</t>
  </si>
  <si>
    <t xml:space="preserve">Francis Marion University </t>
  </si>
  <si>
    <t xml:space="preserve">South Carolina State University </t>
  </si>
  <si>
    <t>Lander University</t>
  </si>
  <si>
    <t>University of South Carolina-Aiken</t>
  </si>
  <si>
    <t>University of South Carolina-Beaufort</t>
  </si>
  <si>
    <t>University of South Carolina-Upstate</t>
  </si>
  <si>
    <t xml:space="preserve">Florence-Darlington Technical College </t>
  </si>
  <si>
    <t xml:space="preserve">Greenville Technical College </t>
  </si>
  <si>
    <t xml:space="preserve">Horry-Georgetown Technical College </t>
  </si>
  <si>
    <t xml:space="preserve">Midlands Technical College </t>
  </si>
  <si>
    <t xml:space="preserve">Piedmont Technical College </t>
  </si>
  <si>
    <t xml:space="preserve">Tri-County Technical College </t>
  </si>
  <si>
    <t xml:space="preserve">Trident Technical College </t>
  </si>
  <si>
    <t xml:space="preserve">Aiken Technical College </t>
  </si>
  <si>
    <t xml:space="preserve">Central Carolina Technical College </t>
  </si>
  <si>
    <t xml:space="preserve">Orangeburg-Calhoun Technical College </t>
  </si>
  <si>
    <t xml:space="preserve">Spartanburg Community College </t>
  </si>
  <si>
    <t xml:space="preserve">York Technical College </t>
  </si>
  <si>
    <t xml:space="preserve">Denmark Technical College </t>
  </si>
  <si>
    <t>Technical College of the Lowcountry</t>
  </si>
  <si>
    <t>University of South Carolina-Lancaster</t>
  </si>
  <si>
    <t>University of South Carolina-Salkehatchie</t>
  </si>
  <si>
    <t>University of South Carolina-Sumter</t>
  </si>
  <si>
    <t>University of South Carolina-Union</t>
  </si>
  <si>
    <t xml:space="preserve">Willamsburg Technical College </t>
  </si>
  <si>
    <t>Medical University of South Carolina</t>
  </si>
  <si>
    <t>University of Memphis</t>
  </si>
  <si>
    <t>University of Tennessee, Knoxville</t>
  </si>
  <si>
    <t xml:space="preserve">Tennessee State University </t>
  </si>
  <si>
    <t xml:space="preserve">Austin Peay State University </t>
  </si>
  <si>
    <t xml:space="preserve">East Tennessee State University </t>
  </si>
  <si>
    <t xml:space="preserve">Middle Tennessee State University </t>
  </si>
  <si>
    <t xml:space="preserve">Tennessee Technological University </t>
  </si>
  <si>
    <t>University of Tennessee at Chattanooga</t>
  </si>
  <si>
    <t>University of Tennessee at Martin</t>
  </si>
  <si>
    <t xml:space="preserve">Chattanooga State Technical Community College </t>
  </si>
  <si>
    <t>Nashville State Technical Community College</t>
  </si>
  <si>
    <t>Pellissippi State Technical Community College</t>
  </si>
  <si>
    <t>Southwest Tennessee Community College</t>
  </si>
  <si>
    <t xml:space="preserve">Volunteer State Community College </t>
  </si>
  <si>
    <t xml:space="preserve">Cleveland State Community College </t>
  </si>
  <si>
    <t xml:space="preserve">Columbia State Community College </t>
  </si>
  <si>
    <t xml:space="preserve">Dyersburg State Community College </t>
  </si>
  <si>
    <t xml:space="preserve">Jackson State Community College </t>
  </si>
  <si>
    <t xml:space="preserve">Motlow State Community College </t>
  </si>
  <si>
    <t>Northeast State Technical Community College</t>
  </si>
  <si>
    <t xml:space="preserve">Roane State Community College </t>
  </si>
  <si>
    <t xml:space="preserve">Walters State Community College </t>
  </si>
  <si>
    <t>Tennessee College of Applied Technology at Chattanooga</t>
  </si>
  <si>
    <t>219824B</t>
  </si>
  <si>
    <t>Tennessee College of Applied Technology at Athens</t>
  </si>
  <si>
    <t>Tennessee College of Applied Technology at Covington</t>
  </si>
  <si>
    <t>Tennessee College of Applied Technology at Crossville</t>
  </si>
  <si>
    <t>Tennessee College of Applied Technology at Crump</t>
  </si>
  <si>
    <t>Tennessee College of Applied Technology at Dickson</t>
  </si>
  <si>
    <t>Tennessee College of Applied Technology at Elizabethton</t>
  </si>
  <si>
    <t>Tennessee College of Applied Technology at Harriman</t>
  </si>
  <si>
    <t>Tennessee College of Applied Technology at Hartsville</t>
  </si>
  <si>
    <t>Tennessee College of Applied Technology at Hohenwald</t>
  </si>
  <si>
    <t>Tennessee College of Applied Technology at Jacksboro</t>
  </si>
  <si>
    <t>Tennessee College of Applied Technology at Jackson</t>
  </si>
  <si>
    <t>Tennessee College of Applied Technology at Knoxville</t>
  </si>
  <si>
    <t>Tennessee College of Applied Technology at Livingston</t>
  </si>
  <si>
    <t>Tennessee College of Applied Technology at McKenzie</t>
  </si>
  <si>
    <t>Tennessee College of Applied Technology at McMinnville</t>
  </si>
  <si>
    <t>Tennessee College of Applied Technology at Memphis</t>
  </si>
  <si>
    <t>Tennessee College of Applied Technology at Morristown</t>
  </si>
  <si>
    <t>Tennessee College of Applied Technology at Murfeesboro</t>
  </si>
  <si>
    <t>Tennessee College of Applied Technology at Nashville</t>
  </si>
  <si>
    <t>Tennessee College of Applied Technology at Newbern</t>
  </si>
  <si>
    <t>Tennessee College of Applied Technology at Oneida</t>
  </si>
  <si>
    <t>Tennessee College of Applied Technology at Paris</t>
  </si>
  <si>
    <t>Tennessee College of Applied Technology at Pulaski</t>
  </si>
  <si>
    <t>Tennessee College of Applied Technology at Ripley</t>
  </si>
  <si>
    <t>Tennessee College of Applied Technology at Shelbyville</t>
  </si>
  <si>
    <t>Tennessee College of Applied Technology at Whiteville</t>
  </si>
  <si>
    <t>University of Tennessee Health Science Center</t>
  </si>
  <si>
    <t>THEC policy states that the total recommended resident tuition revenue for an institution be 45% of a university's funding formula calculated total need. This percentage is 33.3% for community colleges and 20% for the Tennessee Colleges of Applied Technology (TCATs).</t>
  </si>
  <si>
    <t>The Tennessee Board of Regents institutions (Austin Peay, East Tennessee, Tennessee State, Tennessee Tech, and University of Memphis) charge by the credit hour up to twelve hours. All hours above twelve are heavily discounted. The University of Tennessee, Chattanooga and the University of Tennessee at Martin charge by the credit hour up to twelve hours. There is no charge above twelve hours. In 2013-14, the University of Tennessee, Knoxville began charging new students (Freshmen and entering transfer students) a flat rate for 15 semester credit hours, regardless of the number of credit hours taken by the student. This policy was approved in 2012.</t>
  </si>
  <si>
    <r>
      <t>Non-resident tuition may be waived for graduate assistants. Students (undergraduate or graduate) who are TN state employees, children of state employees, children of TN public school teachers or children of retired public school teachers receive</t>
    </r>
    <r>
      <rPr>
        <sz val="8"/>
        <color indexed="10"/>
        <rFont val="Arial"/>
        <family val="2"/>
      </rPr>
      <t xml:space="preserve"> </t>
    </r>
    <r>
      <rPr>
        <sz val="8"/>
        <rFont val="Arial"/>
        <family val="2"/>
      </rPr>
      <t>tuition discounts. At 2-year institutions, fee waivers are limited to 3% of FTE. Non-resident fees are waived for students in the SREB Academic Common Market program.</t>
    </r>
  </si>
  <si>
    <t>Tuition and fee revenue is not required to be directed to capital projects for E&amp;G purposes. Direct state appropriations are made for major capital maintenance and new capital outlay projects. Campuses are required to provide a match on up to the first $75 million of total project cost (25% for universities, 10% for community colleges, 5% for TN Colleges of Applied Technology and other specialized units).</t>
  </si>
  <si>
    <t>Texas A &amp; M University</t>
  </si>
  <si>
    <t>Texas Tech University</t>
  </si>
  <si>
    <t>University of Houston</t>
  </si>
  <si>
    <t>University of North Texas</t>
  </si>
  <si>
    <t>University of Texas at Arlington</t>
  </si>
  <si>
    <t>University of Texas at Austin</t>
  </si>
  <si>
    <t>University of Texas at Dallas</t>
  </si>
  <si>
    <t>Texas Woman's University</t>
  </si>
  <si>
    <t>University of Texas at El Paso</t>
  </si>
  <si>
    <t>University of Texas at San Antonio</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</si>
  <si>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</si>
  <si>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</si>
  <si>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</si>
  <si>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</si>
  <si>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</si>
  <si>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</si>
  <si>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</si>
  <si>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</si>
  <si>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Texas A &amp; M International University</t>
  </si>
  <si>
    <t>Texas A &amp; M University-Commerce</t>
  </si>
  <si>
    <t>Texas A &amp; M University-Corpus Christi</t>
  </si>
  <si>
    <t>Texas A &amp; M University-Kingsville</t>
  </si>
  <si>
    <t>Texas Southern University</t>
  </si>
  <si>
    <t>Texas State University-San Marcos</t>
  </si>
  <si>
    <t>University of Houston-Clear Lake</t>
  </si>
  <si>
    <t>University of Texas at Brownsville</t>
  </si>
  <si>
    <t>University of Texas at Tyler</t>
  </si>
  <si>
    <t>University of Texas of the Permian Basin</t>
  </si>
  <si>
    <t>University of Texas-Pan American</t>
  </si>
  <si>
    <t>West Texas A &amp; M University</t>
  </si>
  <si>
    <t>Texas A &amp; M -Texarkana</t>
  </si>
  <si>
    <t>Texas A &amp; M University - Central Texas</t>
  </si>
  <si>
    <t>???</t>
  </si>
  <si>
    <t>University of Houston-Victoria</t>
  </si>
  <si>
    <t>Sul Ross State University-Rio Grande College</t>
  </si>
  <si>
    <t>228501B</t>
  </si>
  <si>
    <t>Texas A &amp; M University - San Antonio</t>
  </si>
  <si>
    <t>University of Houston-Downtown</t>
  </si>
  <si>
    <t>Texas A &amp; M University at Galveston</t>
  </si>
  <si>
    <t xml:space="preserve">Brazosport College </t>
  </si>
  <si>
    <t xml:space="preserve">Midland College </t>
  </si>
  <si>
    <t>South Texas College</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</si>
  <si>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</si>
  <si>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</si>
  <si>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</si>
  <si>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</si>
  <si>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</si>
  <si>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</si>
  <si>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</si>
  <si>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</si>
  <si>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Centro College  (DCCCD)</t>
  </si>
  <si>
    <t>El Paso County Community College District</t>
  </si>
  <si>
    <t>Houston Community College</t>
  </si>
  <si>
    <t xml:space="preserve">Kilgore College </t>
  </si>
  <si>
    <t xml:space="preserve">Laredo Community College </t>
  </si>
  <si>
    <t>Lone Star College System District</t>
  </si>
  <si>
    <t xml:space="preserve">McLennan Community College </t>
  </si>
  <si>
    <t xml:space="preserve">Navarro College </t>
  </si>
  <si>
    <t>North Central Texas Community College</t>
  </si>
  <si>
    <t>North Lake College  (DCCCD)</t>
  </si>
  <si>
    <t>Northwest Vista College (ACCD)</t>
  </si>
  <si>
    <t>Palo Alto College (ACCD)</t>
  </si>
  <si>
    <t>Richland College  (DCCCD)</t>
  </si>
  <si>
    <t>San Antonio College (ACCD)</t>
  </si>
  <si>
    <t>San Jacinto College</t>
  </si>
  <si>
    <t xml:space="preserve">South Plains College </t>
  </si>
  <si>
    <t>St. Philip's College  (ACCD)</t>
  </si>
  <si>
    <t>Tarrant County College</t>
  </si>
  <si>
    <t xml:space="preserve">Texas Southmost College </t>
  </si>
  <si>
    <t>Texas State Technical College-Waco</t>
  </si>
  <si>
    <t>Trinity Valley Community College</t>
  </si>
  <si>
    <t xml:space="preserve">Tyler Junior College </t>
  </si>
  <si>
    <t xml:space="preserve">Alvin Community College </t>
  </si>
  <si>
    <t xml:space="preserve">Angelina College </t>
  </si>
  <si>
    <t>Cedar Valley College  (DCCCD)</t>
  </si>
  <si>
    <t>Cisco College</t>
  </si>
  <si>
    <t>Coastal Bend College</t>
  </si>
  <si>
    <t>College of the Mainland</t>
  </si>
  <si>
    <t xml:space="preserve">Grayson County College </t>
  </si>
  <si>
    <t>Hill College</t>
  </si>
  <si>
    <t>Howard College (HCJCD)</t>
  </si>
  <si>
    <t>Lamar Institute of Technology</t>
  </si>
  <si>
    <t>Lamar State College-Port Arthur</t>
  </si>
  <si>
    <t xml:space="preserve">Lee College </t>
  </si>
  <si>
    <t>Mountain View College  (DCCCD)</t>
  </si>
  <si>
    <t xml:space="preserve">Northeast Texas Community College </t>
  </si>
  <si>
    <t xml:space="preserve">Odessa College </t>
  </si>
  <si>
    <t>Paris Junior College</t>
  </si>
  <si>
    <t xml:space="preserve">Southwest Texas Junior College </t>
  </si>
  <si>
    <t xml:space="preserve">Temple College </t>
  </si>
  <si>
    <t xml:space="preserve">Texarkana College </t>
  </si>
  <si>
    <t xml:space="preserve">Texas State Technical College-Harlingen </t>
  </si>
  <si>
    <t xml:space="preserve">Vernon College </t>
  </si>
  <si>
    <t xml:space="preserve">Victoria College </t>
  </si>
  <si>
    <t xml:space="preserve">Weatherford College </t>
  </si>
  <si>
    <t xml:space="preserve">Wharton County Junior College </t>
  </si>
  <si>
    <t xml:space="preserve">Clarendon College </t>
  </si>
  <si>
    <t xml:space="preserve">Frank Phillips College </t>
  </si>
  <si>
    <t xml:space="preserve">Galveston College </t>
  </si>
  <si>
    <t>Lamar State College-Orange</t>
  </si>
  <si>
    <t>Northeast Lakeview College (ACCD)</t>
  </si>
  <si>
    <t>Panola College</t>
  </si>
  <si>
    <t xml:space="preserve">Ranger College </t>
  </si>
  <si>
    <t>Southwest Collegiate Institute for the Deaf (HCJCD)</t>
  </si>
  <si>
    <t>Texas State Technical College-Marshall</t>
  </si>
  <si>
    <t>Texas State Technical College-West Texas</t>
  </si>
  <si>
    <t xml:space="preserve">Western Texas College </t>
  </si>
  <si>
    <t>Texas A &amp; M Health Science Center</t>
  </si>
  <si>
    <t>Texas Tech University Health Sciences Center</t>
  </si>
  <si>
    <t>University of North Texas Health Science Center at Fort Worth</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</si>
  <si>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</si>
  <si>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</si>
  <si>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</si>
  <si>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</si>
  <si>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</si>
  <si>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University of North Texas at Dallas</t>
  </si>
  <si>
    <t>New fall 2009. No degrees yet granted.</t>
  </si>
  <si>
    <t xml:space="preserve">George Mason University </t>
  </si>
  <si>
    <t xml:space="preserve">Old Dominion University </t>
  </si>
  <si>
    <t>University of Virginia</t>
  </si>
  <si>
    <t xml:space="preserve">Virginia Tech </t>
  </si>
  <si>
    <t>College of William &amp; Mary</t>
  </si>
  <si>
    <t>Virginia Commonwealth University</t>
  </si>
  <si>
    <t>James Madison University</t>
  </si>
  <si>
    <t xml:space="preserve">Norfolk State University </t>
  </si>
  <si>
    <t xml:space="preserve">Longwood University </t>
  </si>
  <si>
    <t>Radford University</t>
  </si>
  <si>
    <t xml:space="preserve">Virginia State University </t>
  </si>
  <si>
    <t>Christopher Newport University</t>
  </si>
  <si>
    <t xml:space="preserve">University of Mary Washington </t>
  </si>
  <si>
    <t xml:space="preserve">University of Virginia's College at Wise </t>
  </si>
  <si>
    <t>J.S. Reynolds Community College</t>
  </si>
  <si>
    <t xml:space="preserve">Northern Virginia Community College </t>
  </si>
  <si>
    <t xml:space="preserve">Thomas Nelson Community College </t>
  </si>
  <si>
    <t xml:space="preserve">Tidewater Community College </t>
  </si>
  <si>
    <t xml:space="preserve">Blue Ridge Community College </t>
  </si>
  <si>
    <t xml:space="preserve">Central Virginia Community College </t>
  </si>
  <si>
    <t xml:space="preserve">Danville Community College </t>
  </si>
  <si>
    <t>Germanna Community College</t>
  </si>
  <si>
    <t>John Tyler Community College</t>
  </si>
  <si>
    <t>Lord Fairfax Community College</t>
  </si>
  <si>
    <t>Mountain Empire Community College</t>
  </si>
  <si>
    <t xml:space="preserve">New River Community College </t>
  </si>
  <si>
    <t xml:space="preserve">Patrick Henry Community College </t>
  </si>
  <si>
    <t xml:space="preserve">Piedmont Virginia Community College </t>
  </si>
  <si>
    <t xml:space="preserve">Southwest Virginia Community College </t>
  </si>
  <si>
    <t xml:space="preserve">Virginia Western Community College </t>
  </si>
  <si>
    <t xml:space="preserve">Wytheville Community College </t>
  </si>
  <si>
    <t xml:space="preserve">D.S. Lancaster Community College </t>
  </si>
  <si>
    <t xml:space="preserve">Richard Bland College </t>
  </si>
  <si>
    <t xml:space="preserve">Virginia Highlands Community College </t>
  </si>
  <si>
    <t>Virginia Military Institute</t>
  </si>
  <si>
    <t>West Virginia University</t>
  </si>
  <si>
    <t xml:space="preserve">Marshall University </t>
  </si>
  <si>
    <t>Fairmont State University</t>
  </si>
  <si>
    <t xml:space="preserve">Shepherd University </t>
  </si>
  <si>
    <t xml:space="preserve">Bluefield State College </t>
  </si>
  <si>
    <t xml:space="preserve">Concord University </t>
  </si>
  <si>
    <t xml:space="preserve">Glenville State College </t>
  </si>
  <si>
    <t>West Liberty University</t>
  </si>
  <si>
    <t xml:space="preserve">West Virginia State University </t>
  </si>
  <si>
    <t>West Virginia University Institute of Technology</t>
  </si>
  <si>
    <t>Potomac State College of West Virginia University</t>
  </si>
  <si>
    <t>West Virginia University at Parkersburg</t>
  </si>
  <si>
    <t>New River Community &amp; Technical College</t>
  </si>
  <si>
    <t>Pierpont Community &amp; Technical College</t>
  </si>
  <si>
    <t>West Virginia Northern Community College</t>
  </si>
  <si>
    <t>Blue Ridge Community &amp; Technical College</t>
  </si>
  <si>
    <t>Bridgemont Community &amp; Technical College</t>
  </si>
  <si>
    <t>Eastern West Virginia Community &amp; Technical College</t>
  </si>
  <si>
    <t>Kanawha Valley Community &amp; Technical College</t>
  </si>
  <si>
    <t>Mountwest Community &amp; Technical College</t>
  </si>
  <si>
    <t xml:space="preserve">Southern West Virginia Community &amp; Technical College </t>
  </si>
  <si>
    <t>West Virginia School of Osteopathic Medicine</t>
  </si>
  <si>
    <t>Met the criteria for Four-Year 3 in 2013-14</t>
  </si>
  <si>
    <t>Met the criteria for Two-Year 2 in 2013-14.</t>
  </si>
  <si>
    <t>Met the criteria for Two-Year 2 in 2012-13 and 2013-14.</t>
  </si>
  <si>
    <t>Met the criteria for Two-Year 3 in 2012-13 and 2013-14.</t>
  </si>
  <si>
    <t>Met the criteria for Four-Year 2 in 2012-13 and 2013-14.</t>
  </si>
  <si>
    <t>Met the criteria for Four-Year 5 in 2012-13 and 2013-14.</t>
  </si>
  <si>
    <t>Met the criteria for Four-Year 1 in 2012-13 and 2013-14.</t>
  </si>
  <si>
    <t>Met the criteria for Technical College or Institute 2 in 2013-14.</t>
  </si>
  <si>
    <t>Met the criteria for Four-Year 3 in 2012-13 and 2013-14.</t>
  </si>
  <si>
    <t>Met the criteria for Four-Year 5 in 2013-14.</t>
  </si>
  <si>
    <t>Reclassified: met the criteria for Two-Year 2 in 2011-12, 2012-13, and 2013-14.</t>
  </si>
  <si>
    <t>Reclassified: met the criteria for Two-Year 3 in 2011-12, 2012-13, and 2013-14.</t>
  </si>
  <si>
    <t>Reclassified: met the criteria for Four-Year 3 in 2011-12, 2012-13, and 2013-14.</t>
  </si>
  <si>
    <t>Met the criteria for Four-Year 4 in 2013-14.</t>
  </si>
  <si>
    <t>Met the criteria for Four-Year 2 in 2013-14.</t>
  </si>
  <si>
    <t>Met the criteria for Four-Year 1 in 2013-14.</t>
  </si>
  <si>
    <t>Met the criteria for Four-Year 6 in 2013-14.</t>
  </si>
  <si>
    <t xml:space="preserve">Georgia State University </t>
  </si>
  <si>
    <t>University of Georgia</t>
  </si>
  <si>
    <t>Georgia Institute of Technology</t>
  </si>
  <si>
    <t>Georgia Southern University</t>
  </si>
  <si>
    <t>University of West Georgia</t>
  </si>
  <si>
    <t xml:space="preserve">Valdosta State University </t>
  </si>
  <si>
    <t xml:space="preserve">Albany State University </t>
  </si>
  <si>
    <t>Armstrong Atlantic State University</t>
  </si>
  <si>
    <t>Columbus State University</t>
  </si>
  <si>
    <t>Georgia College and State University</t>
  </si>
  <si>
    <t>Kennesaw State University</t>
  </si>
  <si>
    <t>Clayton State University</t>
  </si>
  <si>
    <t>Fort Valley State University</t>
  </si>
  <si>
    <t>Georgia Southwestern State University</t>
  </si>
  <si>
    <t>Savannah State University</t>
  </si>
  <si>
    <t>Georgia Gwinnett College</t>
  </si>
  <si>
    <t xml:space="preserve">Dalton State College </t>
  </si>
  <si>
    <t xml:space="preserve">Georgia Perimeter College </t>
  </si>
  <si>
    <t xml:space="preserve">Abraham Baldwin Agricultural College </t>
  </si>
  <si>
    <t xml:space="preserve">College of Coastal Georgia </t>
  </si>
  <si>
    <t xml:space="preserve">Georgia Highlands College </t>
  </si>
  <si>
    <t>Southern Polytechnic State University</t>
  </si>
  <si>
    <t>Note regarding consolidated institutions.</t>
  </si>
  <si>
    <t xml:space="preserve">For Fiscal Year 2013, eight USG institutions were consolidated into four separate institutions. Georgia Health Sciences and Augusta State University were consolidated into Georgia Regents University. North Georgia College and State University and Gainesville State College were consolidated into University of North Georgia. Macon State College and Middle Georgia College were consolidated into Middle Georgia State College. South Georgia College and Waycross College were consolidated into South Georgia State College.
No changes were required to the tuition structure at Middle Georgia State College and South Georgia State College since the combined institutions were under the same tuition model.
At the University of North Georgia, students will pay the tuition rate that corresponds to their degree program. The associate degree seekers will pay the rate of $3,732 a year and the baccalaureate degree seekers will pay the $6,692 a year.
At Georgia Regents University, there are three major components to the tuition plan:  (1) create a new, non-health sciences tuition rate; (2) implement a “hold harmless” tuition rate for undergraduate students enrolled at the Summerville Campus (formerly Augusta State University) during academic year 2012-2013; and (3) maintain the current tuition rate for health professions programs (former Georgia Health Sciences University tuition rates).
</t>
  </si>
  <si>
    <t xml:space="preserve">Met the criteria for Two-Year 3 in 2013-14. </t>
  </si>
  <si>
    <t>Louisiana State University and A &amp; M College</t>
  </si>
  <si>
    <t xml:space="preserve">Louisiana Tech University </t>
  </si>
  <si>
    <t>University of Louisiana at Lafayette</t>
  </si>
  <si>
    <t>University of New Orleans</t>
  </si>
  <si>
    <t xml:space="preserve">Southeastern Louisiana University </t>
  </si>
  <si>
    <t xml:space="preserve">Southern University and A&amp;M College at Baton Rouge </t>
  </si>
  <si>
    <t>University of Louisiana at Monroe</t>
  </si>
  <si>
    <t>Grambling State University</t>
  </si>
  <si>
    <t>Louisiana State University in Shreveport</t>
  </si>
  <si>
    <t>McNeese State University</t>
  </si>
  <si>
    <t xml:space="preserve">Nicholls State University </t>
  </si>
  <si>
    <t>Northwestern State University</t>
  </si>
  <si>
    <t>Southern University at New Orleans</t>
  </si>
  <si>
    <t>Louisiana State University at Alexandria</t>
  </si>
  <si>
    <t>Baton Rouge Community College</t>
  </si>
  <si>
    <t>Bossier Parish Community College</t>
  </si>
  <si>
    <t xml:space="preserve">Delgado Community College </t>
  </si>
  <si>
    <t>Louisiana State University at Eunice</t>
  </si>
  <si>
    <t>South Louisiana Community College</t>
  </si>
  <si>
    <t>Louisiana Delta Community College</t>
  </si>
  <si>
    <t>Nunez Community College</t>
  </si>
  <si>
    <t>River Parishes Community College</t>
  </si>
  <si>
    <t>Southern University in Shreveport</t>
  </si>
  <si>
    <t>Capital Area Technical College</t>
  </si>
  <si>
    <t>Central LA Technical College</t>
  </si>
  <si>
    <t>L.E. Fletcher Technical Community College</t>
  </si>
  <si>
    <t>Northshore Technical College</t>
  </si>
  <si>
    <t>Northwest LA Technical College</t>
  </si>
  <si>
    <t>South Central LA Technical College</t>
  </si>
  <si>
    <t>Sowela Technical Community College</t>
  </si>
  <si>
    <t>Louisiana State University Health Sciences Center - NO</t>
  </si>
  <si>
    <t>Louisiana State University Health Sciences Center - Shreveport</t>
  </si>
  <si>
    <t>Met the criteria for Technical Institute or College 2 in 2013-14.</t>
  </si>
  <si>
    <t>Tuition rates are set on a per credit hour basis up to a maximum of 16 credit hours per semester.</t>
  </si>
  <si>
    <t xml:space="preserve">Active duty military personnel and their dependents who are abiding in North Carolina are charged resident tuition rates, regardless of whether they would normally qualify as residents. In the event the active duty military member is reassigned outside of North Carolina or retires, the member and his/her dependents shall continue to be eligible for the in‑State tuition rate and applicable mandatory fees so long as the member is continuously enrolled. Community colleges are also authorized to charge resident tuition rates to a limited number of non-resident students who are members of families that were transferred to this state by businesses, industries, or civilian families transferred by the military, for employment. </t>
  </si>
  <si>
    <t xml:space="preserve">Tuition and registration fee revenues only support current operating expenditures. Colleges may use parking fee revenues to support capital expenditures related to parking facilities. Capital funding is provided primarily through  State and/or county appropriations of funds provided through tax revenues or debt issuances. </t>
  </si>
  <si>
    <t>Oklahoma State University Main Campus</t>
  </si>
  <si>
    <t>University of Oklahoma Norman Campus</t>
  </si>
  <si>
    <t>Northeastern State University</t>
  </si>
  <si>
    <t>University of Central Oklahoma</t>
  </si>
  <si>
    <t xml:space="preserve">Southeastern Oklahoma State University </t>
  </si>
  <si>
    <t xml:space="preserve">Cameron University </t>
  </si>
  <si>
    <t xml:space="preserve">East Central University </t>
  </si>
  <si>
    <t>Langston University</t>
  </si>
  <si>
    <t xml:space="preserve">Northwestern Oklahoma State University </t>
  </si>
  <si>
    <t>Southwestern Oklahoma State University</t>
  </si>
  <si>
    <t xml:space="preserve">Oklahoma Panhandle State University </t>
  </si>
  <si>
    <t>Rogers State University</t>
  </si>
  <si>
    <t>University of Science and Arts of Oklahoma</t>
  </si>
  <si>
    <t xml:space="preserve">Oklahoma State University Technical Branch-Okmulgee </t>
  </si>
  <si>
    <t xml:space="preserve">Oklahoma State University-Oklahoma City </t>
  </si>
  <si>
    <t xml:space="preserve">Oklahoma City Community College </t>
  </si>
  <si>
    <t xml:space="preserve">Rose State College </t>
  </si>
  <si>
    <t xml:space="preserve">Tulsa Community College </t>
  </si>
  <si>
    <t>Carl Albert State College</t>
  </si>
  <si>
    <t xml:space="preserve">Northern Oklahoma College </t>
  </si>
  <si>
    <t xml:space="preserve">Connors State College </t>
  </si>
  <si>
    <t xml:space="preserve">Eastern Oklahoma State College </t>
  </si>
  <si>
    <t xml:space="preserve">Murray State College </t>
  </si>
  <si>
    <t xml:space="preserve">Northeastern Oklahoma A &amp; M College </t>
  </si>
  <si>
    <t>Redlands Community College</t>
  </si>
  <si>
    <t xml:space="preserve">Seminole State College </t>
  </si>
  <si>
    <t xml:space="preserve">Western Oklahoma State College </t>
  </si>
  <si>
    <t>Met the criteria for Two-Year 2 institution in 2012-13 and 2013-14.</t>
  </si>
  <si>
    <t>Met the criteria for Two-Year 2 institution in 2013-14.</t>
  </si>
  <si>
    <t>Met the criteria for Two-Year 3 institution in 2013-14.</t>
  </si>
  <si>
    <t>University of Maryland College Park</t>
  </si>
  <si>
    <t>University of Maryland, Baltimore County</t>
  </si>
  <si>
    <t xml:space="preserve">Towson University </t>
  </si>
  <si>
    <t xml:space="preserve">Bowie State University </t>
  </si>
  <si>
    <t xml:space="preserve">Frostburg State University </t>
  </si>
  <si>
    <t xml:space="preserve">Salisbury University </t>
  </si>
  <si>
    <t>University of Baltimore</t>
  </si>
  <si>
    <t xml:space="preserve">University of Maryland Eastern Shore </t>
  </si>
  <si>
    <t>Coppin State University</t>
  </si>
  <si>
    <t>Saint Mary's College of Maryland</t>
  </si>
  <si>
    <t xml:space="preserve">Anne Arundel Community College </t>
  </si>
  <si>
    <t>College of Southern Maryland</t>
  </si>
  <si>
    <t>Community College of Baltimore County</t>
  </si>
  <si>
    <t xml:space="preserve">Howard Community College </t>
  </si>
  <si>
    <t>Montgomery College</t>
  </si>
  <si>
    <t xml:space="preserve">Prince George's Community College </t>
  </si>
  <si>
    <t>Allegany College of Maryland</t>
  </si>
  <si>
    <t>Baltimore City Community College</t>
  </si>
  <si>
    <t>Carroll Community College</t>
  </si>
  <si>
    <t xml:space="preserve">Frederick Community College </t>
  </si>
  <si>
    <t xml:space="preserve">Hagerstown Community College </t>
  </si>
  <si>
    <t xml:space="preserve">Harford Community College </t>
  </si>
  <si>
    <t xml:space="preserve">Wor-Wic Community College </t>
  </si>
  <si>
    <t xml:space="preserve">Cecil Community College </t>
  </si>
  <si>
    <t xml:space="preserve">Chesapeake College </t>
  </si>
  <si>
    <t xml:space="preserve">Garrett College </t>
  </si>
  <si>
    <t>University of Maryland University College</t>
  </si>
  <si>
    <t xml:space="preserve">University of Maryland, Baltimore </t>
  </si>
  <si>
    <t xml:space="preserve">Hinds Community College </t>
  </si>
  <si>
    <t xml:space="preserve">Itawamba Community College </t>
  </si>
  <si>
    <t xml:space="preserve">Mississippi Gulf Coast Community College </t>
  </si>
  <si>
    <t xml:space="preserve">Northwest Mississippi Community College </t>
  </si>
  <si>
    <t xml:space="preserve">Copiah-Lincoln Community College </t>
  </si>
  <si>
    <t xml:space="preserve">East Central Community College </t>
  </si>
  <si>
    <t xml:space="preserve">East Mississippi Community College </t>
  </si>
  <si>
    <t xml:space="preserve">Holmes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</si>
  <si>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</si>
  <si>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</si>
  <si>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</si>
  <si>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</si>
  <si>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Pearl River Community College </t>
  </si>
  <si>
    <t xml:space="preserve">Coahoma Community College </t>
  </si>
  <si>
    <t>Southwest Mississippi Community College</t>
  </si>
  <si>
    <t>Met criteria for Two-Year 1 in 2012-13 and 2013-14.</t>
  </si>
  <si>
    <t xml:space="preserve">Chipola College </t>
  </si>
  <si>
    <t xml:space="preserve">Daytona State College </t>
  </si>
  <si>
    <t xml:space="preserve">Edison State College </t>
  </si>
  <si>
    <t>Florida State College at Jacksonville</t>
  </si>
  <si>
    <t xml:space="preserve">Indian River State College </t>
  </si>
  <si>
    <t xml:space="preserve">Miami Dade College </t>
  </si>
  <si>
    <t>Northwest Florida State College</t>
  </si>
  <si>
    <t xml:space="preserve">St. Petersburg College </t>
  </si>
  <si>
    <t xml:space="preserve">Broward College </t>
  </si>
  <si>
    <t>College of Central Florida</t>
  </si>
  <si>
    <t xml:space="preserve">Hillsborough Community College </t>
  </si>
  <si>
    <t xml:space="preserve">Palm Beach State College </t>
  </si>
  <si>
    <t xml:space="preserve">Pasco-Hernando Community College </t>
  </si>
  <si>
    <t xml:space="preserve">Pensacola State College </t>
  </si>
  <si>
    <t xml:space="preserve">Polk State College </t>
  </si>
  <si>
    <t xml:space="preserve">Santa Fe College </t>
  </si>
  <si>
    <t>Seminole State College of Florida</t>
  </si>
  <si>
    <t>State College of Florida, Manatee-Sarasota</t>
  </si>
  <si>
    <t xml:space="preserve">Tallahassee Community College </t>
  </si>
  <si>
    <t xml:space="preserve">Valencia College </t>
  </si>
  <si>
    <t>Florida Gateway College</t>
  </si>
  <si>
    <t xml:space="preserve">Gulf Coast State College </t>
  </si>
  <si>
    <t xml:space="preserve">South Florida State College </t>
  </si>
  <si>
    <t xml:space="preserve">St. Johns River State College </t>
  </si>
  <si>
    <t xml:space="preserve">Florida Keys Community College </t>
  </si>
  <si>
    <t xml:space="preserve">North Florida Community College </t>
  </si>
  <si>
    <t>Reclassified: met the criteria for Two-Year with Bachelor's in 2011-12, 2012-13, and 2013-14.</t>
  </si>
  <si>
    <t>Met the criteria for Two-Year with Bachelor's in 2013-14.</t>
  </si>
  <si>
    <t>Eastern Florida State College</t>
  </si>
  <si>
    <t>Met the criteria for Two-Year with Bachelor's in 2012-13 and 2013-14.</t>
  </si>
  <si>
    <t xml:space="preserve">Lake-Sumter State College </t>
  </si>
  <si>
    <t xml:space="preserve">Northeastern Technical College </t>
  </si>
  <si>
    <t>Met the criteria for Four-Year 3 in 2013-14.</t>
  </si>
  <si>
    <t>Reclassified: met the criteria for Two-Year 1 in 2011-12, 2012-13, and 2013-14.</t>
  </si>
  <si>
    <t>Southside Virginia Community College</t>
  </si>
  <si>
    <t>Eastern Shore Community College</t>
  </si>
  <si>
    <t>Paul D. Camp Community College</t>
  </si>
  <si>
    <t>Rappahannock Community College</t>
  </si>
  <si>
    <t xml:space="preserve">Benjamin Franklin Vocational Center </t>
  </si>
  <si>
    <t xml:space="preserve">Boone County Career &amp; Technical Center </t>
  </si>
  <si>
    <t>Cabell County Vocational-Technical Center</t>
  </si>
  <si>
    <t xml:space="preserve">Carver Vocational Center </t>
  </si>
  <si>
    <t>Fayette Institute of Technology</t>
  </si>
  <si>
    <t xml:space="preserve">Fred W. Eberle Technical Center </t>
  </si>
  <si>
    <t xml:space="preserve">Garnet Career Center </t>
  </si>
  <si>
    <t>James Rumsey Technical Institute</t>
  </si>
  <si>
    <t>John D. Rockefeller IV Career Center</t>
  </si>
  <si>
    <t>Marion County Vocational-Technical Center</t>
  </si>
  <si>
    <t xml:space="preserve">McDowell County Vocational-Technical Center </t>
  </si>
  <si>
    <t>Mercer County Vocational-Technical Center</t>
  </si>
  <si>
    <t xml:space="preserve">Mineral County Vocational-Technical Center </t>
  </si>
  <si>
    <t xml:space="preserve">Monongalia County Technical Education Center </t>
  </si>
  <si>
    <t>Putnam County Vocational-Technical Center</t>
  </si>
  <si>
    <t>Raleigh County Academy of Careers and Technology</t>
  </si>
  <si>
    <t>Ralph R. Willis Vocational-Technical Center</t>
  </si>
  <si>
    <t>Roane-Jackson Technical Center</t>
  </si>
  <si>
    <t>South Branch Career &amp; Technical Center</t>
  </si>
  <si>
    <t>United Technical Center</t>
  </si>
  <si>
    <t>Greenbrier Practical School of Nursing</t>
  </si>
  <si>
    <t>Mingo Extended Learning Center</t>
  </si>
  <si>
    <t>Randolph County Career Technical Center</t>
  </si>
  <si>
    <t>Summers County School of Nursing</t>
  </si>
  <si>
    <t>Wood County School of Practical Nursing</t>
  </si>
  <si>
    <t xml:space="preserve">Wyoming County </t>
  </si>
  <si>
    <t>??</t>
  </si>
  <si>
    <t xml:space="preserve">Gordon State College </t>
  </si>
  <si>
    <t>Atlanta Metropolitan State College</t>
  </si>
  <si>
    <t xml:space="preserve">Bainbridge State College </t>
  </si>
  <si>
    <t xml:space="preserve">Darton State College </t>
  </si>
  <si>
    <t>East Georgia State College</t>
  </si>
  <si>
    <t>Georgia Regents University</t>
  </si>
  <si>
    <t>University of North Georgia</t>
  </si>
  <si>
    <t>South Georgia State College</t>
  </si>
  <si>
    <t>Middle Georgia State College</t>
  </si>
  <si>
    <t xml:space="preserve">Canadian Valley Technology Center                 </t>
  </si>
  <si>
    <t xml:space="preserve">Francis Tuttle Technology Center                  </t>
  </si>
  <si>
    <t xml:space="preserve">Metro Technology Centers                          </t>
  </si>
  <si>
    <t xml:space="preserve">Autry Technology Center                           </t>
  </si>
  <si>
    <t xml:space="preserve">Caddo Kiowa Technology Center                     </t>
  </si>
  <si>
    <t xml:space="preserve">Central Technology Center                         </t>
  </si>
  <si>
    <t xml:space="preserve">Chisholm Trail Technology Center                  </t>
  </si>
  <si>
    <t xml:space="preserve">Eastern Oklahoma County Technology Center         </t>
  </si>
  <si>
    <t xml:space="preserve">Gordon Cooper Technology Center                   </t>
  </si>
  <si>
    <t xml:space="preserve">Great Plains Technology Center                    </t>
  </si>
  <si>
    <t xml:space="preserve">Green Country Technology Center                   </t>
  </si>
  <si>
    <t xml:space="preserve">High Plains Technology Center                     </t>
  </si>
  <si>
    <t xml:space="preserve">Indian Capital Technology Center-Muskogee         </t>
  </si>
  <si>
    <t xml:space="preserve">Indian Capital Technology Center-Sallisaw         </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</si>
  <si>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</si>
  <si>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</si>
  <si>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</si>
  <si>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</si>
  <si>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</si>
  <si>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</si>
  <si>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</si>
  <si>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</si>
  <si>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</si>
  <si>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</si>
  <si>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</si>
  <si>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</si>
  <si>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 xml:space="preserve">Mid-America Technology Center                     </t>
  </si>
  <si>
    <t xml:space="preserve">Mid-Del Technology Center                         </t>
  </si>
  <si>
    <t xml:space="preserve">Moore Norman Technology Center                    </t>
  </si>
  <si>
    <t xml:space="preserve">Northeast Technology Center-Afton                 </t>
  </si>
  <si>
    <t>Northeast Technology Center-Claremore</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</si>
  <si>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</si>
  <si>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</si>
  <si>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</si>
  <si>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</si>
  <si>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</si>
  <si>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</si>
  <si>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</si>
  <si>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</si>
  <si>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</si>
  <si>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</si>
  <si>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</si>
  <si>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Center-Broken Arrow Campus       </t>
  </si>
  <si>
    <t xml:space="preserve">Tulsa Technology Center-Lemley Campus             </t>
  </si>
  <si>
    <t xml:space="preserve">Tulsa Technology Center-Riverside Campus          </t>
  </si>
  <si>
    <t xml:space="preserve">Wes Watkins Technology Center                     </t>
  </si>
  <si>
    <t xml:space="preserve">Western Technology Center                         </t>
  </si>
  <si>
    <t>Met the criteria for Technical Institute or College 1 in 2013-14.</t>
  </si>
  <si>
    <t>Met the criteria for Four-Year 4 in 2012-13 and 2013-14.</t>
  </si>
  <si>
    <t>Reclassified: met the criteria for Four-Year 6 in 2011-12, 2012-13, and 2013-14.</t>
  </si>
  <si>
    <t xml:space="preserve">Reclassified: met the criteria for Two-Year with Bachelor's in 2011-12, 2012-13, and 2013-14. </t>
  </si>
  <si>
    <t xml:space="preserve">Each institutional governing board reviews and approves student tuition and fees. Fees require further approval by the  West Virginia Higher Education Policy Commission, and the WV Council for Community &amp; Technical College Education if the increase is above 5% and state code guidelines. Non-residents should pay 100% of instructional costs. </t>
  </si>
  <si>
    <t>Public Four-Year Institutions, 2013-14</t>
  </si>
  <si>
    <t>January 2015</t>
  </si>
  <si>
    <t>Public Two-Year Colleges and Technical Institutes or Colleges, 2013-14</t>
  </si>
  <si>
    <t>Public Institutions, 2013-14</t>
  </si>
  <si>
    <t>Public Four-Year Institutions, 2012-13</t>
  </si>
  <si>
    <t>Table 132</t>
  </si>
  <si>
    <t xml:space="preserve">Tuition for undergraduate students enrolled at an institution within the University System of Georgia shall be charged at the full rate for students enrolled for  15 credit hours or more and at a per credit hour rate for students enrolled for less than  15 credit hours, effective July 1, 2009. Graduate tuition will be charged at the full rate for students enrolled for 12 credit hours and at a per credit hour rate for students enrolled for less than 12 credit hours. 
Further, a “finish-in-four” tuition model which provides for a flat tuition based on 15 hours a semester will be charged at University of Georgia, Georgia Institute of Technology and Georgia College and State, for all students taking in excess of six hours, to encourage students to graduate in four years. Students taking 6 hours or fewer will pay a flat rate that will be lower than the 15-hour rate. The “finish-in-four” model is effective July 1, 2009. 
</t>
  </si>
  <si>
    <t>In-State Tuition shall be defined as the rate paid by students who meet the residency status requirements as provided in Section 4.3 of the Board Policy Manual.
Out-of-State Tuition shall be defined as the rate paid by students who do not meet the residency status requirements as provided in Section 4.3 of the Board Policy Manual. Out-of-state tuition at all USG institutions shall be established by the Board, taking into consideration: (1) out-of-state tuition rates of peer or comparable institutions, and (2) the full cost of instruction. The annual increase in the out-of-state tuition amount must be at least equal to the dollar increase amount in in-state tuition.
USG institutions that offer graduate programs may request Board approval for graduate tuition rates as follows:
1. Each institution that offers graduate programs shall request a “core” graduate tuition rate that shall apply to all graduate courses and programs, based on market comparators for in-state and out-of-state tuition.
2.Each institution may request separate graduate tuition rates for specialized programs, subject to the provisions of Section 7.3.1.5 of the Board policy manual.</t>
  </si>
  <si>
    <r>
      <t>An institution may award out-of-state tuition differential waivers and assess in-state tuition for certain non-Georgia residents under the following conditions: Students selected to participate in programs offered through the SREB Academic Common Market; International and Superior Out-of-State Students; University System Employees and Dependents; Medical/Dental Students and Interns; Full-Time School Employees; Career Consular Officials; Career consular officers, their spouses, and their dependent children who are citizens of the foreign nation that their consular office represents and who are stationed and living in Georgia under orders of their respective governments;</t>
    </r>
    <r>
      <rPr>
        <b/>
        <sz val="8"/>
        <rFont val="Arial"/>
        <family val="2"/>
      </rPr>
      <t xml:space="preserve"> </t>
    </r>
    <r>
      <rPr>
        <sz val="8"/>
        <rFont val="Arial"/>
        <family val="2"/>
      </rPr>
      <t xml:space="preserve">Military personnel, their spouses, and their dependent children stationed in or assigned to Georgia and on active duty; Selected graduate students attending the University of Georgia, the Georgia Institute of Technology, Georgia State University, and the Medical College of Georgia so long as each of these institutions does not exceed the number assigned below (UGA=80, GaTech=60, Ga State=80, MCG=20); Border County Residents; Georgia National Guard and U.S. Military Reservists; Students Enrolled in USG Institutions as Part of Competitive Economic Development Projects; Students in Georgia-Based Corporations; Students in ICAPP® Advantage Programs; International and Domestic Exchange Programs; Recently Separated Military Service Personnel; Selected Non-Resident Students (1)Students under 24 and (2) Students 24 and Older, if the student can provide clear and legal evidence showing a familial relationship to the spouse and the spouse has maintained domicile in Georgia for at least 12 consecutive months immediately preceding the first day of classes for the term; Students enrolled in a USG institution based on a referral by the Vocational RehabilitationProgram of the Georgia Department of Labor. (BoR Minutes, October 2008).
</t>
    </r>
  </si>
  <si>
    <t xml:space="preserve">In FY 2007, the Board implemented a Fixed for Four guaranteed tuition plan, whereby, new entering first time freshmen could lock in the tuition rate (not fees!) for a total of 12 consecutive semesters. The student had no increase over the this period for tuition only. This applies for new  students who entered the system between fall 2006 and spring 2009. However, the guaranteed tuition plan has been discontinued for new students beginning summer semester 2009. </t>
  </si>
  <si>
    <t xml:space="preserve">A “finish-in-four” tuition model that provides for a flat tuition based on fifteen (15) hours a semester will be charged at Georgia Regents University for all undergraduate students taking ten (10) hours are more. Students enrolled at the Georgia Regents University taking less than ten (10) hours will continue to be charged tuition on a per-credit-hour basis.
Students jointly enrolled in high school and at either the University of Georgia or Georgia Institute of Technology under the Accel program will continue to be charged tuition on a per-credit-hour basis.
Students enrolled during the Summer semester at the University of Georgia, Georgia Regents University and Georgia College and State University will be charged tuition on a per-credit-hour basis during the Summer semester.
</t>
  </si>
  <si>
    <t xml:space="preserve">Also, as of the first day of classes for the term, an economic advantage waiver may be granted to a U.S. citizen or U.S. legal permanent resident who is a dependent or independent student and can provide clear evidence that the student or the student’s parent, spouse, or United States court-appointed legal guardian has relocated to the State of Georgia to accept full-time, self-sustaining employment and has established domicile in the State of Georgia. 
</t>
  </si>
  <si>
    <t>The University System of Georgia (continued)</t>
  </si>
  <si>
    <t>The Commissioner is authorized to approve exceptions to the tuition policy for out of state residence students, provided:  (i)  A written statement is submitted by the institution (ii) There is evidence of a written reciprocity agreement with appropriate institutions in another state.
(iIi) The Commissioner may approve agency wide exceptions to this policy under certain circumstances (i.e. national emergencies, etc.)  
(iv) No reciprocity arrangement shall reduce the costs of tuition fees for an out-of-state student to less than that paid by residents of Georgia.
Pursuant to the procedures authorized by the Commissioner, the technical college President may waive tuition for students on a term-by-term basis. The number of waivers shall not exceed five percent of the head count of the student enrollment at the technical college in the immediately preceding Fall term.  Notwithstanding any provision in this policy, no person who is unlawfully present in the United States shall be eligible for any waiver of the tuition differential.</t>
  </si>
  <si>
    <t>Institutional or management board system policies - none at the Board of Regents</t>
  </si>
  <si>
    <t>No statewide policy.  USM undergraduate tuition within an institution should not vary by discipline or cohort, except for the professional schools at the University of Maryland, Baltimore.  USM non-resident undergraduate students should pay an additional.</t>
  </si>
  <si>
    <t>Table 140</t>
  </si>
  <si>
    <r>
      <t xml:space="preserve">Table 140 </t>
    </r>
    <r>
      <rPr>
        <sz val="14"/>
        <rFont val="Arial"/>
        <family val="2"/>
      </rPr>
      <t xml:space="preserve"> (continued)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</si>
</sst>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_)"/>
    <numFmt numFmtId="165" formatCode="_(* #,##0_);_(* \(#,##0\);_(* &quot;-&quot;??_);_(@_)"/>
    <numFmt numFmtId="166" formatCode="&quot;$&quot;#,##0"/>
    <numFmt numFmtId="167" formatCode="General_)"/>
    <numFmt numFmtId="168" formatCode="_(* \ #,##0_);_(* \(#,##0\);_(* &quot;-&quot;_);_(@_)"/>
  </numFmts>
  <fonts count="69">
    <font>
      <sz val="12"/>
      <name val="AGaramon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Garamond"/>
      <family val="3"/>
    </font>
    <font>
      <sz val="12"/>
      <name val="AGaramond"/>
      <family val="1"/>
    </font>
    <font>
      <sz val="8"/>
      <name val="Arial"/>
      <family val="2"/>
    </font>
    <font>
      <b/>
      <sz val="14"/>
      <name val="Arial"/>
      <family val="2"/>
    </font>
    <font>
      <sz val="10"/>
      <name val="Arial"/>
      <family val="2"/>
    </font>
    <font>
      <b/>
      <sz val="12"/>
      <name val="Arial"/>
      <family val="2"/>
    </font>
    <font>
      <b/>
      <sz val="9"/>
      <name val="Arial"/>
      <family val="2"/>
    </font>
    <font>
      <b/>
      <sz val="10"/>
      <name val="Arial"/>
      <family val="2"/>
    </font>
    <font>
      <sz val="12"/>
      <name val="Arial"/>
      <family val="2"/>
    </font>
    <font>
      <b/>
      <sz val="8"/>
      <color indexed="81"/>
      <name val="Tahoma"/>
      <family val="2"/>
    </font>
    <font>
      <sz val="10"/>
      <color indexed="19"/>
      <name val="Arial"/>
      <family val="2"/>
    </font>
    <font>
      <i/>
      <sz val="10"/>
      <name val="Arial"/>
      <family val="2"/>
    </font>
    <font>
      <b/>
      <sz val="10"/>
      <color indexed="12"/>
      <name val="Arial"/>
      <family val="2"/>
    </font>
    <font>
      <sz val="10"/>
      <name val="AGaramond"/>
      <family val="1"/>
    </font>
    <font>
      <sz val="10"/>
      <name val="Courier"/>
      <family val="3"/>
    </font>
    <font>
      <sz val="8"/>
      <color indexed="81"/>
      <name val="Tahoma"/>
      <family val="2"/>
    </font>
    <font>
      <sz val="8"/>
      <name val="Arial"/>
      <family val="2"/>
    </font>
    <font>
      <sz val="9"/>
      <name val="AGaramond"/>
      <family val="3"/>
    </font>
    <font>
      <sz val="8"/>
      <name val="AGaramond"/>
      <family val="3"/>
    </font>
    <font>
      <sz val="10"/>
      <name val="Arial"/>
      <family val="2"/>
    </font>
    <font>
      <sz val="14"/>
      <name val="Arial"/>
      <family val="2"/>
    </font>
    <font>
      <sz val="9"/>
      <name val="Arial"/>
      <family val="2"/>
    </font>
    <font>
      <b/>
      <sz val="8"/>
      <name val="Arial"/>
      <family val="2"/>
    </font>
    <font>
      <b/>
      <sz val="10"/>
      <color theme="0"/>
      <name val="Arial"/>
      <family val="2"/>
    </font>
    <font>
      <sz val="8"/>
      <color indexed="10"/>
      <name val="Arial"/>
      <family val="2"/>
    </font>
    <font>
      <b/>
      <sz val="14"/>
      <color theme="0"/>
      <name val="Arial"/>
      <family val="2"/>
    </font>
    <font>
      <b/>
      <sz val="10"/>
      <color indexed="81"/>
      <name val="Tahoma"/>
      <family val="2"/>
    </font>
    <font>
      <sz val="10"/>
      <color indexed="81"/>
      <name val="Tahoma"/>
      <family val="2"/>
    </font>
    <font>
      <sz val="10"/>
      <color indexed="8"/>
      <name val="Arial"/>
      <family val="2"/>
    </font>
    <font>
      <sz val="10"/>
      <color theme="1"/>
      <name val="Arial"/>
      <family val="2"/>
    </font>
    <font>
      <sz val="11"/>
      <color indexed="8"/>
      <name val="Calibri"/>
      <family val="2"/>
    </font>
    <font>
      <sz val="10"/>
      <name val="Helv"/>
    </font>
    <font>
      <sz val="12"/>
      <name val="AGaramond"/>
      <family val="1"/>
    </font>
    <font>
      <sz val="10"/>
      <color rgb="FF000000"/>
      <name val="Times New Roman"/>
      <family val="1"/>
    </font>
    <font>
      <sz val="9"/>
      <color indexed="81"/>
      <name val="Tahoma"/>
      <family val="2"/>
    </font>
    <font>
      <b/>
      <sz val="9"/>
      <color indexed="81"/>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8"/>
      <name val="Arial"/>
      <family val="2"/>
    </font>
    <font>
      <b/>
      <sz val="8"/>
      <color rgb="FFC00000"/>
      <name val="Times New Roman"/>
      <family val="1"/>
    </font>
    <font>
      <b/>
      <sz val="10"/>
      <color rgb="FFC00000"/>
      <name val="Arial"/>
      <family val="2"/>
    </font>
    <font>
      <b/>
      <sz val="8"/>
      <name val="Times New Roman"/>
      <family val="1"/>
    </font>
    <font>
      <b/>
      <sz val="8"/>
      <color rgb="FFFF0000"/>
      <name val="Times New Roman"/>
      <family val="1"/>
    </font>
    <font>
      <sz val="8"/>
      <name val="Times New Roman"/>
      <family val="1"/>
    </font>
  </fonts>
  <fills count="54">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indexed="45"/>
        <bgColor indexed="64"/>
      </patternFill>
    </fill>
    <fill>
      <patternFill patternType="solid">
        <fgColor rgb="FFFF99CC"/>
        <bgColor indexed="64"/>
      </patternFill>
    </fill>
    <fill>
      <patternFill patternType="solid">
        <fgColor indexed="47"/>
        <bgColor indexed="64"/>
      </patternFill>
    </fill>
    <fill>
      <patternFill patternType="solid">
        <fgColor indexed="47"/>
        <bgColor indexed="42"/>
      </patternFill>
    </fill>
    <fill>
      <patternFill patternType="solid">
        <fgColor rgb="FFFFFF00"/>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4"/>
        <bgColor indexed="42"/>
      </patternFill>
    </fill>
    <fill>
      <patternFill patternType="solid">
        <fgColor indexed="46"/>
        <bgColor indexed="64"/>
      </patternFill>
    </fill>
    <fill>
      <patternFill patternType="solid">
        <fgColor indexed="51"/>
        <bgColor indexed="64"/>
      </patternFill>
    </fill>
    <fill>
      <patternFill patternType="solid">
        <fgColor rgb="FFFFCC00"/>
        <bgColor indexed="64"/>
      </patternFill>
    </fill>
    <fill>
      <patternFill patternType="solid">
        <fgColor indexed="42"/>
        <bgColor indexed="42"/>
      </patternFill>
    </fill>
    <fill>
      <patternFill patternType="solid">
        <fgColor indexed="15"/>
        <bgColor indexed="64"/>
      </patternFill>
    </fill>
    <fill>
      <patternFill patternType="solid">
        <fgColor indexed="45"/>
        <bgColor indexed="42"/>
      </patternFill>
    </fill>
    <fill>
      <patternFill patternType="solid">
        <fgColor indexed="43"/>
        <bgColor indexed="42"/>
      </patternFill>
    </fill>
    <fill>
      <patternFill patternType="solid">
        <fgColor rgb="FF92D050"/>
        <bgColor indexed="64"/>
      </patternFill>
    </fill>
    <fill>
      <patternFill patternType="solid">
        <fgColor indexed="15"/>
        <bgColor indexed="42"/>
      </patternFill>
    </fill>
    <fill>
      <patternFill patternType="solid">
        <fgColor rgb="FF99CCFF"/>
        <bgColor indexed="64"/>
      </patternFill>
    </fill>
    <fill>
      <patternFill patternType="solid">
        <fgColor rgb="FFFFC000"/>
        <bgColor indexed="64"/>
      </patternFill>
    </fill>
    <fill>
      <patternFill patternType="solid">
        <fgColor rgb="FF7030A0"/>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s>
  <borders count="71">
    <border>
      <left/>
      <right/>
      <top/>
      <bottom/>
      <diagonal/>
    </border>
    <border>
      <left/>
      <right/>
      <top style="thin">
        <color indexed="64"/>
      </top>
      <bottom/>
      <diagonal/>
    </border>
    <border>
      <left/>
      <right/>
      <top style="thin">
        <color indexed="8"/>
      </top>
      <bottom/>
      <diagonal/>
    </border>
    <border>
      <left/>
      <right/>
      <top/>
      <bottom style="thin">
        <color indexed="64"/>
      </bottom>
      <diagonal/>
    </border>
    <border>
      <left style="thin">
        <color indexed="8"/>
      </left>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auto="1"/>
      </bottom>
      <diagonal/>
    </border>
    <border>
      <left/>
      <right/>
      <top/>
      <bottom style="double">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8"/>
      </left>
      <right/>
      <top style="thin">
        <color indexed="65"/>
      </top>
      <bottom/>
      <diagonal/>
    </border>
    <border>
      <left style="thick">
        <color indexed="64"/>
      </left>
      <right/>
      <top/>
      <bottom/>
      <diagonal/>
    </border>
    <border>
      <left style="double">
        <color auto="1"/>
      </left>
      <right/>
      <top/>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double">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s>
  <cellStyleXfs count="50261">
    <xf numFmtId="164" fontId="0" fillId="0" borderId="0"/>
    <xf numFmtId="43" fontId="12" fillId="0" borderId="0" applyFont="0" applyFill="0" applyBorder="0" applyAlignment="0" applyProtection="0"/>
    <xf numFmtId="43" fontId="12" fillId="0" borderId="0" applyFont="0" applyFill="0" applyBorder="0" applyAlignment="0" applyProtection="0"/>
    <xf numFmtId="164" fontId="11" fillId="0" borderId="0"/>
    <xf numFmtId="164" fontId="11" fillId="0" borderId="0"/>
    <xf numFmtId="164" fontId="12" fillId="0" borderId="0"/>
    <xf numFmtId="0" fontId="15" fillId="0" borderId="0"/>
    <xf numFmtId="164" fontId="11" fillId="0" borderId="0"/>
    <xf numFmtId="37" fontId="27" fillId="0" borderId="0"/>
    <xf numFmtId="0" fontId="30" fillId="0" borderId="0"/>
    <xf numFmtId="9" fontId="11"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43" fontId="11" fillId="0" borderId="0" applyFont="0" applyFill="0" applyBorder="0" applyAlignment="0" applyProtection="0"/>
    <xf numFmtId="0" fontId="15" fillId="0" borderId="0"/>
    <xf numFmtId="0" fontId="15" fillId="0" borderId="0"/>
    <xf numFmtId="0" fontId="15" fillId="0" borderId="0"/>
    <xf numFmtId="0" fontId="10" fillId="0" borderId="0"/>
    <xf numFmtId="0" fontId="19" fillId="0" borderId="0"/>
    <xf numFmtId="3" fontId="15" fillId="0" borderId="42" applyFont="0"/>
    <xf numFmtId="164" fontId="18" fillId="0" borderId="43" applyNumberFormat="0" applyFont="0" applyBorder="0" applyAlignmen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2" fillId="0" borderId="0"/>
    <xf numFmtId="9" fontId="12" fillId="0" borderId="0" applyFont="0" applyFill="0" applyBorder="0" applyAlignment="0" applyProtection="0"/>
    <xf numFmtId="0" fontId="9" fillId="0" borderId="0"/>
    <xf numFmtId="164" fontId="12" fillId="0" borderId="0"/>
    <xf numFmtId="0" fontId="9" fillId="0" borderId="0"/>
    <xf numFmtId="0" fontId="9" fillId="0" borderId="0"/>
    <xf numFmtId="0" fontId="9" fillId="0" borderId="0"/>
    <xf numFmtId="0" fontId="40" fillId="0" borderId="0"/>
    <xf numFmtId="9" fontId="40" fillId="0" borderId="0" applyFont="0" applyFill="0" applyBorder="0" applyAlignment="0" applyProtection="0"/>
    <xf numFmtId="0" fontId="9" fillId="0" borderId="0"/>
    <xf numFmtId="0" fontId="40" fillId="0" borderId="0"/>
    <xf numFmtId="9" fontId="40" fillId="0" borderId="0" applyFont="0" applyFill="0" applyBorder="0" applyAlignment="0" applyProtection="0"/>
    <xf numFmtId="43" fontId="40" fillId="0" borderId="0" applyFont="0" applyFill="0" applyBorder="0" applyAlignment="0" applyProtection="0"/>
    <xf numFmtId="0" fontId="41" fillId="0" borderId="0"/>
    <xf numFmtId="0" fontId="41" fillId="0" borderId="0"/>
    <xf numFmtId="0" fontId="41" fillId="0" borderId="0"/>
    <xf numFmtId="0" fontId="41" fillId="0" borderId="0"/>
    <xf numFmtId="0" fontId="39" fillId="0" borderId="0"/>
    <xf numFmtId="0" fontId="39" fillId="0" borderId="0">
      <alignment vertical="top"/>
    </xf>
    <xf numFmtId="0" fontId="15" fillId="0" borderId="0"/>
    <xf numFmtId="0" fontId="15" fillId="0" borderId="0"/>
    <xf numFmtId="0" fontId="9" fillId="0" borderId="0"/>
    <xf numFmtId="0" fontId="15" fillId="0" borderId="0"/>
    <xf numFmtId="43" fontId="1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25" fillId="0" borderId="0">
      <alignment horizontal="left" wrapText="1"/>
    </xf>
    <xf numFmtId="0" fontId="40" fillId="0" borderId="0"/>
    <xf numFmtId="0" fontId="1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1" fillId="0" borderId="0"/>
    <xf numFmtId="43" fontId="11"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3" fontId="13" fillId="0" borderId="0"/>
    <xf numFmtId="43" fontId="12" fillId="0" borderId="0" applyFont="0" applyFill="0" applyBorder="0" applyAlignment="0" applyProtection="0"/>
    <xf numFmtId="167" fontId="42" fillId="0" borderId="0"/>
    <xf numFmtId="167" fontId="42" fillId="0" borderId="0"/>
    <xf numFmtId="3" fontId="15" fillId="0" borderId="42" applyFon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2" fillId="0" borderId="0" applyFont="0" applyFill="0" applyBorder="0" applyAlignment="0" applyProtection="0"/>
    <xf numFmtId="0" fontId="40" fillId="0" borderId="0"/>
    <xf numFmtId="9" fontId="40" fillId="0" borderId="0" applyFont="0" applyFill="0" applyBorder="0" applyAlignment="0" applyProtection="0"/>
    <xf numFmtId="0" fontId="9" fillId="0" borderId="0"/>
    <xf numFmtId="0" fontId="9" fillId="0" borderId="0"/>
    <xf numFmtId="0" fontId="41" fillId="0" borderId="0"/>
    <xf numFmtId="0" fontId="41" fillId="0" borderId="0"/>
    <xf numFmtId="0" fontId="41" fillId="0" borderId="0"/>
    <xf numFmtId="0" fontId="39" fillId="0" borderId="0">
      <alignment vertical="top"/>
    </xf>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40" fillId="0" borderId="0"/>
    <xf numFmtId="0" fontId="15"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164" fontId="43"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7" fontId="42" fillId="0" borderId="0"/>
    <xf numFmtId="0" fontId="6" fillId="0" borderId="0"/>
    <xf numFmtId="0" fontId="6" fillId="0" borderId="0"/>
    <xf numFmtId="0" fontId="6" fillId="0" borderId="0"/>
    <xf numFmtId="0" fontId="6" fillId="0" borderId="0"/>
    <xf numFmtId="9" fontId="11"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43" fillId="0" borderId="0"/>
    <xf numFmtId="9" fontId="40" fillId="0" borderId="0" applyFont="0" applyFill="0" applyBorder="0" applyAlignment="0" applyProtection="0"/>
    <xf numFmtId="164" fontId="43" fillId="0" borderId="0"/>
    <xf numFmtId="0" fontId="15"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164" fontId="43" fillId="0" borderId="0"/>
    <xf numFmtId="164" fontId="43" fillId="0" borderId="0"/>
    <xf numFmtId="164" fontId="43"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43"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7" fontId="42"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43"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4" fontId="43"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167" fontId="42"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164" fontId="12"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164" fontId="12" fillId="0" borderId="0"/>
    <xf numFmtId="164" fontId="12" fillId="0" borderId="0"/>
    <xf numFmtId="164" fontId="12"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164" fontId="12"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2" fillId="0" borderId="0"/>
    <xf numFmtId="164" fontId="12" fillId="0" borderId="0"/>
    <xf numFmtId="164" fontId="12" fillId="0" borderId="0"/>
    <xf numFmtId="0" fontId="4" fillId="0" borderId="0"/>
    <xf numFmtId="0" fontId="4" fillId="0" borderId="0"/>
    <xf numFmtId="0" fontId="4" fillId="0" borderId="0"/>
    <xf numFmtId="0" fontId="4" fillId="0" borderId="0"/>
    <xf numFmtId="0" fontId="4"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7" fontId="42" fillId="0" borderId="0"/>
    <xf numFmtId="0" fontId="15"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167"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7" fontId="42"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12" fillId="0" borderId="0"/>
    <xf numFmtId="164" fontId="12"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4" fontId="12"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44" fillId="0" borderId="0"/>
    <xf numFmtId="0" fontId="3" fillId="0" borderId="0"/>
    <xf numFmtId="0" fontId="3" fillId="0" borderId="0"/>
    <xf numFmtId="0" fontId="3" fillId="0" borderId="0"/>
    <xf numFmtId="164" fontId="12" fillId="0" borderId="0"/>
    <xf numFmtId="164" fontId="1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47" applyNumberFormat="0" applyFont="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7" fillId="17"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4" borderId="0" applyNumberFormat="0" applyBorder="0" applyAlignment="0" applyProtection="0"/>
    <xf numFmtId="0" fontId="48" fillId="8" borderId="0" applyNumberFormat="0" applyBorder="0" applyAlignment="0" applyProtection="0"/>
    <xf numFmtId="0" fontId="49" fillId="25" borderId="48" applyNumberFormat="0" applyAlignment="0" applyProtection="0"/>
    <xf numFmtId="0" fontId="50" fillId="26" borderId="49" applyNumberFormat="0" applyAlignment="0" applyProtection="0"/>
    <xf numFmtId="43" fontId="41" fillId="0" borderId="0" applyFont="0" applyFill="0" applyBorder="0" applyAlignment="0" applyProtection="0"/>
    <xf numFmtId="0" fontId="51" fillId="0" borderId="0" applyNumberFormat="0" applyFill="0" applyBorder="0" applyAlignment="0" applyProtection="0"/>
    <xf numFmtId="0" fontId="52" fillId="9" borderId="0" applyNumberFormat="0" applyBorder="0" applyAlignment="0" applyProtection="0"/>
    <xf numFmtId="0" fontId="53" fillId="0" borderId="50" applyNumberFormat="0" applyFill="0" applyAlignment="0" applyProtection="0"/>
    <xf numFmtId="0" fontId="54" fillId="0" borderId="51" applyNumberFormat="0" applyFill="0" applyAlignment="0" applyProtection="0"/>
    <xf numFmtId="0" fontId="55" fillId="0" borderId="52" applyNumberFormat="0" applyFill="0" applyAlignment="0" applyProtection="0"/>
    <xf numFmtId="0" fontId="55" fillId="0" borderId="0" applyNumberFormat="0" applyFill="0" applyBorder="0" applyAlignment="0" applyProtection="0"/>
    <xf numFmtId="0" fontId="56" fillId="12" borderId="48" applyNumberFormat="0" applyAlignment="0" applyProtection="0"/>
    <xf numFmtId="0" fontId="57" fillId="0" borderId="53" applyNumberFormat="0" applyFill="0" applyAlignment="0" applyProtection="0"/>
    <xf numFmtId="0" fontId="58" fillId="27" borderId="0" applyNumberFormat="0" applyBorder="0" applyAlignment="0" applyProtection="0"/>
    <xf numFmtId="0" fontId="41" fillId="0" borderId="0"/>
    <xf numFmtId="0" fontId="15" fillId="28" borderId="54" applyNumberFormat="0" applyFont="0" applyAlignment="0" applyProtection="0"/>
    <xf numFmtId="0" fontId="41" fillId="28" borderId="54" applyNumberFormat="0" applyFont="0" applyAlignment="0" applyProtection="0"/>
    <xf numFmtId="0" fontId="59" fillId="25" borderId="55" applyNumberFormat="0" applyAlignment="0" applyProtection="0"/>
    <xf numFmtId="9" fontId="15" fillId="0" borderId="0" applyFont="0" applyFill="0" applyBorder="0" applyAlignment="0" applyProtection="0"/>
    <xf numFmtId="9" fontId="41" fillId="0" borderId="0" applyFont="0" applyFill="0" applyBorder="0" applyAlignment="0" applyProtection="0"/>
    <xf numFmtId="0" fontId="60" fillId="0" borderId="0" applyNumberFormat="0" applyFill="0" applyBorder="0" applyAlignment="0" applyProtection="0"/>
    <xf numFmtId="0" fontId="61" fillId="0" borderId="56" applyNumberFormat="0" applyFill="0" applyAlignment="0" applyProtection="0"/>
    <xf numFmtId="0" fontId="62" fillId="0" borderId="0" applyNumberFormat="0" applyFill="0" applyBorder="0" applyAlignment="0" applyProtection="0"/>
    <xf numFmtId="0" fontId="41" fillId="28" borderId="54" applyNumberFormat="0" applyFont="0" applyAlignment="0" applyProtection="0"/>
    <xf numFmtId="0" fontId="15" fillId="28" borderId="54" applyNumberFormat="0" applyFont="0" applyAlignment="0" applyProtection="0"/>
    <xf numFmtId="0" fontId="56" fillId="12" borderId="48" applyNumberFormat="0" applyAlignment="0" applyProtection="0"/>
    <xf numFmtId="0" fontId="49" fillId="25" borderId="48" applyNumberFormat="0" applyAlignment="0" applyProtection="0"/>
    <xf numFmtId="0" fontId="59" fillId="25" borderId="55" applyNumberFormat="0" applyAlignment="0" applyProtection="0"/>
    <xf numFmtId="0" fontId="61" fillId="0" borderId="56"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47" applyNumberFormat="0" applyFont="0" applyAlignment="0" applyProtection="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6" borderId="4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47" applyNumberFormat="0" applyFont="0" applyAlignment="0" applyProtection="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7" fontId="4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4" fontId="1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47" applyNumberFormat="0" applyFont="0" applyAlignment="0" applyProtection="0"/>
    <xf numFmtId="164" fontId="1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4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6" borderId="4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4" fontId="12" fillId="0" borderId="0"/>
    <xf numFmtId="167" fontId="42" fillId="0" borderId="0"/>
    <xf numFmtId="167" fontId="42" fillId="0" borderId="0"/>
    <xf numFmtId="167" fontId="42" fillId="0" borderId="0"/>
    <xf numFmtId="164" fontId="12"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4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6" borderId="47"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4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4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6" borderId="47"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2" fillId="0" borderId="0"/>
    <xf numFmtId="164" fontId="11" fillId="0" borderId="0"/>
    <xf numFmtId="164" fontId="11" fillId="0" borderId="0"/>
    <xf numFmtId="164" fontId="12" fillId="0" borderId="0"/>
    <xf numFmtId="3" fontId="13" fillId="0" borderId="0"/>
    <xf numFmtId="164" fontId="11" fillId="0" borderId="0"/>
    <xf numFmtId="37" fontId="25" fillId="0" borderId="0"/>
    <xf numFmtId="164" fontId="11" fillId="0" borderId="0"/>
    <xf numFmtId="3" fontId="13" fillId="0" borderId="0"/>
    <xf numFmtId="164" fontId="11" fillId="0" borderId="0"/>
    <xf numFmtId="164" fontId="11" fillId="0" borderId="0"/>
    <xf numFmtId="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7" applyNumberFormat="0" applyFont="0" applyAlignment="0" applyProtection="0"/>
    <xf numFmtId="0" fontId="15" fillId="28" borderId="65" applyNumberFormat="0" applyFont="0" applyAlignment="0" applyProtection="0"/>
    <xf numFmtId="0" fontId="41" fillId="28" borderId="65" applyNumberFormat="0" applyFont="0" applyAlignment="0" applyProtection="0"/>
    <xf numFmtId="0" fontId="59" fillId="25" borderId="66" applyNumberFormat="0" applyAlignment="0" applyProtection="0"/>
    <xf numFmtId="0" fontId="61" fillId="0" borderId="67" applyNumberFormat="0" applyFill="0" applyAlignment="0" applyProtection="0"/>
    <xf numFmtId="0" fontId="41" fillId="28" borderId="65" applyNumberFormat="0" applyFont="0" applyAlignment="0" applyProtection="0"/>
    <xf numFmtId="0" fontId="15" fillId="28" borderId="65" applyNumberFormat="0" applyFont="0" applyAlignment="0" applyProtection="0"/>
    <xf numFmtId="0" fontId="59" fillId="25" borderId="66" applyNumberFormat="0" applyAlignment="0" applyProtection="0"/>
    <xf numFmtId="0" fontId="61" fillId="0" borderId="6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47"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47"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47"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47"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42">
    <xf numFmtId="164" fontId="0" fillId="0" borderId="0" xfId="0"/>
    <xf numFmtId="164" fontId="13" fillId="0" borderId="0" xfId="0" applyFont="1"/>
    <xf numFmtId="0" fontId="15" fillId="0" borderId="0" xfId="6" applyFont="1"/>
    <xf numFmtId="0" fontId="15" fillId="0" borderId="1" xfId="6" applyFont="1" applyBorder="1"/>
    <xf numFmtId="0" fontId="17" fillId="0" borderId="2" xfId="6" applyFont="1" applyBorder="1" applyAlignment="1" applyProtection="1">
      <alignment horizontal="centerContinuous"/>
    </xf>
    <xf numFmtId="0" fontId="15" fillId="0" borderId="0" xfId="6" applyFont="1" applyBorder="1"/>
    <xf numFmtId="0" fontId="15" fillId="0" borderId="0" xfId="6" applyFont="1" applyFill="1"/>
    <xf numFmtId="0" fontId="15" fillId="0" borderId="0" xfId="6" applyFill="1"/>
    <xf numFmtId="0" fontId="15" fillId="0" borderId="3" xfId="6" applyFont="1" applyBorder="1"/>
    <xf numFmtId="3" fontId="15" fillId="0" borderId="0" xfId="6" applyNumberFormat="1" applyFont="1" applyFill="1" applyBorder="1" applyAlignment="1">
      <alignment horizontal="center"/>
    </xf>
    <xf numFmtId="0" fontId="15" fillId="0" borderId="0" xfId="6"/>
    <xf numFmtId="0" fontId="18" fillId="0" borderId="2" xfId="6" applyFont="1" applyBorder="1" applyAlignment="1" applyProtection="1">
      <alignment horizontal="centerContinuous"/>
    </xf>
    <xf numFmtId="164" fontId="0" fillId="0" borderId="0" xfId="0" applyAlignment="1">
      <alignment horizontal="center"/>
    </xf>
    <xf numFmtId="0" fontId="15" fillId="0" borderId="0" xfId="6" applyFont="1" applyFill="1" applyBorder="1"/>
    <xf numFmtId="164" fontId="19" fillId="0" borderId="0" xfId="0" applyFont="1"/>
    <xf numFmtId="0" fontId="14" fillId="0" borderId="0" xfId="6" applyFont="1" applyAlignment="1">
      <alignment horizontal="center"/>
    </xf>
    <xf numFmtId="164" fontId="13" fillId="0" borderId="0" xfId="0" applyFont="1" applyAlignment="1">
      <alignment vertical="top" wrapText="1"/>
    </xf>
    <xf numFmtId="166" fontId="15" fillId="0" borderId="0" xfId="6" applyNumberFormat="1" applyFont="1" applyFill="1" applyAlignment="1">
      <alignment horizontal="right"/>
    </xf>
    <xf numFmtId="166" fontId="15" fillId="0" borderId="4" xfId="6" applyNumberFormat="1" applyFont="1" applyFill="1" applyBorder="1" applyAlignment="1">
      <alignment horizontal="right"/>
    </xf>
    <xf numFmtId="3" fontId="15" fillId="0" borderId="0" xfId="6" applyNumberFormat="1" applyFont="1" applyFill="1" applyAlignment="1">
      <alignment horizontal="right"/>
    </xf>
    <xf numFmtId="3" fontId="15" fillId="0" borderId="4" xfId="6" applyNumberFormat="1" applyFont="1" applyFill="1" applyBorder="1" applyAlignment="1">
      <alignment horizontal="right"/>
    </xf>
    <xf numFmtId="3" fontId="15" fillId="0" borderId="0" xfId="6" applyNumberFormat="1" applyFont="1" applyAlignment="1">
      <alignment horizontal="right"/>
    </xf>
    <xf numFmtId="3" fontId="15" fillId="0" borderId="4" xfId="6" applyNumberFormat="1" applyFont="1" applyBorder="1" applyAlignment="1">
      <alignment horizontal="right"/>
    </xf>
    <xf numFmtId="3" fontId="15" fillId="0" borderId="3" xfId="6" applyNumberFormat="1" applyFont="1" applyFill="1" applyBorder="1" applyAlignment="1">
      <alignment horizontal="right"/>
    </xf>
    <xf numFmtId="3" fontId="15" fillId="0" borderId="5" xfId="6" applyNumberFormat="1" applyFont="1" applyFill="1" applyBorder="1" applyAlignment="1">
      <alignment horizontal="right"/>
    </xf>
    <xf numFmtId="3" fontId="15" fillId="0" borderId="0" xfId="6" applyNumberFormat="1" applyFont="1" applyBorder="1" applyAlignment="1">
      <alignment horizontal="right"/>
    </xf>
    <xf numFmtId="3" fontId="15" fillId="0" borderId="3" xfId="6" applyNumberFormat="1" applyFont="1" applyBorder="1" applyAlignment="1">
      <alignment horizontal="right"/>
    </xf>
    <xf numFmtId="0" fontId="17" fillId="0" borderId="0" xfId="6" applyFont="1" applyBorder="1" applyAlignment="1" applyProtection="1">
      <alignment horizontal="center"/>
    </xf>
    <xf numFmtId="0" fontId="14" fillId="0" borderId="0" xfId="6" applyFont="1" applyAlignment="1">
      <alignment horizontal="centerContinuous"/>
    </xf>
    <xf numFmtId="0" fontId="16" fillId="0" borderId="0" xfId="6" applyFont="1" applyAlignment="1">
      <alignment horizontal="centerContinuous"/>
    </xf>
    <xf numFmtId="164" fontId="13" fillId="0" borderId="0" xfId="0" applyFont="1" applyFill="1" applyBorder="1"/>
    <xf numFmtId="166" fontId="15" fillId="0" borderId="6" xfId="6" applyNumberFormat="1" applyFont="1" applyFill="1" applyBorder="1" applyAlignment="1">
      <alignment horizontal="right"/>
    </xf>
    <xf numFmtId="3" fontId="15" fillId="0" borderId="6" xfId="6" applyNumberFormat="1" applyFont="1" applyFill="1" applyBorder="1" applyAlignment="1">
      <alignment horizontal="right"/>
    </xf>
    <xf numFmtId="3" fontId="15" fillId="0" borderId="6" xfId="6" applyNumberFormat="1" applyFont="1" applyBorder="1" applyAlignment="1">
      <alignment horizontal="right"/>
    </xf>
    <xf numFmtId="3" fontId="15" fillId="0" borderId="7" xfId="6" applyNumberFormat="1" applyFont="1" applyFill="1" applyBorder="1" applyAlignment="1">
      <alignment horizontal="right"/>
    </xf>
    <xf numFmtId="3" fontId="15" fillId="0" borderId="8" xfId="6" applyNumberFormat="1" applyFont="1" applyBorder="1" applyAlignment="1">
      <alignment horizontal="right"/>
    </xf>
    <xf numFmtId="3" fontId="15" fillId="0" borderId="9" xfId="6" applyNumberFormat="1" applyFont="1" applyBorder="1" applyAlignment="1">
      <alignment horizontal="right"/>
    </xf>
    <xf numFmtId="0" fontId="18" fillId="0" borderId="10" xfId="6" applyFont="1" applyBorder="1" applyAlignment="1" applyProtection="1">
      <alignment horizontal="centerContinuous"/>
    </xf>
    <xf numFmtId="0" fontId="21" fillId="0" borderId="0" xfId="6" applyFont="1" applyFill="1" applyBorder="1"/>
    <xf numFmtId="3" fontId="21" fillId="0" borderId="0" xfId="6" applyNumberFormat="1" applyFont="1" applyBorder="1" applyAlignment="1">
      <alignment horizontal="right"/>
    </xf>
    <xf numFmtId="3" fontId="21" fillId="0" borderId="11" xfId="6" applyNumberFormat="1" applyFont="1" applyBorder="1" applyAlignment="1">
      <alignment horizontal="right"/>
    </xf>
    <xf numFmtId="166" fontId="15" fillId="0" borderId="0" xfId="6" applyNumberFormat="1" applyFont="1" applyFill="1" applyBorder="1" applyAlignment="1">
      <alignment horizontal="right"/>
    </xf>
    <xf numFmtId="3" fontId="15" fillId="0" borderId="0" xfId="6" applyNumberFormat="1" applyFont="1" applyFill="1" applyBorder="1" applyAlignment="1">
      <alignment horizontal="right"/>
    </xf>
    <xf numFmtId="0" fontId="17" fillId="0" borderId="12" xfId="6" applyFont="1" applyBorder="1" applyAlignment="1" applyProtection="1">
      <alignment horizontal="centerContinuous"/>
    </xf>
    <xf numFmtId="0" fontId="17" fillId="0" borderId="13" xfId="6" applyFont="1" applyBorder="1" applyAlignment="1" applyProtection="1">
      <alignment horizontal="centerContinuous"/>
    </xf>
    <xf numFmtId="0" fontId="17" fillId="0" borderId="13" xfId="6" applyFont="1" applyBorder="1" applyAlignment="1" applyProtection="1">
      <alignment horizontal="center" wrapText="1"/>
    </xf>
    <xf numFmtId="3" fontId="15" fillId="0" borderId="14" xfId="6" applyNumberFormat="1" applyFont="1" applyBorder="1" applyAlignment="1">
      <alignment horizontal="right"/>
    </xf>
    <xf numFmtId="3" fontId="15" fillId="0" borderId="14" xfId="6" applyNumberFormat="1" applyFont="1" applyFill="1" applyBorder="1" applyAlignment="1">
      <alignment horizontal="right"/>
    </xf>
    <xf numFmtId="3" fontId="15" fillId="0" borderId="15" xfId="6" applyNumberFormat="1" applyFont="1" applyFill="1" applyBorder="1" applyAlignment="1">
      <alignment horizontal="right"/>
    </xf>
    <xf numFmtId="0" fontId="15" fillId="0" borderId="0" xfId="6" applyFont="1" applyAlignment="1">
      <alignment horizontal="centerContinuous"/>
    </xf>
    <xf numFmtId="164" fontId="0" fillId="0" borderId="0" xfId="0" applyFill="1"/>
    <xf numFmtId="0" fontId="17" fillId="0" borderId="2" xfId="6" applyFont="1" applyBorder="1" applyAlignment="1" applyProtection="1">
      <alignment horizontal="center"/>
    </xf>
    <xf numFmtId="3" fontId="15" fillId="0" borderId="16" xfId="6" applyNumberFormat="1" applyFont="1" applyFill="1" applyBorder="1" applyAlignment="1">
      <alignment horizontal="center"/>
    </xf>
    <xf numFmtId="3" fontId="15" fillId="0" borderId="17" xfId="6" applyNumberFormat="1" applyFont="1" applyFill="1" applyBorder="1" applyAlignment="1">
      <alignment horizontal="center"/>
    </xf>
    <xf numFmtId="166" fontId="15" fillId="0" borderId="14" xfId="6" applyNumberFormat="1" applyFont="1" applyFill="1" applyBorder="1" applyAlignment="1">
      <alignment horizontal="right"/>
    </xf>
    <xf numFmtId="3" fontId="22" fillId="0" borderId="18" xfId="6" applyNumberFormat="1" applyFont="1" applyFill="1" applyBorder="1" applyAlignment="1">
      <alignment horizontal="center"/>
    </xf>
    <xf numFmtId="3" fontId="22" fillId="0" borderId="2" xfId="6" applyNumberFormat="1" applyFont="1" applyFill="1" applyBorder="1" applyAlignment="1">
      <alignment horizontal="center"/>
    </xf>
    <xf numFmtId="3" fontId="22" fillId="0" borderId="16" xfId="6" applyNumberFormat="1" applyFont="1" applyFill="1" applyBorder="1" applyAlignment="1">
      <alignment horizontal="center"/>
    </xf>
    <xf numFmtId="164" fontId="0" fillId="0" borderId="16" xfId="0" applyBorder="1"/>
    <xf numFmtId="3" fontId="15" fillId="0" borderId="18" xfId="6" applyNumberFormat="1" applyFont="1" applyFill="1" applyBorder="1" applyAlignment="1">
      <alignment horizontal="center"/>
    </xf>
    <xf numFmtId="3" fontId="15" fillId="0" borderId="2" xfId="6" applyNumberFormat="1" applyFont="1" applyFill="1" applyBorder="1" applyAlignment="1">
      <alignment horizontal="center"/>
    </xf>
    <xf numFmtId="3" fontId="15" fillId="0" borderId="19" xfId="6" applyNumberFormat="1" applyFont="1" applyFill="1" applyBorder="1" applyAlignment="1">
      <alignment horizontal="center"/>
    </xf>
    <xf numFmtId="164" fontId="0" fillId="0" borderId="16" xfId="0" applyBorder="1" applyAlignment="1">
      <alignment horizontal="center"/>
    </xf>
    <xf numFmtId="164" fontId="19" fillId="0" borderId="1" xfId="0" applyFont="1" applyBorder="1"/>
    <xf numFmtId="164" fontId="0" fillId="0" borderId="1" xfId="0" applyBorder="1"/>
    <xf numFmtId="0" fontId="17" fillId="0" borderId="20" xfId="6" applyFont="1" applyBorder="1" applyAlignment="1" applyProtection="1">
      <alignment horizontal="center" vertical="center" wrapText="1"/>
    </xf>
    <xf numFmtId="166" fontId="15" fillId="0" borderId="0" xfId="6" applyNumberFormat="1" applyFont="1" applyAlignment="1">
      <alignment horizontal="right"/>
    </xf>
    <xf numFmtId="164" fontId="19" fillId="0" borderId="0" xfId="0" applyFont="1" applyFill="1" applyBorder="1"/>
    <xf numFmtId="164" fontId="15" fillId="0" borderId="0" xfId="0" applyFont="1" applyBorder="1"/>
    <xf numFmtId="164" fontId="19" fillId="0" borderId="0" xfId="0" applyFont="1" applyFill="1"/>
    <xf numFmtId="0" fontId="18" fillId="0" borderId="0" xfId="6" applyFont="1" applyAlignment="1">
      <alignment horizontal="centerContinuous"/>
    </xf>
    <xf numFmtId="164" fontId="24" fillId="0" borderId="0" xfId="0" applyFont="1"/>
    <xf numFmtId="0" fontId="18" fillId="0" borderId="0" xfId="6" applyFont="1" applyAlignment="1">
      <alignment horizontal="center"/>
    </xf>
    <xf numFmtId="164" fontId="24" fillId="0" borderId="0" xfId="0" applyFont="1" applyAlignment="1"/>
    <xf numFmtId="0" fontId="18" fillId="0" borderId="13" xfId="6" applyFont="1" applyBorder="1" applyAlignment="1" applyProtection="1">
      <alignment horizontal="centerContinuous"/>
    </xf>
    <xf numFmtId="0" fontId="18" fillId="0" borderId="12" xfId="6" applyFont="1" applyBorder="1" applyAlignment="1" applyProtection="1">
      <alignment horizontal="centerContinuous"/>
    </xf>
    <xf numFmtId="0" fontId="15" fillId="0" borderId="1" xfId="6" applyBorder="1" applyAlignment="1">
      <alignment horizontal="center"/>
    </xf>
    <xf numFmtId="0" fontId="15" fillId="0" borderId="0" xfId="6" applyAlignment="1">
      <alignment horizontal="center"/>
    </xf>
    <xf numFmtId="0" fontId="18" fillId="0" borderId="3" xfId="6" applyFont="1" applyBorder="1" applyAlignment="1" applyProtection="1">
      <alignment horizontal="center"/>
    </xf>
    <xf numFmtId="0" fontId="17" fillId="0" borderId="20" xfId="6" applyFont="1" applyBorder="1" applyAlignment="1" applyProtection="1">
      <alignment horizontal="center"/>
    </xf>
    <xf numFmtId="0" fontId="15" fillId="0" borderId="3" xfId="6" applyFont="1" applyBorder="1" applyAlignment="1">
      <alignment horizontal="center"/>
    </xf>
    <xf numFmtId="0" fontId="17" fillId="0" borderId="12" xfId="6" applyFont="1" applyBorder="1" applyAlignment="1" applyProtection="1">
      <alignment horizontal="center"/>
    </xf>
    <xf numFmtId="164" fontId="15" fillId="0" borderId="0" xfId="0" applyFont="1" applyFill="1" applyBorder="1"/>
    <xf numFmtId="164" fontId="15" fillId="0" borderId="21" xfId="0" applyFont="1" applyFill="1" applyBorder="1"/>
    <xf numFmtId="0" fontId="15" fillId="0" borderId="0" xfId="0" applyNumberFormat="1" applyFont="1" applyFill="1" applyBorder="1" applyAlignment="1"/>
    <xf numFmtId="164" fontId="15" fillId="0" borderId="0" xfId="0" applyFont="1"/>
    <xf numFmtId="164" fontId="19" fillId="0" borderId="0" xfId="0" applyFont="1" applyAlignment="1">
      <alignment horizontal="center"/>
    </xf>
    <xf numFmtId="164" fontId="19" fillId="0" borderId="0" xfId="0" applyFont="1" applyBorder="1"/>
    <xf numFmtId="164" fontId="19" fillId="0" borderId="0" xfId="0" applyFont="1" applyBorder="1" applyAlignment="1">
      <alignment horizontal="center"/>
    </xf>
    <xf numFmtId="0" fontId="14" fillId="0" borderId="0" xfId="6" applyFont="1" applyFill="1" applyAlignment="1">
      <alignment horizontal="centerContinuous"/>
    </xf>
    <xf numFmtId="0" fontId="18" fillId="0" borderId="0" xfId="6" applyFont="1" applyFill="1" applyAlignment="1">
      <alignment horizontal="centerContinuous"/>
    </xf>
    <xf numFmtId="0" fontId="16" fillId="0" borderId="0" xfId="6" applyFont="1" applyFill="1" applyAlignment="1">
      <alignment horizontal="centerContinuous"/>
    </xf>
    <xf numFmtId="0" fontId="17" fillId="0" borderId="2" xfId="6" applyFont="1" applyFill="1" applyBorder="1" applyAlignment="1" applyProtection="1">
      <alignment horizontal="centerContinuous"/>
    </xf>
    <xf numFmtId="0" fontId="17" fillId="0" borderId="22" xfId="6" applyFont="1" applyFill="1" applyBorder="1" applyAlignment="1" applyProtection="1">
      <alignment horizontal="center"/>
    </xf>
    <xf numFmtId="3" fontId="21" fillId="0" borderId="0" xfId="6" applyNumberFormat="1" applyFont="1" applyFill="1" applyBorder="1" applyAlignment="1">
      <alignment horizontal="right"/>
    </xf>
    <xf numFmtId="164" fontId="13" fillId="0" borderId="0" xfId="0" applyFont="1" applyFill="1" applyAlignment="1">
      <alignment vertical="top" wrapText="1"/>
    </xf>
    <xf numFmtId="0" fontId="18" fillId="0" borderId="0" xfId="6" applyFont="1" applyFill="1" applyAlignment="1">
      <alignment horizontal="center"/>
    </xf>
    <xf numFmtId="0" fontId="17" fillId="0" borderId="19" xfId="6" applyFont="1" applyFill="1" applyBorder="1" applyAlignment="1" applyProtection="1">
      <alignment horizontal="centerContinuous"/>
    </xf>
    <xf numFmtId="164" fontId="13" fillId="0" borderId="0" xfId="0" applyFont="1" applyFill="1"/>
    <xf numFmtId="0" fontId="15" fillId="0" borderId="0" xfId="6" applyFont="1" applyFill="1" applyAlignment="1">
      <alignment horizontal="centerContinuous"/>
    </xf>
    <xf numFmtId="0" fontId="17" fillId="0" borderId="23" xfId="6" applyFont="1" applyFill="1" applyBorder="1" applyAlignment="1" applyProtection="1">
      <alignment horizontal="center"/>
    </xf>
    <xf numFmtId="166" fontId="15" fillId="0" borderId="21" xfId="6" applyNumberFormat="1" applyFont="1" applyFill="1" applyBorder="1" applyAlignment="1">
      <alignment horizontal="right"/>
    </xf>
    <xf numFmtId="3" fontId="15" fillId="0" borderId="21" xfId="6" applyNumberFormat="1" applyFont="1" applyFill="1" applyBorder="1" applyAlignment="1">
      <alignment horizontal="right"/>
    </xf>
    <xf numFmtId="164" fontId="0" fillId="0" borderId="21" xfId="0" applyFill="1" applyBorder="1"/>
    <xf numFmtId="3" fontId="15" fillId="0" borderId="24" xfId="6" applyNumberFormat="1" applyFont="1" applyFill="1" applyBorder="1" applyAlignment="1">
      <alignment horizontal="right"/>
    </xf>
    <xf numFmtId="0" fontId="18" fillId="0" borderId="19" xfId="6" applyFont="1" applyFill="1" applyBorder="1" applyAlignment="1" applyProtection="1">
      <alignment horizontal="centerContinuous"/>
    </xf>
    <xf numFmtId="164" fontId="0" fillId="0" borderId="0" xfId="0" applyFill="1" applyBorder="1"/>
    <xf numFmtId="0" fontId="18" fillId="0" borderId="20" xfId="6" applyFont="1" applyFill="1" applyBorder="1" applyAlignment="1" applyProtection="1">
      <alignment horizontal="centerContinuous"/>
    </xf>
    <xf numFmtId="3" fontId="21" fillId="0" borderId="21" xfId="6" applyNumberFormat="1" applyFont="1" applyFill="1" applyBorder="1" applyAlignment="1">
      <alignment horizontal="right"/>
    </xf>
    <xf numFmtId="164" fontId="24" fillId="0" borderId="0" xfId="0" applyFont="1" applyFill="1"/>
    <xf numFmtId="164" fontId="24" fillId="0" borderId="3" xfId="0" applyFont="1" applyFill="1" applyBorder="1"/>
    <xf numFmtId="164" fontId="24" fillId="0" borderId="25" xfId="0" applyFont="1" applyFill="1" applyBorder="1"/>
    <xf numFmtId="0" fontId="17" fillId="0" borderId="2" xfId="6" applyFont="1" applyFill="1" applyBorder="1" applyAlignment="1" applyProtection="1">
      <alignment horizontal="center"/>
    </xf>
    <xf numFmtId="0" fontId="17" fillId="0" borderId="0" xfId="6" applyFont="1" applyFill="1" applyBorder="1" applyAlignment="1" applyProtection="1">
      <alignment horizontal="center"/>
    </xf>
    <xf numFmtId="164" fontId="24" fillId="0" borderId="0" xfId="0" applyFont="1" applyFill="1" applyAlignment="1"/>
    <xf numFmtId="164" fontId="0" fillId="0" borderId="1" xfId="0" applyFill="1" applyBorder="1"/>
    <xf numFmtId="164" fontId="15" fillId="2" borderId="0" xfId="7" applyFont="1" applyFill="1" applyBorder="1" applyAlignment="1" applyProtection="1">
      <alignment horizontal="center" wrapText="1"/>
    </xf>
    <xf numFmtId="164" fontId="15" fillId="0" borderId="21" xfId="0" applyFont="1" applyFill="1" applyBorder="1" applyAlignment="1">
      <alignment vertical="top"/>
    </xf>
    <xf numFmtId="164" fontId="15" fillId="0" borderId="0" xfId="0" applyFont="1" applyFill="1" applyBorder="1" applyAlignment="1">
      <alignment vertical="top"/>
    </xf>
    <xf numFmtId="164" fontId="13" fillId="0" borderId="0" xfId="0" applyFont="1" applyFill="1" applyAlignment="1">
      <alignment vertical="center"/>
    </xf>
    <xf numFmtId="49" fontId="15" fillId="0" borderId="0" xfId="0" applyNumberFormat="1" applyFont="1" applyFill="1" applyBorder="1" applyAlignment="1">
      <alignment horizontal="center"/>
    </xf>
    <xf numFmtId="49" fontId="15" fillId="0" borderId="0" xfId="0" applyNumberFormat="1" applyFont="1" applyFill="1" applyBorder="1" applyAlignment="1">
      <alignment horizontal="left"/>
    </xf>
    <xf numFmtId="164" fontId="18" fillId="0" borderId="27" xfId="5" applyFont="1" applyFill="1" applyBorder="1" applyAlignment="1">
      <alignment horizontal="centerContinuous" wrapText="1"/>
    </xf>
    <xf numFmtId="164" fontId="18" fillId="0" borderId="26" xfId="5" applyFont="1" applyFill="1" applyBorder="1" applyAlignment="1">
      <alignment horizontal="centerContinuous" wrapText="1"/>
    </xf>
    <xf numFmtId="164" fontId="18" fillId="0" borderId="28" xfId="5" applyFont="1" applyFill="1" applyBorder="1" applyAlignment="1">
      <alignment horizontal="centerContinuous" wrapText="1"/>
    </xf>
    <xf numFmtId="164" fontId="15" fillId="0" borderId="0" xfId="5" applyFont="1" applyFill="1" applyBorder="1"/>
    <xf numFmtId="164" fontId="15" fillId="0" borderId="24" xfId="5" applyFont="1" applyFill="1" applyBorder="1" applyAlignment="1">
      <alignment horizontal="center" wrapText="1"/>
    </xf>
    <xf numFmtId="164" fontId="15" fillId="0" borderId="3" xfId="5" applyFont="1" applyFill="1" applyBorder="1" applyAlignment="1">
      <alignment horizontal="center" wrapText="1"/>
    </xf>
    <xf numFmtId="164" fontId="15" fillId="0" borderId="0" xfId="5" applyFont="1" applyFill="1" applyBorder="1" applyAlignment="1">
      <alignment horizontal="center" wrapText="1"/>
    </xf>
    <xf numFmtId="164" fontId="18" fillId="0" borderId="21" xfId="5" applyFont="1" applyFill="1" applyBorder="1"/>
    <xf numFmtId="3" fontId="15" fillId="0" borderId="21" xfId="2" applyNumberFormat="1" applyFont="1" applyFill="1" applyBorder="1" applyAlignment="1">
      <alignment horizontal="right"/>
    </xf>
    <xf numFmtId="3" fontId="15" fillId="0" borderId="0" xfId="2" applyNumberFormat="1" applyFont="1" applyFill="1" applyBorder="1" applyAlignment="1">
      <alignment horizontal="right"/>
    </xf>
    <xf numFmtId="3" fontId="18" fillId="0" borderId="11" xfId="2" applyNumberFormat="1" applyFont="1" applyFill="1" applyBorder="1" applyAlignment="1">
      <alignment horizontal="right"/>
    </xf>
    <xf numFmtId="164" fontId="15" fillId="0" borderId="21" xfId="5" applyFont="1" applyFill="1" applyBorder="1"/>
    <xf numFmtId="164" fontId="15" fillId="0" borderId="21" xfId="5" applyFont="1" applyFill="1" applyBorder="1" applyAlignment="1">
      <alignment vertical="top"/>
    </xf>
    <xf numFmtId="164" fontId="15" fillId="0" borderId="0" xfId="5" applyFont="1" applyFill="1" applyBorder="1" applyAlignment="1">
      <alignment vertical="top"/>
    </xf>
    <xf numFmtId="164" fontId="15" fillId="0" borderId="24" xfId="5" applyFont="1" applyFill="1" applyBorder="1"/>
    <xf numFmtId="3" fontId="15" fillId="0" borderId="3" xfId="2" applyNumberFormat="1" applyFont="1" applyFill="1" applyBorder="1" applyAlignment="1">
      <alignment horizontal="right"/>
    </xf>
    <xf numFmtId="3" fontId="18" fillId="0" borderId="29" xfId="2" applyNumberFormat="1" applyFont="1" applyFill="1" applyBorder="1" applyAlignment="1">
      <alignment horizontal="right"/>
    </xf>
    <xf numFmtId="164" fontId="18" fillId="0" borderId="0" xfId="5" applyFont="1" applyFill="1" applyBorder="1"/>
    <xf numFmtId="164" fontId="29" fillId="0" borderId="0" xfId="0" applyFont="1" applyFill="1"/>
    <xf numFmtId="164" fontId="11" fillId="0" borderId="0" xfId="0" applyFont="1" applyFill="1"/>
    <xf numFmtId="164" fontId="15" fillId="0" borderId="0" xfId="7" applyFont="1" applyFill="1" applyBorder="1" applyAlignment="1" applyProtection="1">
      <alignment horizontal="center" wrapText="1"/>
    </xf>
    <xf numFmtId="164" fontId="19" fillId="0" borderId="0" xfId="0" applyFont="1" applyFill="1"/>
    <xf numFmtId="0" fontId="17" fillId="0" borderId="30" xfId="6" applyFont="1" applyBorder="1" applyAlignment="1" applyProtection="1">
      <alignment horizontal="center"/>
    </xf>
    <xf numFmtId="164" fontId="0" fillId="0" borderId="2" xfId="0" applyBorder="1"/>
    <xf numFmtId="49" fontId="15" fillId="2" borderId="0" xfId="3" applyNumberFormat="1" applyFont="1" applyFill="1" applyBorder="1" applyAlignment="1" applyProtection="1">
      <alignment horizontal="center"/>
    </xf>
    <xf numFmtId="49" fontId="15" fillId="2" borderId="0" xfId="3" applyNumberFormat="1" applyFont="1" applyFill="1" applyBorder="1" applyAlignment="1" applyProtection="1">
      <alignment horizontal="left"/>
    </xf>
    <xf numFmtId="3" fontId="18" fillId="0" borderId="11" xfId="2" applyNumberFormat="1" applyFont="1" applyFill="1" applyBorder="1" applyAlignment="1">
      <alignment horizontal="right" vertical="center"/>
    </xf>
    <xf numFmtId="164" fontId="15" fillId="0" borderId="0" xfId="5" applyFont="1" applyFill="1" applyBorder="1" applyAlignment="1">
      <alignment horizontal="right"/>
    </xf>
    <xf numFmtId="164" fontId="18" fillId="0" borderId="32" xfId="5" applyFont="1" applyFill="1" applyBorder="1" applyAlignment="1">
      <alignment horizontal="centerContinuous" wrapText="1"/>
    </xf>
    <xf numFmtId="3" fontId="15" fillId="0" borderId="0" xfId="2" applyNumberFormat="1" applyFont="1" applyFill="1" applyBorder="1" applyAlignment="1">
      <alignment horizontal="right" vertical="center"/>
    </xf>
    <xf numFmtId="3" fontId="18" fillId="0" borderId="0" xfId="2" applyNumberFormat="1" applyFont="1" applyFill="1" applyBorder="1" applyAlignment="1">
      <alignment horizontal="right"/>
    </xf>
    <xf numFmtId="3" fontId="18" fillId="0" borderId="0" xfId="2" applyNumberFormat="1" applyFont="1" applyFill="1" applyBorder="1" applyAlignment="1">
      <alignment horizontal="right" vertical="center"/>
    </xf>
    <xf numFmtId="164" fontId="18" fillId="0" borderId="34" xfId="5" applyFont="1" applyFill="1" applyBorder="1" applyAlignment="1">
      <alignment horizontal="center" wrapText="1"/>
    </xf>
    <xf numFmtId="164" fontId="18" fillId="0" borderId="32" xfId="5" applyFont="1" applyFill="1" applyBorder="1" applyAlignment="1">
      <alignment horizontal="center" wrapText="1"/>
    </xf>
    <xf numFmtId="164" fontId="19" fillId="0" borderId="0" xfId="0" applyFont="1" applyFill="1"/>
    <xf numFmtId="164" fontId="13" fillId="0" borderId="0" xfId="0" applyFont="1" applyAlignment="1">
      <alignment vertical="top" wrapText="1"/>
    </xf>
    <xf numFmtId="0" fontId="14" fillId="0" borderId="0" xfId="6" applyFont="1" applyAlignment="1">
      <alignment horizontal="center"/>
    </xf>
    <xf numFmtId="3" fontId="15" fillId="0" borderId="11" xfId="6" applyNumberFormat="1" applyFont="1" applyBorder="1" applyAlignment="1">
      <alignment horizontal="right"/>
    </xf>
    <xf numFmtId="164" fontId="11" fillId="0" borderId="0" xfId="0" applyFont="1"/>
    <xf numFmtId="164" fontId="11" fillId="0" borderId="16" xfId="0" applyFont="1" applyBorder="1"/>
    <xf numFmtId="164" fontId="11" fillId="0" borderId="21" xfId="0" applyFont="1" applyFill="1" applyBorder="1"/>
    <xf numFmtId="164" fontId="11" fillId="0" borderId="0" xfId="0" applyFont="1" applyAlignment="1">
      <alignment horizontal="center"/>
    </xf>
    <xf numFmtId="164" fontId="11" fillId="0" borderId="16" xfId="0" applyFont="1" applyBorder="1" applyAlignment="1">
      <alignment horizontal="center"/>
    </xf>
    <xf numFmtId="164" fontId="11" fillId="0" borderId="2" xfId="0" applyFont="1" applyBorder="1"/>
    <xf numFmtId="164" fontId="11" fillId="0" borderId="0" xfId="0" applyFont="1" applyFill="1" applyBorder="1"/>
    <xf numFmtId="0" fontId="15" fillId="0" borderId="1" xfId="6" applyFont="1" applyBorder="1" applyAlignment="1">
      <alignment horizontal="center"/>
    </xf>
    <xf numFmtId="0" fontId="15" fillId="0" borderId="0" xfId="6" applyFont="1" applyAlignment="1">
      <alignment horizontal="center"/>
    </xf>
    <xf numFmtId="164" fontId="11" fillId="0" borderId="1" xfId="0" applyFont="1" applyBorder="1"/>
    <xf numFmtId="164" fontId="11" fillId="0" borderId="1" xfId="0" applyFont="1" applyFill="1" applyBorder="1"/>
    <xf numFmtId="164" fontId="18" fillId="0" borderId="36" xfId="5" applyFont="1" applyFill="1" applyBorder="1"/>
    <xf numFmtId="164" fontId="15" fillId="0" borderId="32" xfId="5" applyFont="1" applyFill="1" applyBorder="1" applyAlignment="1">
      <alignment horizontal="right"/>
    </xf>
    <xf numFmtId="164" fontId="18" fillId="0" borderId="11" xfId="2" applyNumberFormat="1" applyFont="1" applyFill="1" applyBorder="1" applyAlignment="1">
      <alignment horizontal="right"/>
    </xf>
    <xf numFmtId="164" fontId="18" fillId="0" borderId="11" xfId="2" applyNumberFormat="1" applyFont="1" applyFill="1" applyBorder="1" applyAlignment="1">
      <alignment horizontal="right" vertical="center"/>
    </xf>
    <xf numFmtId="164" fontId="18" fillId="0" borderId="29" xfId="2" applyNumberFormat="1" applyFont="1" applyFill="1" applyBorder="1" applyAlignment="1">
      <alignment horizontal="right"/>
    </xf>
    <xf numFmtId="164" fontId="18" fillId="0" borderId="0" xfId="5" applyNumberFormat="1" applyFont="1" applyFill="1" applyBorder="1"/>
    <xf numFmtId="164" fontId="15" fillId="0" borderId="0" xfId="5" applyNumberFormat="1" applyFont="1" applyFill="1" applyBorder="1"/>
    <xf numFmtId="164" fontId="18" fillId="0" borderId="34" xfId="5" applyNumberFormat="1" applyFont="1" applyFill="1" applyBorder="1" applyAlignment="1">
      <alignment horizontal="center" wrapText="1"/>
    </xf>
    <xf numFmtId="0" fontId="17" fillId="0" borderId="20" xfId="6" applyFont="1" applyBorder="1" applyAlignment="1" applyProtection="1">
      <alignment horizontal="center" wrapText="1"/>
    </xf>
    <xf numFmtId="164" fontId="18" fillId="0" borderId="0" xfId="7" applyFont="1" applyFill="1" applyBorder="1" applyAlignment="1" applyProtection="1">
      <alignment horizontal="center" wrapText="1"/>
      <protection locked="0"/>
    </xf>
    <xf numFmtId="164" fontId="23" fillId="0" borderId="0" xfId="7" applyFont="1" applyFill="1" applyBorder="1" applyAlignment="1" applyProtection="1">
      <alignment horizontal="center" wrapText="1"/>
      <protection locked="0"/>
    </xf>
    <xf numFmtId="164" fontId="29" fillId="0" borderId="0" xfId="3" applyFont="1" applyFill="1" applyBorder="1" applyAlignment="1">
      <alignment horizontal="left" vertical="top"/>
    </xf>
    <xf numFmtId="164" fontId="29" fillId="0" borderId="0" xfId="0" applyFont="1" applyFill="1" applyAlignment="1">
      <alignment horizontal="centerContinuous"/>
    </xf>
    <xf numFmtId="37" fontId="16" fillId="0" borderId="37" xfId="8" applyNumberFormat="1" applyFont="1" applyFill="1" applyBorder="1" applyAlignment="1" applyProtection="1">
      <alignment horizontal="centerContinuous" vertical="top"/>
    </xf>
    <xf numFmtId="37" fontId="14" fillId="0" borderId="37" xfId="8" applyNumberFormat="1" applyFont="1" applyFill="1" applyBorder="1" applyAlignment="1" applyProtection="1">
      <alignment horizontal="centerContinuous" vertical="top"/>
    </xf>
    <xf numFmtId="164" fontId="14" fillId="0" borderId="0" xfId="0" applyFont="1" applyFill="1" applyAlignment="1">
      <alignment vertical="top"/>
    </xf>
    <xf numFmtId="37" fontId="17" fillId="0" borderId="31" xfId="8" applyNumberFormat="1" applyFont="1" applyFill="1" applyBorder="1" applyAlignment="1" applyProtection="1">
      <alignment horizontal="left" wrapText="1"/>
    </xf>
    <xf numFmtId="164" fontId="28" fillId="0" borderId="0" xfId="0" applyFont="1" applyFill="1" applyBorder="1"/>
    <xf numFmtId="164" fontId="29" fillId="0" borderId="0" xfId="0" applyFont="1" applyFill="1" applyAlignment="1">
      <alignment horizontal="left"/>
    </xf>
    <xf numFmtId="164" fontId="14" fillId="0" borderId="0" xfId="0" applyFont="1" applyFill="1" applyAlignment="1">
      <alignment horizontal="centerContinuous" vertical="top"/>
    </xf>
    <xf numFmtId="37" fontId="14" fillId="0" borderId="3" xfId="8" applyNumberFormat="1" applyFont="1" applyFill="1" applyBorder="1" applyAlignment="1" applyProtection="1">
      <alignment horizontal="centerContinuous" vertical="top"/>
    </xf>
    <xf numFmtId="164" fontId="29" fillId="0" borderId="0" xfId="0" applyFont="1" applyFill="1" applyBorder="1" applyAlignment="1">
      <alignment horizontal="left"/>
    </xf>
    <xf numFmtId="0" fontId="18" fillId="0" borderId="0" xfId="0" applyNumberFormat="1" applyFont="1" applyFill="1" applyBorder="1" applyAlignment="1"/>
    <xf numFmtId="3" fontId="18" fillId="0" borderId="37" xfId="2" applyNumberFormat="1" applyFont="1" applyFill="1" applyBorder="1" applyAlignment="1">
      <alignment horizontal="right"/>
    </xf>
    <xf numFmtId="164" fontId="15" fillId="0" borderId="37" xfId="5" applyFont="1" applyFill="1" applyBorder="1" applyAlignment="1">
      <alignment horizontal="center" wrapText="1"/>
    </xf>
    <xf numFmtId="3" fontId="15" fillId="0" borderId="21" xfId="2" applyNumberFormat="1" applyFont="1" applyFill="1" applyBorder="1" applyAlignment="1">
      <alignment horizontal="right" vertical="center"/>
    </xf>
    <xf numFmtId="3" fontId="15" fillId="0" borderId="24" xfId="2" applyNumberFormat="1" applyFont="1" applyFill="1" applyBorder="1" applyAlignment="1">
      <alignment horizontal="right"/>
    </xf>
    <xf numFmtId="3" fontId="15" fillId="0" borderId="37" xfId="2" applyNumberFormat="1" applyFont="1" applyFill="1" applyBorder="1" applyAlignment="1">
      <alignment horizontal="right"/>
    </xf>
    <xf numFmtId="164" fontId="16" fillId="0" borderId="37" xfId="7" applyFont="1" applyFill="1" applyBorder="1" applyAlignment="1" applyProtection="1">
      <alignment horizontal="centerContinuous"/>
      <protection locked="0"/>
    </xf>
    <xf numFmtId="164" fontId="15" fillId="0" borderId="37" xfId="5" applyFont="1" applyFill="1" applyBorder="1" applyAlignment="1">
      <alignment horizontal="right" wrapText="1"/>
    </xf>
    <xf numFmtId="164" fontId="15" fillId="0" borderId="33" xfId="5" applyFont="1" applyFill="1" applyBorder="1" applyAlignment="1">
      <alignment horizontal="right"/>
    </xf>
    <xf numFmtId="164" fontId="15" fillId="0" borderId="0" xfId="5" applyFont="1" applyFill="1" applyBorder="1" applyAlignment="1">
      <alignment horizontal="right" vertical="center"/>
    </xf>
    <xf numFmtId="164" fontId="15" fillId="0" borderId="0" xfId="5" applyFont="1" applyFill="1" applyBorder="1" applyAlignment="1">
      <alignment horizontal="right" vertical="top"/>
    </xf>
    <xf numFmtId="164" fontId="15" fillId="0" borderId="37" xfId="5" applyFont="1" applyFill="1" applyBorder="1" applyAlignment="1">
      <alignment horizontal="right"/>
    </xf>
    <xf numFmtId="164" fontId="15" fillId="0" borderId="0" xfId="5" applyFont="1" applyFill="1" applyBorder="1" applyAlignment="1">
      <alignment horizontal="center" vertical="center"/>
    </xf>
    <xf numFmtId="164" fontId="15" fillId="0" borderId="0" xfId="0" applyFont="1" applyFill="1" applyBorder="1" applyAlignment="1">
      <alignment horizontal="right"/>
    </xf>
    <xf numFmtId="164" fontId="15" fillId="0" borderId="0" xfId="0" applyFont="1" applyFill="1" applyBorder="1" applyAlignment="1">
      <alignment horizontal="right" vertical="center"/>
    </xf>
    <xf numFmtId="164" fontId="18" fillId="0" borderId="34" xfId="5" applyNumberFormat="1" applyFont="1" applyFill="1" applyBorder="1" applyAlignment="1">
      <alignment horizontal="centerContinuous" wrapText="1"/>
    </xf>
    <xf numFmtId="164" fontId="15" fillId="0" borderId="21" xfId="5" applyFont="1" applyFill="1" applyBorder="1" applyAlignment="1">
      <alignment vertical="center"/>
    </xf>
    <xf numFmtId="164" fontId="15" fillId="0" borderId="0" xfId="5" applyFont="1" applyFill="1" applyBorder="1" applyAlignment="1">
      <alignment vertical="center"/>
    </xf>
    <xf numFmtId="49" fontId="13" fillId="0" borderId="0" xfId="0" applyNumberFormat="1" applyFont="1" applyFill="1" applyAlignment="1">
      <alignment horizontal="right"/>
    </xf>
    <xf numFmtId="0" fontId="36" fillId="4" borderId="38" xfId="14" applyNumberFormat="1" applyFont="1" applyFill="1" applyBorder="1" applyAlignment="1" applyProtection="1">
      <alignment horizontal="left"/>
      <protection locked="0"/>
    </xf>
    <xf numFmtId="0" fontId="15" fillId="0" borderId="21" xfId="0" applyNumberFormat="1" applyFont="1" applyFill="1" applyBorder="1" applyAlignment="1"/>
    <xf numFmtId="0" fontId="18" fillId="0" borderId="11" xfId="0" applyNumberFormat="1" applyFont="1" applyFill="1" applyBorder="1" applyAlignment="1"/>
    <xf numFmtId="165" fontId="18" fillId="0" borderId="0" xfId="2" applyNumberFormat="1" applyFont="1" applyFill="1" applyBorder="1" applyAlignment="1" applyProtection="1">
      <alignment horizontal="left"/>
      <protection locked="0"/>
    </xf>
    <xf numFmtId="164" fontId="16" fillId="0" borderId="21" xfId="7" applyFont="1" applyFill="1" applyBorder="1" applyAlignment="1" applyProtection="1">
      <alignment horizontal="centerContinuous"/>
      <protection locked="0"/>
    </xf>
    <xf numFmtId="164" fontId="16" fillId="0" borderId="29" xfId="7" applyFont="1" applyFill="1" applyBorder="1" applyAlignment="1" applyProtection="1">
      <alignment horizontal="centerContinuous"/>
      <protection locked="0"/>
    </xf>
    <xf numFmtId="164" fontId="18" fillId="0" borderId="39" xfId="13" applyNumberFormat="1" applyFont="1" applyFill="1" applyBorder="1" applyAlignment="1" applyProtection="1">
      <alignment horizontal="centerContinuous"/>
      <protection locked="0"/>
    </xf>
    <xf numFmtId="164" fontId="18" fillId="0" borderId="40" xfId="13" applyNumberFormat="1" applyFont="1" applyFill="1" applyBorder="1" applyAlignment="1" applyProtection="1">
      <alignment horizontal="centerContinuous"/>
      <protection locked="0"/>
    </xf>
    <xf numFmtId="164" fontId="18" fillId="5" borderId="24" xfId="7" applyFont="1" applyFill="1" applyBorder="1" applyAlignment="1" applyProtection="1">
      <alignment horizontal="center" wrapText="1"/>
      <protection locked="0"/>
    </xf>
    <xf numFmtId="164" fontId="18" fillId="0" borderId="24" xfId="7" applyFont="1" applyFill="1" applyBorder="1" applyAlignment="1" applyProtection="1">
      <alignment horizontal="center" wrapText="1"/>
      <protection locked="0"/>
    </xf>
    <xf numFmtId="164" fontId="18" fillId="0" borderId="41" xfId="7" applyFont="1" applyFill="1" applyBorder="1" applyAlignment="1" applyProtection="1">
      <alignment horizontal="center" wrapText="1"/>
      <protection locked="0"/>
    </xf>
    <xf numFmtId="0" fontId="15" fillId="0" borderId="44" xfId="0" applyNumberFormat="1" applyFont="1" applyFill="1" applyBorder="1" applyAlignment="1"/>
    <xf numFmtId="0" fontId="15" fillId="0" borderId="45" xfId="0" applyNumberFormat="1" applyFont="1" applyFill="1" applyBorder="1" applyAlignment="1"/>
    <xf numFmtId="164" fontId="18" fillId="0" borderId="0" xfId="95" applyFont="1" applyBorder="1" applyAlignment="1" applyProtection="1">
      <alignment horizontal="left"/>
      <protection locked="0"/>
    </xf>
    <xf numFmtId="164" fontId="18" fillId="0" borderId="0" xfId="95" applyFont="1" applyFill="1" applyBorder="1" applyAlignment="1" applyProtection="1">
      <alignment horizontal="left"/>
      <protection locked="0"/>
    </xf>
    <xf numFmtId="164" fontId="18" fillId="0" borderId="46" xfId="13" applyNumberFormat="1" applyFont="1" applyFill="1" applyBorder="1" applyAlignment="1" applyProtection="1">
      <alignment horizontal="centerContinuous"/>
      <protection locked="0"/>
    </xf>
    <xf numFmtId="164" fontId="18" fillId="0" borderId="0" xfId="95" applyFont="1" applyFill="1" applyBorder="1" applyAlignment="1" applyProtection="1">
      <alignment horizontal="center"/>
      <protection locked="0"/>
    </xf>
    <xf numFmtId="164" fontId="23" fillId="0" borderId="0" xfId="95" applyFont="1" applyFill="1" applyBorder="1" applyAlignment="1" applyProtection="1">
      <alignment horizontal="center"/>
      <protection locked="0"/>
    </xf>
    <xf numFmtId="164" fontId="18" fillId="0" borderId="0" xfId="95" applyFont="1" applyBorder="1" applyProtection="1">
      <protection locked="0"/>
    </xf>
    <xf numFmtId="0" fontId="34" fillId="4" borderId="37" xfId="14" applyNumberFormat="1" applyFont="1" applyFill="1" applyBorder="1" applyAlignment="1" applyProtection="1">
      <alignment horizontal="center"/>
      <protection locked="0"/>
    </xf>
    <xf numFmtId="0" fontId="34" fillId="4" borderId="37" xfId="15" applyNumberFormat="1" applyFont="1" applyFill="1" applyBorder="1" applyAlignment="1" applyProtection="1">
      <alignment horizontal="left" wrapText="1"/>
      <protection locked="0"/>
    </xf>
    <xf numFmtId="0" fontId="34" fillId="4" borderId="37" xfId="15" applyNumberFormat="1" applyFont="1" applyFill="1" applyBorder="1" applyAlignment="1" applyProtection="1">
      <alignment horizontal="center"/>
      <protection locked="0"/>
    </xf>
    <xf numFmtId="1" fontId="34" fillId="4" borderId="29" xfId="15" applyNumberFormat="1" applyFont="1" applyFill="1" applyBorder="1" applyAlignment="1" applyProtection="1">
      <alignment horizontal="center"/>
      <protection locked="0"/>
    </xf>
    <xf numFmtId="164" fontId="15" fillId="2" borderId="35" xfId="7" applyFont="1" applyFill="1" applyBorder="1" applyAlignment="1" applyProtection="1">
      <alignment horizontal="center" wrapText="1"/>
    </xf>
    <xf numFmtId="164" fontId="15" fillId="0" borderId="21" xfId="7" applyFont="1" applyFill="1" applyBorder="1" applyAlignment="1" applyProtection="1">
      <alignment horizontal="center" wrapText="1"/>
    </xf>
    <xf numFmtId="164" fontId="18" fillId="0" borderId="39" xfId="5" applyFont="1" applyFill="1" applyBorder="1" applyAlignment="1">
      <alignment horizontal="centerContinuous" wrapText="1"/>
    </xf>
    <xf numFmtId="164" fontId="15" fillId="0" borderId="39" xfId="5" applyFont="1" applyFill="1" applyBorder="1" applyAlignment="1">
      <alignment horizontal="center" wrapText="1"/>
    </xf>
    <xf numFmtId="3" fontId="15" fillId="0" borderId="57" xfId="2" applyNumberFormat="1" applyFont="1" applyFill="1" applyBorder="1" applyAlignment="1">
      <alignment horizontal="right"/>
    </xf>
    <xf numFmtId="3" fontId="15" fillId="0" borderId="58" xfId="2" applyNumberFormat="1" applyFont="1" applyFill="1" applyBorder="1" applyAlignment="1">
      <alignment horizontal="right"/>
    </xf>
    <xf numFmtId="3" fontId="18" fillId="0" borderId="59" xfId="2" applyNumberFormat="1" applyFont="1" applyFill="1" applyBorder="1" applyAlignment="1">
      <alignment horizontal="right"/>
    </xf>
    <xf numFmtId="3" fontId="15" fillId="0" borderId="57" xfId="2" applyNumberFormat="1" applyFont="1" applyFill="1" applyBorder="1" applyAlignment="1">
      <alignment horizontal="right" vertical="center"/>
    </xf>
    <xf numFmtId="3" fontId="15" fillId="0" borderId="58" xfId="2" applyNumberFormat="1" applyFont="1" applyFill="1" applyBorder="1" applyAlignment="1">
      <alignment horizontal="right" vertical="center"/>
    </xf>
    <xf numFmtId="3" fontId="18" fillId="0" borderId="59" xfId="2" applyNumberFormat="1" applyFont="1" applyFill="1" applyBorder="1" applyAlignment="1">
      <alignment horizontal="right" vertical="center"/>
    </xf>
    <xf numFmtId="3" fontId="15" fillId="29" borderId="0" xfId="2" applyNumberFormat="1" applyFont="1" applyFill="1" applyBorder="1" applyAlignment="1">
      <alignment horizontal="right"/>
    </xf>
    <xf numFmtId="37" fontId="17" fillId="0" borderId="60" xfId="8" applyNumberFormat="1" applyFont="1" applyFill="1" applyBorder="1" applyAlignment="1" applyProtection="1">
      <alignment horizontal="left" wrapText="1"/>
    </xf>
    <xf numFmtId="37" fontId="13" fillId="0" borderId="60" xfId="8" applyNumberFormat="1" applyFont="1" applyFill="1" applyBorder="1" applyAlignment="1" applyProtection="1">
      <alignment horizontal="left" vertical="top" wrapText="1"/>
    </xf>
    <xf numFmtId="164" fontId="13" fillId="0" borderId="60" xfId="13" applyNumberFormat="1" applyFont="1" applyFill="1" applyBorder="1" applyAlignment="1">
      <alignment horizontal="left" vertical="top" wrapText="1"/>
    </xf>
    <xf numFmtId="37" fontId="13" fillId="0" borderId="60" xfId="8" applyNumberFormat="1" applyFont="1" applyFill="1" applyBorder="1" applyAlignment="1" applyProtection="1">
      <alignment horizontal="left" vertical="top" wrapText="1"/>
      <protection locked="0"/>
    </xf>
    <xf numFmtId="0" fontId="13" fillId="0" borderId="60" xfId="13" applyNumberFormat="1" applyFont="1" applyFill="1" applyBorder="1" applyAlignment="1">
      <alignment horizontal="left" vertical="top" wrapText="1"/>
    </xf>
    <xf numFmtId="164" fontId="13" fillId="0" borderId="60" xfId="8" applyNumberFormat="1" applyFont="1" applyFill="1" applyBorder="1" applyAlignment="1" applyProtection="1">
      <alignment horizontal="left" vertical="top" wrapText="1"/>
      <protection locked="0"/>
    </xf>
    <xf numFmtId="0" fontId="14" fillId="0" borderId="0" xfId="6" applyFont="1" applyFill="1" applyBorder="1" applyAlignment="1">
      <alignment horizontal="centerContinuous"/>
    </xf>
    <xf numFmtId="49" fontId="15" fillId="30" borderId="0" xfId="7" applyNumberFormat="1" applyFont="1" applyFill="1" applyBorder="1" applyAlignment="1" applyProtection="1">
      <alignment horizontal="center"/>
      <protection locked="0"/>
    </xf>
    <xf numFmtId="49" fontId="15" fillId="30" borderId="0" xfId="7" applyNumberFormat="1" applyFont="1" applyFill="1" applyBorder="1" applyAlignment="1" applyProtection="1">
      <alignment horizontal="left"/>
      <protection locked="0"/>
    </xf>
    <xf numFmtId="49" fontId="18" fillId="30" borderId="0" xfId="25375" applyNumberFormat="1" applyFont="1" applyFill="1" applyBorder="1" applyAlignment="1" applyProtection="1">
      <alignment horizontal="left"/>
      <protection locked="0"/>
    </xf>
    <xf numFmtId="1" fontId="15" fillId="30" borderId="0" xfId="25375" applyNumberFormat="1" applyFont="1" applyFill="1" applyBorder="1" applyAlignment="1" applyProtection="1">
      <alignment horizontal="center"/>
      <protection locked="0"/>
    </xf>
    <xf numFmtId="3" fontId="15" fillId="5" borderId="21" xfId="95" applyNumberFormat="1" applyFont="1" applyFill="1" applyBorder="1" applyAlignment="1" applyProtection="1">
      <alignment horizontal="right"/>
      <protection locked="0"/>
    </xf>
    <xf numFmtId="3" fontId="39" fillId="0" borderId="61" xfId="0" applyNumberFormat="1" applyFont="1" applyFill="1" applyBorder="1" applyAlignment="1">
      <alignment vertical="top"/>
    </xf>
    <xf numFmtId="3" fontId="39" fillId="0" borderId="21" xfId="0" applyNumberFormat="1" applyFont="1" applyFill="1" applyBorder="1" applyAlignment="1">
      <alignment vertical="top"/>
    </xf>
    <xf numFmtId="3" fontId="15" fillId="5" borderId="61" xfId="95" applyNumberFormat="1" applyFont="1" applyFill="1" applyBorder="1" applyAlignment="1" applyProtection="1">
      <alignment horizontal="right"/>
      <protection locked="0"/>
    </xf>
    <xf numFmtId="3" fontId="15" fillId="5" borderId="0" xfId="95" applyNumberFormat="1" applyFont="1" applyFill="1" applyBorder="1" applyAlignment="1" applyProtection="1">
      <alignment horizontal="right"/>
      <protection locked="0"/>
    </xf>
    <xf numFmtId="3" fontId="18" fillId="0" borderId="21" xfId="95" applyNumberFormat="1" applyFont="1" applyFill="1" applyBorder="1" applyAlignment="1" applyProtection="1">
      <alignment horizontal="right"/>
      <protection locked="0"/>
    </xf>
    <xf numFmtId="3" fontId="18" fillId="0" borderId="61" xfId="95" applyNumberFormat="1" applyFont="1" applyFill="1" applyBorder="1" applyAlignment="1" applyProtection="1">
      <alignment horizontal="right"/>
      <protection locked="0"/>
    </xf>
    <xf numFmtId="3" fontId="18" fillId="0" borderId="11" xfId="95" applyNumberFormat="1" applyFont="1" applyFill="1" applyBorder="1" applyAlignment="1" applyProtection="1">
      <alignment horizontal="right"/>
      <protection locked="0"/>
    </xf>
    <xf numFmtId="49" fontId="15" fillId="30" borderId="0" xfId="25375" applyNumberFormat="1" applyFont="1" applyFill="1" applyBorder="1" applyAlignment="1" applyProtection="1">
      <alignment horizontal="left"/>
      <protection locked="0"/>
    </xf>
    <xf numFmtId="49" fontId="64" fillId="30" borderId="0" xfId="25375" applyNumberFormat="1" applyFont="1" applyFill="1" applyBorder="1" applyAlignment="1" applyProtection="1">
      <alignment horizontal="left"/>
      <protection locked="0"/>
    </xf>
    <xf numFmtId="49" fontId="15" fillId="30" borderId="0" xfId="25376" applyNumberFormat="1" applyFont="1" applyFill="1" applyBorder="1" applyAlignment="1" applyProtection="1">
      <alignment horizontal="left"/>
      <protection locked="0"/>
    </xf>
    <xf numFmtId="49" fontId="18" fillId="30" borderId="0" xfId="7" applyNumberFormat="1" applyFont="1" applyFill="1" applyBorder="1" applyAlignment="1" applyProtection="1">
      <alignment horizontal="left"/>
      <protection locked="0"/>
    </xf>
    <xf numFmtId="49" fontId="15" fillId="30" borderId="0" xfId="25377" applyNumberFormat="1" applyFont="1" applyFill="1" applyBorder="1" applyAlignment="1" applyProtection="1">
      <alignment horizontal="center"/>
      <protection locked="0"/>
    </xf>
    <xf numFmtId="49" fontId="64" fillId="31" borderId="0" xfId="25378" applyNumberFormat="1" applyFont="1" applyFill="1" applyBorder="1" applyAlignment="1" applyProtection="1">
      <alignment horizontal="left"/>
      <protection locked="0"/>
    </xf>
    <xf numFmtId="1" fontId="15" fillId="30" borderId="0" xfId="25376" applyNumberFormat="1" applyFont="1" applyFill="1" applyBorder="1" applyAlignment="1" applyProtection="1">
      <alignment horizontal="center"/>
      <protection locked="0"/>
    </xf>
    <xf numFmtId="1" fontId="18" fillId="30" borderId="0" xfId="25375" applyNumberFormat="1" applyFont="1" applyFill="1" applyBorder="1" applyAlignment="1" applyProtection="1">
      <alignment horizontal="center"/>
      <protection locked="0"/>
    </xf>
    <xf numFmtId="49" fontId="66" fillId="30" borderId="0" xfId="25376" applyNumberFormat="1" applyFont="1" applyFill="1" applyBorder="1" applyAlignment="1" applyProtection="1">
      <alignment horizontal="left"/>
      <protection locked="0"/>
    </xf>
    <xf numFmtId="49" fontId="66" fillId="31" borderId="0" xfId="25378" applyNumberFormat="1" applyFont="1" applyFill="1" applyBorder="1" applyAlignment="1" applyProtection="1">
      <alignment horizontal="left"/>
      <protection locked="0"/>
    </xf>
    <xf numFmtId="3" fontId="15" fillId="30" borderId="0" xfId="25379" applyFont="1" applyFill="1" applyBorder="1" applyAlignment="1" applyProtection="1">
      <protection locked="0"/>
    </xf>
    <xf numFmtId="3" fontId="66" fillId="30" borderId="0" xfId="25379" applyFont="1" applyFill="1" applyBorder="1" applyAlignment="1" applyProtection="1">
      <protection locked="0"/>
    </xf>
    <xf numFmtId="49" fontId="66" fillId="30" borderId="0" xfId="25375" applyNumberFormat="1" applyFont="1" applyFill="1" applyBorder="1" applyAlignment="1" applyProtection="1">
      <alignment horizontal="left"/>
      <protection locked="0"/>
    </xf>
    <xf numFmtId="168" fontId="15" fillId="0" borderId="61" xfId="0" applyNumberFormat="1" applyFont="1" applyBorder="1"/>
    <xf numFmtId="49" fontId="15" fillId="32" borderId="0" xfId="7" applyNumberFormat="1" applyFont="1" applyFill="1" applyBorder="1" applyAlignment="1" applyProtection="1">
      <alignment horizontal="center"/>
      <protection locked="0"/>
    </xf>
    <xf numFmtId="49" fontId="15" fillId="32" borderId="0" xfId="7" applyNumberFormat="1" applyFont="1" applyFill="1" applyBorder="1" applyAlignment="1" applyProtection="1">
      <alignment horizontal="left"/>
      <protection locked="0"/>
    </xf>
    <xf numFmtId="49" fontId="66" fillId="32" borderId="0" xfId="25375" applyNumberFormat="1" applyFont="1" applyFill="1" applyBorder="1" applyAlignment="1" applyProtection="1">
      <alignment horizontal="left"/>
      <protection locked="0"/>
    </xf>
    <xf numFmtId="1" fontId="15" fillId="32" borderId="0" xfId="25375" applyNumberFormat="1" applyFont="1" applyFill="1" applyBorder="1" applyAlignment="1" applyProtection="1">
      <alignment horizontal="center"/>
      <protection locked="0"/>
    </xf>
    <xf numFmtId="3" fontId="15" fillId="0" borderId="21" xfId="95" applyNumberFormat="1" applyFont="1" applyFill="1" applyBorder="1" applyAlignment="1" applyProtection="1">
      <alignment horizontal="right"/>
      <protection locked="0"/>
    </xf>
    <xf numFmtId="3" fontId="15" fillId="5" borderId="62" xfId="95" applyNumberFormat="1" applyFont="1" applyFill="1" applyBorder="1" applyAlignment="1" applyProtection="1">
      <alignment horizontal="right"/>
      <protection locked="0"/>
    </xf>
    <xf numFmtId="49" fontId="15" fillId="32" borderId="0" xfId="25375" applyNumberFormat="1" applyFont="1" applyFill="1" applyBorder="1" applyAlignment="1" applyProtection="1">
      <alignment horizontal="left"/>
      <protection locked="0"/>
    </xf>
    <xf numFmtId="49" fontId="64" fillId="32" borderId="0" xfId="25375" applyNumberFormat="1" applyFont="1" applyFill="1" applyBorder="1" applyAlignment="1" applyProtection="1">
      <alignment horizontal="left"/>
      <protection locked="0"/>
    </xf>
    <xf numFmtId="3" fontId="15" fillId="0" borderId="61" xfId="95" applyNumberFormat="1" applyFont="1" applyFill="1" applyBorder="1" applyAlignment="1" applyProtection="1">
      <alignment horizontal="right"/>
      <protection locked="0"/>
    </xf>
    <xf numFmtId="49" fontId="15" fillId="32" borderId="0" xfId="25376" applyNumberFormat="1" applyFont="1" applyFill="1" applyBorder="1" applyAlignment="1" applyProtection="1">
      <alignment horizontal="left"/>
      <protection locked="0"/>
    </xf>
    <xf numFmtId="1" fontId="18" fillId="32" borderId="0" xfId="25375" applyNumberFormat="1" applyFont="1" applyFill="1" applyBorder="1" applyAlignment="1" applyProtection="1">
      <alignment horizontal="center"/>
      <protection locked="0"/>
    </xf>
    <xf numFmtId="164" fontId="15" fillId="32" borderId="0" xfId="25376" applyFont="1" applyFill="1" applyBorder="1" applyProtection="1">
      <protection locked="0"/>
    </xf>
    <xf numFmtId="1" fontId="15" fillId="32" borderId="0" xfId="25376" applyNumberFormat="1" applyFont="1" applyFill="1" applyBorder="1" applyAlignment="1" applyProtection="1">
      <alignment horizontal="center"/>
      <protection locked="0"/>
    </xf>
    <xf numFmtId="49" fontId="15" fillId="32" borderId="0" xfId="25379" applyNumberFormat="1" applyFont="1" applyFill="1" applyBorder="1" applyAlignment="1" applyProtection="1">
      <alignment horizontal="left"/>
      <protection locked="0"/>
    </xf>
    <xf numFmtId="49" fontId="66" fillId="32" borderId="0" xfId="25379" applyNumberFormat="1" applyFont="1" applyFill="1" applyBorder="1" applyAlignment="1" applyProtection="1">
      <alignment horizontal="left"/>
      <protection locked="0"/>
    </xf>
    <xf numFmtId="1" fontId="15" fillId="32" borderId="0" xfId="25379" applyNumberFormat="1" applyFont="1" applyFill="1" applyBorder="1" applyAlignment="1" applyProtection="1">
      <alignment horizontal="center"/>
      <protection locked="0"/>
    </xf>
    <xf numFmtId="1" fontId="15" fillId="33" borderId="0" xfId="25380" applyNumberFormat="1" applyFont="1" applyFill="1" applyBorder="1" applyAlignment="1" applyProtection="1">
      <alignment horizontal="center"/>
      <protection locked="0"/>
    </xf>
    <xf numFmtId="49" fontId="66" fillId="32" borderId="0" xfId="25376" applyNumberFormat="1" applyFont="1" applyFill="1" applyBorder="1" applyAlignment="1" applyProtection="1">
      <alignment horizontal="left"/>
      <protection locked="0"/>
    </xf>
    <xf numFmtId="3" fontId="15" fillId="34" borderId="21" xfId="95" applyNumberFormat="1" applyFont="1" applyFill="1" applyBorder="1" applyAlignment="1" applyProtection="1">
      <alignment horizontal="right"/>
      <protection locked="0"/>
    </xf>
    <xf numFmtId="164" fontId="15" fillId="32" borderId="0" xfId="25375" applyFont="1" applyFill="1" applyBorder="1" applyAlignment="1" applyProtection="1">
      <protection locked="0"/>
    </xf>
    <xf numFmtId="164" fontId="66" fillId="32" borderId="0" xfId="25375" applyFont="1" applyFill="1" applyBorder="1" applyAlignment="1" applyProtection="1">
      <protection locked="0"/>
    </xf>
    <xf numFmtId="49" fontId="15" fillId="32" borderId="0" xfId="25381" applyNumberFormat="1" applyFont="1" applyFill="1" applyBorder="1" applyAlignment="1" applyProtection="1">
      <alignment horizontal="left"/>
      <protection locked="0"/>
    </xf>
    <xf numFmtId="49" fontId="15" fillId="35" borderId="0" xfId="25376" applyNumberFormat="1" applyFont="1" applyFill="1" applyBorder="1" applyAlignment="1" applyProtection="1">
      <alignment horizontal="center"/>
      <protection locked="0"/>
    </xf>
    <xf numFmtId="49" fontId="15" fillId="35" borderId="0" xfId="25382" applyNumberFormat="1" applyFont="1" applyFill="1" applyBorder="1" applyAlignment="1" applyProtection="1">
      <alignment horizontal="left"/>
      <protection locked="0"/>
    </xf>
    <xf numFmtId="49" fontId="66" fillId="35" borderId="0" xfId="25375" applyNumberFormat="1" applyFont="1" applyFill="1" applyBorder="1" applyAlignment="1" applyProtection="1">
      <alignment horizontal="left"/>
      <protection locked="0"/>
    </xf>
    <xf numFmtId="1" fontId="15" fillId="35" borderId="0" xfId="25375" applyNumberFormat="1" applyFont="1" applyFill="1" applyBorder="1" applyAlignment="1" applyProtection="1">
      <alignment horizontal="center"/>
      <protection locked="0"/>
    </xf>
    <xf numFmtId="165" fontId="15" fillId="0" borderId="21" xfId="14" applyNumberFormat="1" applyFont="1" applyFill="1" applyBorder="1" applyAlignment="1"/>
    <xf numFmtId="49" fontId="15" fillId="35" borderId="0" xfId="25375" applyNumberFormat="1" applyFont="1" applyFill="1" applyBorder="1" applyAlignment="1" applyProtection="1">
      <alignment horizontal="left"/>
      <protection locked="0"/>
    </xf>
    <xf numFmtId="49" fontId="64" fillId="35" borderId="0" xfId="25375" applyNumberFormat="1" applyFont="1" applyFill="1" applyBorder="1" applyAlignment="1" applyProtection="1">
      <alignment horizontal="left"/>
      <protection locked="0"/>
    </xf>
    <xf numFmtId="49" fontId="15" fillId="35" borderId="0" xfId="2" applyNumberFormat="1" applyFont="1" applyFill="1" applyBorder="1" applyAlignment="1" applyProtection="1">
      <alignment horizontal="left"/>
      <protection locked="0"/>
    </xf>
    <xf numFmtId="1" fontId="15" fillId="35" borderId="0" xfId="25376" applyNumberFormat="1" applyFont="1" applyFill="1" applyBorder="1" applyAlignment="1" applyProtection="1">
      <alignment horizontal="center"/>
      <protection locked="0"/>
    </xf>
    <xf numFmtId="1" fontId="18" fillId="35" borderId="0" xfId="25375" applyNumberFormat="1" applyFont="1" applyFill="1" applyBorder="1" applyAlignment="1" applyProtection="1">
      <alignment horizontal="center"/>
      <protection locked="0"/>
    </xf>
    <xf numFmtId="49" fontId="15" fillId="35" borderId="0" xfId="25376" applyNumberFormat="1" applyFont="1" applyFill="1" applyBorder="1" applyAlignment="1" applyProtection="1">
      <alignment horizontal="left"/>
      <protection locked="0"/>
    </xf>
    <xf numFmtId="49" fontId="66" fillId="35" borderId="0" xfId="25376" applyNumberFormat="1" applyFont="1" applyFill="1" applyBorder="1" applyAlignment="1" applyProtection="1">
      <alignment horizontal="left"/>
      <protection locked="0"/>
    </xf>
    <xf numFmtId="0" fontId="15" fillId="35" borderId="0" xfId="25383" applyNumberFormat="1" applyFont="1" applyFill="1" applyBorder="1" applyAlignment="1" applyProtection="1">
      <protection locked="0"/>
    </xf>
    <xf numFmtId="0" fontId="66" fillId="35" borderId="0" xfId="25383" applyNumberFormat="1" applyFont="1" applyFill="1" applyBorder="1" applyAlignment="1" applyProtection="1">
      <protection locked="0"/>
    </xf>
    <xf numFmtId="49" fontId="15" fillId="36" borderId="0" xfId="7" applyNumberFormat="1" applyFont="1" applyFill="1" applyBorder="1" applyAlignment="1" applyProtection="1">
      <alignment horizontal="center"/>
      <protection locked="0"/>
    </xf>
    <xf numFmtId="49" fontId="15" fillId="36" borderId="0" xfId="7" applyNumberFormat="1" applyFont="1" applyFill="1" applyBorder="1" applyAlignment="1" applyProtection="1">
      <alignment horizontal="left"/>
      <protection locked="0"/>
    </xf>
    <xf numFmtId="49" fontId="66" fillId="36" borderId="0" xfId="25375" applyNumberFormat="1" applyFont="1" applyFill="1" applyBorder="1" applyAlignment="1" applyProtection="1">
      <alignment horizontal="left"/>
      <protection locked="0"/>
    </xf>
    <xf numFmtId="49" fontId="15" fillId="36" borderId="0" xfId="25376" applyNumberFormat="1" applyFont="1" applyFill="1" applyBorder="1" applyAlignment="1" applyProtection="1">
      <alignment horizontal="center"/>
      <protection locked="0"/>
    </xf>
    <xf numFmtId="1" fontId="15" fillId="36" borderId="0" xfId="25376" applyNumberFormat="1" applyFont="1" applyFill="1" applyBorder="1" applyAlignment="1" applyProtection="1">
      <alignment horizontal="center"/>
      <protection locked="0"/>
    </xf>
    <xf numFmtId="37" fontId="15" fillId="5" borderId="21" xfId="14" applyNumberFormat="1" applyFont="1" applyFill="1" applyBorder="1" applyAlignment="1" applyProtection="1">
      <alignment horizontal="right"/>
      <protection locked="0"/>
    </xf>
    <xf numFmtId="37" fontId="15" fillId="5" borderId="62" xfId="14" applyNumberFormat="1" applyFont="1" applyFill="1" applyBorder="1" applyAlignment="1" applyProtection="1">
      <alignment horizontal="right"/>
      <protection locked="0"/>
    </xf>
    <xf numFmtId="37" fontId="15" fillId="0" borderId="61" xfId="14" applyNumberFormat="1" applyFont="1" applyFill="1" applyBorder="1" applyProtection="1">
      <protection locked="0"/>
    </xf>
    <xf numFmtId="37" fontId="15" fillId="5" borderId="0" xfId="14" applyNumberFormat="1" applyFont="1" applyFill="1" applyBorder="1" applyAlignment="1" applyProtection="1">
      <alignment horizontal="right"/>
      <protection locked="0"/>
    </xf>
    <xf numFmtId="37" fontId="15" fillId="0" borderId="21" xfId="14" applyNumberFormat="1" applyFont="1" applyFill="1" applyBorder="1" applyProtection="1">
      <protection locked="0"/>
    </xf>
    <xf numFmtId="37" fontId="15" fillId="5" borderId="61" xfId="14" applyNumberFormat="1" applyFont="1" applyFill="1" applyBorder="1" applyAlignment="1" applyProtection="1">
      <alignment horizontal="right"/>
      <protection locked="0"/>
    </xf>
    <xf numFmtId="37" fontId="15" fillId="0" borderId="11" xfId="14" applyNumberFormat="1" applyFont="1" applyFill="1" applyBorder="1" applyProtection="1">
      <protection locked="0"/>
    </xf>
    <xf numFmtId="37" fontId="18" fillId="0" borderId="11" xfId="14" applyNumberFormat="1" applyFont="1" applyFill="1" applyBorder="1" applyAlignment="1" applyProtection="1">
      <protection locked="0"/>
    </xf>
    <xf numFmtId="37" fontId="18" fillId="0" borderId="21" xfId="14" applyNumberFormat="1" applyFont="1" applyFill="1" applyBorder="1" applyAlignment="1" applyProtection="1">
      <alignment horizontal="right"/>
      <protection locked="0"/>
    </xf>
    <xf numFmtId="37" fontId="18" fillId="0" borderId="61" xfId="14" applyNumberFormat="1" applyFont="1" applyFill="1" applyBorder="1" applyAlignment="1" applyProtection="1">
      <alignment horizontal="right"/>
      <protection locked="0"/>
    </xf>
    <xf numFmtId="37" fontId="18" fillId="0" borderId="11" xfId="14" applyNumberFormat="1" applyFont="1" applyFill="1" applyBorder="1" applyAlignment="1" applyProtection="1">
      <alignment horizontal="right"/>
      <protection locked="0"/>
    </xf>
    <xf numFmtId="49" fontId="15" fillId="36" borderId="0" xfId="25376" applyNumberFormat="1" applyFont="1" applyFill="1" applyBorder="1" applyAlignment="1" applyProtection="1">
      <alignment horizontal="left"/>
      <protection locked="0"/>
    </xf>
    <xf numFmtId="37" fontId="15" fillId="0" borderId="61" xfId="14" applyNumberFormat="1" applyFont="1" applyBorder="1" applyProtection="1">
      <protection locked="0"/>
    </xf>
    <xf numFmtId="165" fontId="40" fillId="0" borderId="21" xfId="14" applyNumberFormat="1" applyFont="1" applyFill="1" applyBorder="1" applyAlignment="1"/>
    <xf numFmtId="49" fontId="15" fillId="30" borderId="0" xfId="25384" applyNumberFormat="1" applyFont="1" applyFill="1" applyBorder="1" applyAlignment="1" applyProtection="1">
      <alignment horizontal="center"/>
      <protection locked="0"/>
    </xf>
    <xf numFmtId="49" fontId="15" fillId="30" borderId="0" xfId="25384" applyNumberFormat="1" applyFont="1" applyFill="1" applyBorder="1" applyAlignment="1" applyProtection="1">
      <alignment horizontal="left"/>
      <protection locked="0"/>
    </xf>
    <xf numFmtId="49" fontId="66" fillId="30" borderId="0" xfId="25384" applyNumberFormat="1" applyFont="1" applyFill="1" applyBorder="1" applyAlignment="1" applyProtection="1">
      <alignment horizontal="left"/>
      <protection locked="0"/>
    </xf>
    <xf numFmtId="1" fontId="15" fillId="30" borderId="0" xfId="25384" applyNumberFormat="1" applyFont="1" applyFill="1" applyBorder="1" applyAlignment="1" applyProtection="1">
      <alignment horizontal="center"/>
      <protection locked="0"/>
    </xf>
    <xf numFmtId="49" fontId="15" fillId="30" borderId="0" xfId="25379" applyNumberFormat="1" applyFont="1" applyFill="1" applyBorder="1" applyAlignment="1" applyProtection="1">
      <alignment horizontal="center"/>
      <protection locked="0"/>
    </xf>
    <xf numFmtId="49" fontId="15" fillId="31" borderId="0" xfId="25378" applyNumberFormat="1" applyFont="1" applyFill="1" applyBorder="1" applyAlignment="1" applyProtection="1">
      <alignment horizontal="left"/>
      <protection locked="0"/>
    </xf>
    <xf numFmtId="1" fontId="15" fillId="30" borderId="0" xfId="25379" applyNumberFormat="1" applyFont="1" applyFill="1" applyBorder="1" applyAlignment="1" applyProtection="1">
      <alignment horizontal="center"/>
      <protection locked="0"/>
    </xf>
    <xf numFmtId="49" fontId="15" fillId="30" borderId="0" xfId="25378" applyNumberFormat="1" applyFont="1" applyFill="1" applyBorder="1" applyAlignment="1" applyProtection="1">
      <alignment horizontal="left"/>
      <protection locked="0"/>
    </xf>
    <xf numFmtId="49" fontId="66" fillId="30" borderId="0" xfId="25378" applyNumberFormat="1" applyFont="1" applyFill="1" applyBorder="1" applyAlignment="1" applyProtection="1">
      <alignment horizontal="left"/>
      <protection locked="0"/>
    </xf>
    <xf numFmtId="49" fontId="64" fillId="30" borderId="0" xfId="25378" applyNumberFormat="1" applyFont="1" applyFill="1" applyBorder="1" applyAlignment="1" applyProtection="1">
      <alignment horizontal="left"/>
      <protection locked="0"/>
    </xf>
    <xf numFmtId="49" fontId="15" fillId="34" borderId="0" xfId="25384" applyNumberFormat="1" applyFont="1" applyFill="1" applyBorder="1" applyAlignment="1" applyProtection="1">
      <alignment horizontal="left"/>
      <protection locked="0"/>
    </xf>
    <xf numFmtId="3" fontId="18" fillId="34" borderId="21" xfId="95" applyNumberFormat="1" applyFont="1" applyFill="1" applyBorder="1" applyAlignment="1" applyProtection="1">
      <alignment horizontal="right"/>
      <protection locked="0"/>
    </xf>
    <xf numFmtId="49" fontId="15" fillId="32" borderId="0" xfId="25384" applyNumberFormat="1" applyFont="1" applyFill="1" applyBorder="1" applyAlignment="1" applyProtection="1">
      <alignment horizontal="left"/>
      <protection locked="0"/>
    </xf>
    <xf numFmtId="49" fontId="15" fillId="36" borderId="21" xfId="25382" applyNumberFormat="1" applyFont="1" applyFill="1" applyBorder="1" applyAlignment="1" applyProtection="1">
      <alignment horizontal="center"/>
      <protection locked="0"/>
    </xf>
    <xf numFmtId="49" fontId="15" fillId="36" borderId="0" xfId="25384" applyNumberFormat="1" applyFont="1" applyFill="1" applyBorder="1" applyAlignment="1" applyProtection="1">
      <alignment horizontal="left"/>
      <protection locked="0"/>
    </xf>
    <xf numFmtId="49" fontId="66" fillId="36" borderId="0" xfId="25384" applyNumberFormat="1" applyFont="1" applyFill="1" applyBorder="1" applyAlignment="1" applyProtection="1">
      <alignment horizontal="left"/>
      <protection locked="0"/>
    </xf>
    <xf numFmtId="49" fontId="15" fillId="36" borderId="0" xfId="25382" applyNumberFormat="1" applyFont="1" applyFill="1" applyBorder="1" applyAlignment="1" applyProtection="1">
      <alignment horizontal="center"/>
      <protection locked="0"/>
    </xf>
    <xf numFmtId="49" fontId="66" fillId="36" borderId="0" xfId="25378" applyNumberFormat="1" applyFont="1" applyFill="1" applyBorder="1" applyAlignment="1" applyProtection="1">
      <alignment horizontal="left"/>
      <protection locked="0"/>
    </xf>
    <xf numFmtId="3" fontId="15" fillId="34" borderId="61" xfId="95" applyNumberFormat="1" applyFont="1" applyFill="1" applyBorder="1" applyAlignment="1" applyProtection="1">
      <alignment horizontal="right"/>
      <protection locked="0"/>
    </xf>
    <xf numFmtId="49" fontId="15" fillId="36" borderId="0" xfId="25382" applyNumberFormat="1" applyFont="1" applyFill="1" applyBorder="1" applyAlignment="1" applyProtection="1">
      <alignment horizontal="left"/>
      <protection locked="0"/>
    </xf>
    <xf numFmtId="49" fontId="66" fillId="36" borderId="0" xfId="25382" applyNumberFormat="1" applyFont="1" applyFill="1" applyBorder="1" applyAlignment="1" applyProtection="1">
      <alignment horizontal="left"/>
      <protection locked="0"/>
    </xf>
    <xf numFmtId="49" fontId="15" fillId="36" borderId="0" xfId="25384" applyNumberFormat="1" applyFont="1" applyFill="1" applyBorder="1" applyAlignment="1" applyProtection="1">
      <alignment horizontal="center"/>
      <protection locked="0"/>
    </xf>
    <xf numFmtId="49" fontId="15" fillId="36" borderId="0" xfId="25378" applyNumberFormat="1" applyFont="1" applyFill="1" applyBorder="1" applyAlignment="1" applyProtection="1">
      <alignment horizontal="left"/>
      <protection locked="0"/>
    </xf>
    <xf numFmtId="49" fontId="15" fillId="36" borderId="0" xfId="25378" applyNumberFormat="1" applyFont="1" applyFill="1" applyBorder="1" applyAlignment="1" applyProtection="1">
      <alignment horizontal="center"/>
      <protection locked="0"/>
    </xf>
    <xf numFmtId="0" fontId="18" fillId="0" borderId="21" xfId="0" applyNumberFormat="1" applyFont="1" applyFill="1" applyBorder="1" applyAlignment="1"/>
    <xf numFmtId="37" fontId="13" fillId="34" borderId="60" xfId="8" applyNumberFormat="1" applyFont="1" applyFill="1" applyBorder="1" applyAlignment="1" applyProtection="1">
      <alignment horizontal="left" vertical="top" wrapText="1"/>
      <protection locked="0"/>
    </xf>
    <xf numFmtId="164" fontId="13" fillId="34" borderId="60" xfId="13" applyNumberFormat="1" applyFont="1" applyFill="1" applyBorder="1" applyAlignment="1">
      <alignment horizontal="left" vertical="top" wrapText="1"/>
    </xf>
    <xf numFmtId="49" fontId="15" fillId="37" borderId="0" xfId="25378" applyNumberFormat="1" applyFont="1" applyFill="1" applyBorder="1" applyAlignment="1" applyProtection="1">
      <alignment horizontal="center"/>
      <protection locked="0"/>
    </xf>
    <xf numFmtId="49" fontId="15" fillId="37" borderId="0" xfId="7" applyNumberFormat="1" applyFont="1" applyFill="1" applyBorder="1" applyAlignment="1" applyProtection="1">
      <alignment horizontal="left"/>
      <protection locked="0"/>
    </xf>
    <xf numFmtId="49" fontId="66" fillId="37" borderId="0" xfId="25384" applyNumberFormat="1" applyFont="1" applyFill="1" applyBorder="1" applyAlignment="1" applyProtection="1">
      <alignment horizontal="left"/>
      <protection locked="0"/>
    </xf>
    <xf numFmtId="1" fontId="15" fillId="37" borderId="0" xfId="25384" applyNumberFormat="1" applyFont="1" applyFill="1" applyBorder="1" applyAlignment="1" applyProtection="1">
      <alignment horizontal="center"/>
      <protection locked="0"/>
    </xf>
    <xf numFmtId="1" fontId="15" fillId="37" borderId="0" xfId="25376" applyNumberFormat="1" applyFont="1" applyFill="1" applyBorder="1" applyAlignment="1" applyProtection="1">
      <alignment horizontal="center"/>
      <protection locked="0"/>
    </xf>
    <xf numFmtId="3" fontId="15" fillId="5" borderId="21" xfId="2" applyNumberFormat="1" applyFont="1" applyFill="1" applyBorder="1" applyProtection="1">
      <protection locked="0"/>
    </xf>
    <xf numFmtId="3" fontId="18" fillId="0" borderId="21" xfId="2" applyNumberFormat="1" applyFont="1" applyFill="1" applyBorder="1" applyProtection="1">
      <protection locked="0"/>
    </xf>
    <xf numFmtId="49" fontId="15" fillId="37" borderId="0" xfId="7" applyNumberFormat="1" applyFont="1" applyFill="1" applyBorder="1" applyAlignment="1" applyProtection="1">
      <alignment horizontal="center"/>
      <protection locked="0"/>
    </xf>
    <xf numFmtId="49" fontId="15" fillId="37" borderId="0" xfId="25378" applyNumberFormat="1" applyFont="1" applyFill="1" applyBorder="1" applyAlignment="1" applyProtection="1">
      <alignment horizontal="left"/>
      <protection locked="0"/>
    </xf>
    <xf numFmtId="49" fontId="66" fillId="37" borderId="0" xfId="25378" applyNumberFormat="1" applyFont="1" applyFill="1" applyBorder="1" applyAlignment="1" applyProtection="1">
      <alignment horizontal="left"/>
      <protection locked="0"/>
    </xf>
    <xf numFmtId="1" fontId="15" fillId="37" borderId="0" xfId="25378" applyNumberFormat="1" applyFont="1" applyFill="1" applyBorder="1" applyAlignment="1" applyProtection="1">
      <alignment horizontal="center"/>
      <protection locked="0"/>
    </xf>
    <xf numFmtId="1" fontId="15" fillId="37" borderId="0" xfId="25375" applyNumberFormat="1" applyFont="1" applyFill="1" applyBorder="1" applyAlignment="1" applyProtection="1">
      <alignment horizontal="center"/>
      <protection locked="0"/>
    </xf>
    <xf numFmtId="49" fontId="15" fillId="37" borderId="0" xfId="25379" applyNumberFormat="1" applyFont="1" applyFill="1" applyBorder="1" applyAlignment="1" applyProtection="1">
      <alignment horizontal="left"/>
      <protection locked="0"/>
    </xf>
    <xf numFmtId="49" fontId="66" fillId="37" borderId="0" xfId="25379" applyNumberFormat="1" applyFont="1" applyFill="1" applyBorder="1" applyAlignment="1" applyProtection="1">
      <alignment horizontal="left"/>
      <protection locked="0"/>
    </xf>
    <xf numFmtId="1" fontId="15" fillId="37" borderId="0" xfId="25379" applyNumberFormat="1" applyFont="1" applyFill="1" applyBorder="1" applyAlignment="1" applyProtection="1">
      <alignment horizontal="center"/>
      <protection locked="0"/>
    </xf>
    <xf numFmtId="1" fontId="15" fillId="38" borderId="0" xfId="25380" applyNumberFormat="1" applyFont="1" applyFill="1" applyBorder="1" applyAlignment="1" applyProtection="1">
      <alignment horizontal="center"/>
      <protection locked="0"/>
    </xf>
    <xf numFmtId="3" fontId="15" fillId="37" borderId="0" xfId="25379" applyFont="1" applyFill="1" applyBorder="1" applyAlignment="1" applyProtection="1">
      <protection locked="0"/>
    </xf>
    <xf numFmtId="3" fontId="66" fillId="37" borderId="0" xfId="25379" applyFont="1" applyFill="1" applyBorder="1" applyAlignment="1" applyProtection="1">
      <protection locked="0"/>
    </xf>
    <xf numFmtId="49" fontId="15" fillId="37" borderId="0" xfId="25384" applyNumberFormat="1" applyFont="1" applyFill="1" applyBorder="1" applyAlignment="1" applyProtection="1">
      <alignment horizontal="left"/>
      <protection locked="0"/>
    </xf>
    <xf numFmtId="49" fontId="15" fillId="39" borderId="0" xfId="7" applyNumberFormat="1" applyFont="1" applyFill="1" applyBorder="1" applyAlignment="1" applyProtection="1">
      <alignment horizontal="center"/>
      <protection locked="0"/>
    </xf>
    <xf numFmtId="49" fontId="15" fillId="39" borderId="0" xfId="7" applyNumberFormat="1" applyFont="1" applyFill="1" applyBorder="1" applyAlignment="1" applyProtection="1">
      <alignment horizontal="left"/>
      <protection locked="0"/>
    </xf>
    <xf numFmtId="49" fontId="18" fillId="39" borderId="0" xfId="25378" applyNumberFormat="1" applyFont="1" applyFill="1" applyBorder="1" applyAlignment="1" applyProtection="1">
      <alignment horizontal="left"/>
      <protection locked="0"/>
    </xf>
    <xf numFmtId="1" fontId="15" fillId="39" borderId="0" xfId="25384" applyNumberFormat="1" applyFont="1" applyFill="1" applyBorder="1" applyAlignment="1" applyProtection="1">
      <alignment horizontal="center"/>
      <protection locked="0"/>
    </xf>
    <xf numFmtId="1" fontId="15" fillId="39" borderId="0" xfId="25376" applyNumberFormat="1" applyFont="1" applyFill="1" applyBorder="1" applyAlignment="1" applyProtection="1">
      <alignment horizontal="center"/>
      <protection locked="0"/>
    </xf>
    <xf numFmtId="49" fontId="15" fillId="39" borderId="0" xfId="25378" applyNumberFormat="1" applyFont="1" applyFill="1" applyBorder="1" applyAlignment="1" applyProtection="1">
      <alignment horizontal="left"/>
      <protection locked="0"/>
    </xf>
    <xf numFmtId="49" fontId="65" fillId="39" borderId="0" xfId="25378" applyNumberFormat="1" applyFont="1" applyFill="1" applyBorder="1" applyAlignment="1" applyProtection="1">
      <alignment horizontal="left"/>
      <protection locked="0"/>
    </xf>
    <xf numFmtId="1" fontId="15" fillId="39" borderId="0" xfId="25375" applyNumberFormat="1" applyFont="1" applyFill="1" applyBorder="1" applyAlignment="1" applyProtection="1">
      <alignment horizontal="center"/>
      <protection locked="0"/>
    </xf>
    <xf numFmtId="49" fontId="64" fillId="39" borderId="0" xfId="25378" applyNumberFormat="1" applyFont="1" applyFill="1" applyBorder="1" applyAlignment="1" applyProtection="1">
      <alignment horizontal="left"/>
      <protection locked="0"/>
    </xf>
    <xf numFmtId="49" fontId="15" fillId="39" borderId="0" xfId="25384" applyNumberFormat="1" applyFont="1" applyFill="1" applyBorder="1" applyAlignment="1" applyProtection="1">
      <alignment horizontal="left"/>
      <protection locked="0"/>
    </xf>
    <xf numFmtId="49" fontId="66" fillId="39" borderId="0" xfId="25378" applyNumberFormat="1" applyFont="1" applyFill="1" applyBorder="1" applyAlignment="1" applyProtection="1">
      <alignment horizontal="left"/>
      <protection locked="0"/>
    </xf>
    <xf numFmtId="49" fontId="15" fillId="40" borderId="0" xfId="7" applyNumberFormat="1" applyFont="1" applyFill="1" applyBorder="1" applyAlignment="1" applyProtection="1">
      <alignment horizontal="center"/>
      <protection locked="0"/>
    </xf>
    <xf numFmtId="49" fontId="15" fillId="40" borderId="0" xfId="7" applyNumberFormat="1" applyFont="1" applyFill="1" applyBorder="1" applyAlignment="1" applyProtection="1">
      <alignment horizontal="left"/>
      <protection locked="0"/>
    </xf>
    <xf numFmtId="49" fontId="66" fillId="40" borderId="0" xfId="25378" applyNumberFormat="1" applyFont="1" applyFill="1" applyBorder="1" applyAlignment="1" applyProtection="1">
      <alignment horizontal="left"/>
      <protection locked="0"/>
    </xf>
    <xf numFmtId="1" fontId="15" fillId="40" borderId="0" xfId="25384" applyNumberFormat="1" applyFont="1" applyFill="1" applyBorder="1" applyAlignment="1" applyProtection="1">
      <alignment horizontal="center"/>
      <protection locked="0"/>
    </xf>
    <xf numFmtId="1" fontId="15" fillId="40" borderId="0" xfId="25376" applyNumberFormat="1" applyFont="1" applyFill="1" applyBorder="1" applyAlignment="1" applyProtection="1">
      <alignment horizontal="center"/>
      <protection locked="0"/>
    </xf>
    <xf numFmtId="49" fontId="15" fillId="40" borderId="0" xfId="25384" applyNumberFormat="1" applyFont="1" applyFill="1" applyBorder="1" applyAlignment="1" applyProtection="1">
      <alignment horizontal="left"/>
      <protection locked="0"/>
    </xf>
    <xf numFmtId="49" fontId="15" fillId="40" borderId="0" xfId="25378" applyNumberFormat="1" applyFont="1" applyFill="1" applyBorder="1" applyAlignment="1" applyProtection="1">
      <alignment horizontal="left"/>
      <protection locked="0"/>
    </xf>
    <xf numFmtId="3" fontId="15" fillId="40" borderId="0" xfId="25379" applyFont="1" applyFill="1" applyBorder="1" applyAlignment="1" applyProtection="1">
      <protection locked="0"/>
    </xf>
    <xf numFmtId="3" fontId="66" fillId="40" borderId="0" xfId="25379" applyFont="1" applyFill="1" applyBorder="1" applyAlignment="1" applyProtection="1">
      <protection locked="0"/>
    </xf>
    <xf numFmtId="49" fontId="15" fillId="41" borderId="0" xfId="25378" applyNumberFormat="1" applyFont="1" applyFill="1" applyBorder="1" applyAlignment="1" applyProtection="1">
      <alignment horizontal="left"/>
      <protection locked="0"/>
    </xf>
    <xf numFmtId="49" fontId="67" fillId="41" borderId="0" xfId="25378" applyNumberFormat="1" applyFont="1" applyFill="1" applyBorder="1" applyAlignment="1" applyProtection="1">
      <alignment horizontal="left"/>
      <protection locked="0"/>
    </xf>
    <xf numFmtId="49" fontId="66" fillId="40" borderId="0" xfId="25385" applyNumberFormat="1" applyFont="1" applyFill="1" applyBorder="1" applyAlignment="1" applyProtection="1">
      <alignment horizontal="left"/>
      <protection locked="0"/>
    </xf>
    <xf numFmtId="1" fontId="18" fillId="40" borderId="0" xfId="25376" applyNumberFormat="1" applyFont="1" applyFill="1" applyBorder="1" applyAlignment="1" applyProtection="1">
      <alignment horizontal="center"/>
      <protection locked="0"/>
    </xf>
    <xf numFmtId="49" fontId="15" fillId="40" borderId="0" xfId="25379" applyNumberFormat="1" applyFont="1" applyFill="1" applyBorder="1" applyAlignment="1" applyProtection="1">
      <alignment horizontal="left"/>
      <protection locked="0"/>
    </xf>
    <xf numFmtId="49" fontId="66" fillId="40" borderId="0" xfId="25379" applyNumberFormat="1" applyFont="1" applyFill="1" applyBorder="1" applyAlignment="1" applyProtection="1">
      <alignment horizontal="left"/>
      <protection locked="0"/>
    </xf>
    <xf numFmtId="49" fontId="66" fillId="41" borderId="0" xfId="25378" applyNumberFormat="1" applyFont="1" applyFill="1" applyBorder="1" applyAlignment="1" applyProtection="1">
      <alignment horizontal="left"/>
      <protection locked="0"/>
    </xf>
    <xf numFmtId="49" fontId="66" fillId="40" borderId="0" xfId="25384" applyNumberFormat="1" applyFont="1" applyFill="1" applyBorder="1" applyAlignment="1" applyProtection="1">
      <alignment horizontal="left"/>
      <protection locked="0"/>
    </xf>
    <xf numFmtId="49" fontId="15" fillId="35" borderId="0" xfId="7" applyNumberFormat="1" applyFont="1" applyFill="1" applyBorder="1" applyAlignment="1" applyProtection="1">
      <alignment horizontal="center"/>
      <protection locked="0"/>
    </xf>
    <xf numFmtId="49" fontId="15" fillId="35" borderId="0" xfId="25378" applyNumberFormat="1" applyFont="1" applyFill="1" applyBorder="1" applyAlignment="1" applyProtection="1">
      <alignment horizontal="left"/>
      <protection locked="0"/>
    </xf>
    <xf numFmtId="49" fontId="15" fillId="35" borderId="0" xfId="7" applyNumberFormat="1" applyFont="1" applyFill="1" applyBorder="1" applyAlignment="1" applyProtection="1">
      <alignment horizontal="left"/>
      <protection locked="0"/>
    </xf>
    <xf numFmtId="49" fontId="18" fillId="35" borderId="0" xfId="25384" applyNumberFormat="1" applyFont="1" applyFill="1" applyBorder="1" applyAlignment="1" applyProtection="1">
      <alignment horizontal="left"/>
      <protection locked="0"/>
    </xf>
    <xf numFmtId="1" fontId="15" fillId="35" borderId="0" xfId="25384" applyNumberFormat="1" applyFont="1" applyFill="1" applyBorder="1" applyAlignment="1" applyProtection="1">
      <alignment horizontal="center"/>
      <protection locked="0"/>
    </xf>
    <xf numFmtId="49" fontId="65" fillId="35" borderId="0" xfId="25378" applyNumberFormat="1" applyFont="1" applyFill="1" applyBorder="1" applyAlignment="1" applyProtection="1">
      <alignment horizontal="left"/>
      <protection locked="0"/>
    </xf>
    <xf numFmtId="49" fontId="18" fillId="35" borderId="0" xfId="25378" applyNumberFormat="1" applyFont="1" applyFill="1" applyBorder="1" applyAlignment="1" applyProtection="1">
      <alignment horizontal="left"/>
      <protection locked="0"/>
    </xf>
    <xf numFmtId="49" fontId="15" fillId="35" borderId="0" xfId="25384" applyNumberFormat="1" applyFont="1" applyFill="1" applyBorder="1" applyAlignment="1" applyProtection="1">
      <alignment horizontal="left"/>
      <protection locked="0"/>
    </xf>
    <xf numFmtId="1" fontId="15" fillId="36" borderId="0" xfId="25384" applyNumberFormat="1" applyFont="1" applyFill="1" applyBorder="1" applyAlignment="1" applyProtection="1">
      <alignment horizontal="center"/>
      <protection locked="0"/>
    </xf>
    <xf numFmtId="3" fontId="15" fillId="5" borderId="21" xfId="891" applyNumberFormat="1" applyFont="1" applyFill="1" applyBorder="1" applyAlignment="1" applyProtection="1">
      <alignment horizontal="right"/>
      <protection locked="0"/>
    </xf>
    <xf numFmtId="3" fontId="18" fillId="0" borderId="21" xfId="61" applyNumberFormat="1" applyFont="1" applyFill="1" applyBorder="1" applyAlignment="1" applyProtection="1">
      <alignment horizontal="right"/>
      <protection locked="0"/>
    </xf>
    <xf numFmtId="3" fontId="15" fillId="5" borderId="62" xfId="891" applyNumberFormat="1" applyFont="1" applyFill="1" applyBorder="1" applyAlignment="1" applyProtection="1">
      <alignment horizontal="right"/>
      <protection locked="0"/>
    </xf>
    <xf numFmtId="3" fontId="18" fillId="0" borderId="61" xfId="891" applyNumberFormat="1" applyFont="1" applyFill="1" applyBorder="1" applyAlignment="1" applyProtection="1">
      <alignment horizontal="right"/>
      <protection locked="0"/>
    </xf>
    <xf numFmtId="3" fontId="15" fillId="5" borderId="0" xfId="891" applyNumberFormat="1" applyFont="1" applyFill="1" applyBorder="1" applyAlignment="1" applyProtection="1">
      <alignment horizontal="right"/>
      <protection locked="0"/>
    </xf>
    <xf numFmtId="3" fontId="18" fillId="0" borderId="21" xfId="891" applyNumberFormat="1" applyFont="1" applyFill="1" applyBorder="1" applyAlignment="1" applyProtection="1">
      <alignment horizontal="right"/>
      <protection locked="0"/>
    </xf>
    <xf numFmtId="3" fontId="15" fillId="5" borderId="61" xfId="891" applyNumberFormat="1" applyFont="1" applyFill="1" applyBorder="1" applyAlignment="1" applyProtection="1">
      <alignment horizontal="right"/>
      <protection locked="0"/>
    </xf>
    <xf numFmtId="3" fontId="18" fillId="0" borderId="11" xfId="891" applyNumberFormat="1" applyFont="1" applyFill="1" applyBorder="1" applyAlignment="1" applyProtection="1">
      <alignment horizontal="right"/>
      <protection locked="0"/>
    </xf>
    <xf numFmtId="49" fontId="15" fillId="36" borderId="63" xfId="7" applyNumberFormat="1" applyFont="1" applyFill="1" applyBorder="1" applyAlignment="1" applyProtection="1">
      <alignment horizontal="center"/>
      <protection locked="0"/>
    </xf>
    <xf numFmtId="49" fontId="15" fillId="36" borderId="21" xfId="7" applyNumberFormat="1" applyFont="1" applyFill="1" applyBorder="1" applyAlignment="1" applyProtection="1">
      <alignment horizontal="center"/>
      <protection locked="0"/>
    </xf>
    <xf numFmtId="1" fontId="15" fillId="36" borderId="0" xfId="25378" applyNumberFormat="1" applyFont="1" applyFill="1" applyBorder="1" applyAlignment="1" applyProtection="1">
      <alignment horizontal="center"/>
      <protection locked="0"/>
    </xf>
    <xf numFmtId="1" fontId="15" fillId="36" borderId="0" xfId="25375" applyNumberFormat="1" applyFont="1" applyFill="1" applyBorder="1" applyAlignment="1" applyProtection="1">
      <alignment horizontal="center"/>
      <protection locked="0"/>
    </xf>
    <xf numFmtId="49" fontId="66" fillId="36" borderId="0" xfId="25377" applyNumberFormat="1" applyFont="1" applyFill="1" applyBorder="1" applyAlignment="1" applyProtection="1">
      <alignment horizontal="left"/>
      <protection locked="0"/>
    </xf>
    <xf numFmtId="49" fontId="64" fillId="36" borderId="0" xfId="25378" applyNumberFormat="1" applyFont="1" applyFill="1" applyBorder="1" applyAlignment="1" applyProtection="1">
      <alignment horizontal="left"/>
      <protection locked="0"/>
    </xf>
    <xf numFmtId="1" fontId="65" fillId="36" borderId="0" xfId="25379" quotePrefix="1" applyNumberFormat="1" applyFont="1" applyFill="1" applyBorder="1" applyAlignment="1" applyProtection="1">
      <alignment horizontal="center"/>
      <protection locked="0"/>
    </xf>
    <xf numFmtId="3" fontId="15" fillId="36" borderId="0" xfId="25379" applyFont="1" applyFill="1" applyBorder="1" applyAlignment="1" applyProtection="1">
      <protection locked="0"/>
    </xf>
    <xf numFmtId="3" fontId="66" fillId="36" borderId="0" xfId="25379" applyFont="1" applyFill="1" applyBorder="1" applyAlignment="1" applyProtection="1">
      <protection locked="0"/>
    </xf>
    <xf numFmtId="1" fontId="15" fillId="36" borderId="0" xfId="25379" applyNumberFormat="1" applyFont="1" applyFill="1" applyBorder="1" applyAlignment="1" applyProtection="1">
      <alignment horizontal="center"/>
      <protection locked="0"/>
    </xf>
    <xf numFmtId="1" fontId="15" fillId="42" borderId="0" xfId="25380" applyNumberFormat="1" applyFont="1" applyFill="1" applyBorder="1" applyAlignment="1" applyProtection="1">
      <alignment horizontal="center"/>
      <protection locked="0"/>
    </xf>
    <xf numFmtId="49" fontId="15" fillId="36" borderId="0" xfId="25379" applyNumberFormat="1" applyFont="1" applyFill="1" applyBorder="1" applyAlignment="1" applyProtection="1">
      <alignment horizontal="left"/>
      <protection locked="0"/>
    </xf>
    <xf numFmtId="49" fontId="66" fillId="36" borderId="0" xfId="25379" applyNumberFormat="1" applyFont="1" applyFill="1" applyBorder="1" applyAlignment="1" applyProtection="1">
      <alignment horizontal="left"/>
      <protection locked="0"/>
    </xf>
    <xf numFmtId="3" fontId="18" fillId="0" borderId="0" xfId="891" applyNumberFormat="1" applyFont="1" applyFill="1" applyBorder="1" applyAlignment="1" applyProtection="1">
      <alignment horizontal="right"/>
      <protection locked="0"/>
    </xf>
    <xf numFmtId="49" fontId="64" fillId="36" borderId="0" xfId="25379" applyNumberFormat="1" applyFont="1" applyFill="1" applyBorder="1" applyAlignment="1" applyProtection="1">
      <alignment horizontal="left"/>
      <protection locked="0"/>
    </xf>
    <xf numFmtId="49" fontId="15" fillId="43" borderId="21" xfId="7" applyNumberFormat="1" applyFont="1" applyFill="1" applyBorder="1" applyAlignment="1" applyProtection="1">
      <alignment horizontal="center"/>
      <protection locked="0"/>
    </xf>
    <xf numFmtId="49" fontId="15" fillId="43" borderId="0" xfId="25384" applyNumberFormat="1" applyFont="1" applyFill="1" applyBorder="1" applyAlignment="1" applyProtection="1">
      <alignment horizontal="left"/>
      <protection locked="0"/>
    </xf>
    <xf numFmtId="49" fontId="66" fillId="43" borderId="0" xfId="25385" applyNumberFormat="1" applyFont="1" applyFill="1" applyBorder="1" applyAlignment="1" applyProtection="1">
      <alignment horizontal="left"/>
      <protection locked="0"/>
    </xf>
    <xf numFmtId="49" fontId="15" fillId="43" borderId="0" xfId="2" applyNumberFormat="1" applyFont="1" applyFill="1" applyBorder="1" applyAlignment="1" applyProtection="1">
      <alignment horizontal="center"/>
      <protection locked="0"/>
    </xf>
    <xf numFmtId="1" fontId="15" fillId="43" borderId="0" xfId="25376" applyNumberFormat="1" applyFont="1" applyFill="1" applyBorder="1" applyAlignment="1" applyProtection="1">
      <alignment horizontal="center"/>
      <protection locked="0"/>
    </xf>
    <xf numFmtId="49" fontId="15" fillId="43" borderId="0" xfId="7" applyNumberFormat="1" applyFont="1" applyFill="1" applyBorder="1" applyAlignment="1" applyProtection="1">
      <alignment horizontal="center"/>
      <protection locked="0"/>
    </xf>
    <xf numFmtId="49" fontId="15" fillId="43" borderId="0" xfId="25378" applyNumberFormat="1" applyFont="1" applyFill="1" applyBorder="1" applyAlignment="1" applyProtection="1">
      <alignment horizontal="left"/>
      <protection locked="0"/>
    </xf>
    <xf numFmtId="49" fontId="66" fillId="43" borderId="0" xfId="25378" applyNumberFormat="1" applyFont="1" applyFill="1" applyBorder="1" applyAlignment="1" applyProtection="1">
      <alignment horizontal="left"/>
      <protection locked="0"/>
    </xf>
    <xf numFmtId="49" fontId="15" fillId="43" borderId="0" xfId="7" applyNumberFormat="1" applyFont="1" applyFill="1" applyBorder="1" applyAlignment="1" applyProtection="1">
      <alignment horizontal="left"/>
      <protection locked="0"/>
    </xf>
    <xf numFmtId="49" fontId="15" fillId="43" borderId="0" xfId="25378" applyNumberFormat="1" applyFont="1" applyFill="1" applyBorder="1" applyAlignment="1" applyProtection="1">
      <alignment horizontal="center"/>
      <protection locked="0"/>
    </xf>
    <xf numFmtId="164" fontId="15" fillId="43" borderId="0" xfId="25378" applyFont="1" applyFill="1" applyBorder="1" applyProtection="1">
      <protection locked="0"/>
    </xf>
    <xf numFmtId="164" fontId="67" fillId="43" borderId="0" xfId="25378" applyFont="1" applyFill="1" applyBorder="1" applyProtection="1">
      <protection locked="0"/>
    </xf>
    <xf numFmtId="1" fontId="18" fillId="43" borderId="0" xfId="25376" applyNumberFormat="1" applyFont="1" applyFill="1" applyBorder="1" applyAlignment="1" applyProtection="1">
      <alignment horizontal="center"/>
      <protection locked="0"/>
    </xf>
    <xf numFmtId="49" fontId="66" fillId="43" borderId="0" xfId="25384" applyNumberFormat="1" applyFont="1" applyFill="1" applyBorder="1" applyAlignment="1" applyProtection="1">
      <alignment horizontal="left"/>
      <protection locked="0"/>
    </xf>
    <xf numFmtId="1" fontId="15" fillId="43" borderId="0" xfId="25384" applyNumberFormat="1" applyFont="1" applyFill="1" applyBorder="1" applyAlignment="1" applyProtection="1">
      <alignment horizontal="center"/>
      <protection locked="0"/>
    </xf>
    <xf numFmtId="49" fontId="15" fillId="39" borderId="21" xfId="7" applyNumberFormat="1" applyFont="1" applyFill="1" applyBorder="1" applyAlignment="1" applyProtection="1">
      <alignment horizontal="center"/>
      <protection locked="0"/>
    </xf>
    <xf numFmtId="49" fontId="66" fillId="39" borderId="0" xfId="25384" applyNumberFormat="1" applyFont="1" applyFill="1" applyBorder="1" applyAlignment="1" applyProtection="1">
      <alignment horizontal="left"/>
      <protection locked="0"/>
    </xf>
    <xf numFmtId="49" fontId="15" fillId="39" borderId="0" xfId="25384" applyNumberFormat="1" applyFont="1" applyFill="1" applyBorder="1" applyAlignment="1" applyProtection="1">
      <alignment horizontal="center"/>
      <protection locked="0"/>
    </xf>
    <xf numFmtId="3" fontId="18" fillId="0" borderId="61" xfId="61" applyNumberFormat="1" applyFont="1" applyFill="1" applyBorder="1" applyAlignment="1" applyProtection="1">
      <alignment horizontal="right"/>
      <protection locked="0"/>
    </xf>
    <xf numFmtId="3" fontId="18" fillId="0" borderId="11" xfId="61" applyNumberFormat="1" applyFont="1" applyFill="1" applyBorder="1" applyAlignment="1" applyProtection="1">
      <alignment horizontal="right"/>
      <protection locked="0"/>
    </xf>
    <xf numFmtId="3" fontId="18" fillId="34" borderId="61" xfId="95" applyNumberFormat="1" applyFont="1" applyFill="1" applyBorder="1" applyAlignment="1" applyProtection="1">
      <alignment horizontal="right"/>
      <protection locked="0"/>
    </xf>
    <xf numFmtId="0" fontId="15" fillId="39" borderId="0" xfId="25375" applyNumberFormat="1" applyFont="1" applyFill="1" applyBorder="1" applyAlignment="1" applyProtection="1">
      <alignment horizontal="center"/>
      <protection locked="0"/>
    </xf>
    <xf numFmtId="49" fontId="15" fillId="39" borderId="0" xfId="25377" applyNumberFormat="1" applyFont="1" applyFill="1" applyBorder="1" applyAlignment="1" applyProtection="1">
      <alignment horizontal="left"/>
      <protection locked="0"/>
    </xf>
    <xf numFmtId="49" fontId="66" fillId="39" borderId="0" xfId="25377" applyNumberFormat="1" applyFont="1" applyFill="1" applyBorder="1" applyAlignment="1" applyProtection="1">
      <alignment horizontal="left"/>
      <protection locked="0"/>
    </xf>
    <xf numFmtId="164" fontId="15" fillId="39" borderId="0" xfId="25378" applyFont="1" applyFill="1" applyBorder="1" applyProtection="1">
      <protection locked="0"/>
    </xf>
    <xf numFmtId="164" fontId="66" fillId="39" borderId="0" xfId="25378" applyFont="1" applyFill="1" applyBorder="1" applyProtection="1">
      <protection locked="0"/>
    </xf>
    <xf numFmtId="1" fontId="18" fillId="39" borderId="0" xfId="25375" applyNumberFormat="1" applyFont="1" applyFill="1" applyBorder="1" applyAlignment="1" applyProtection="1">
      <alignment horizontal="center"/>
      <protection locked="0"/>
    </xf>
    <xf numFmtId="3" fontId="18" fillId="0" borderId="4" xfId="61" applyNumberFormat="1" applyFont="1" applyFill="1" applyBorder="1" applyAlignment="1" applyProtection="1">
      <alignment horizontal="right"/>
      <protection locked="0"/>
    </xf>
    <xf numFmtId="49" fontId="66" fillId="32" borderId="0" xfId="25378" applyNumberFormat="1" applyFont="1" applyFill="1" applyBorder="1" applyAlignment="1" applyProtection="1">
      <alignment horizontal="left"/>
      <protection locked="0"/>
    </xf>
    <xf numFmtId="1" fontId="15" fillId="32" borderId="0" xfId="25378" applyNumberFormat="1" applyFont="1" applyFill="1" applyBorder="1" applyAlignment="1" applyProtection="1">
      <alignment horizontal="center"/>
      <protection locked="0"/>
    </xf>
    <xf numFmtId="49" fontId="66" fillId="32" borderId="0" xfId="25384" applyNumberFormat="1" applyFont="1" applyFill="1" applyBorder="1" applyAlignment="1" applyProtection="1">
      <alignment horizontal="left"/>
      <protection locked="0"/>
    </xf>
    <xf numFmtId="1" fontId="15" fillId="32" borderId="0" xfId="25384" applyNumberFormat="1" applyFont="1" applyFill="1" applyBorder="1" applyAlignment="1" applyProtection="1">
      <alignment horizontal="center"/>
      <protection locked="0"/>
    </xf>
    <xf numFmtId="49" fontId="64" fillId="32" borderId="0" xfId="25378" applyNumberFormat="1" applyFont="1" applyFill="1" applyBorder="1" applyAlignment="1" applyProtection="1">
      <alignment horizontal="left"/>
      <protection locked="0"/>
    </xf>
    <xf numFmtId="1" fontId="18" fillId="39" borderId="0" xfId="25376" applyNumberFormat="1" applyFont="1" applyFill="1" applyBorder="1" applyAlignment="1" applyProtection="1">
      <alignment horizontal="center"/>
      <protection locked="0"/>
    </xf>
    <xf numFmtId="49" fontId="64" fillId="37" borderId="0" xfId="25378" applyNumberFormat="1" applyFont="1" applyFill="1" applyBorder="1" applyAlignment="1" applyProtection="1">
      <alignment horizontal="left"/>
      <protection locked="0"/>
    </xf>
    <xf numFmtId="1" fontId="65" fillId="37" borderId="0" xfId="25375" applyNumberFormat="1" applyFont="1" applyFill="1" applyBorder="1" applyAlignment="1" applyProtection="1">
      <alignment horizontal="center"/>
      <protection locked="0"/>
    </xf>
    <xf numFmtId="1" fontId="65" fillId="37" borderId="0" xfId="25376" applyNumberFormat="1" applyFont="1" applyFill="1" applyBorder="1" applyAlignment="1" applyProtection="1">
      <alignment horizontal="center"/>
      <protection locked="0"/>
    </xf>
    <xf numFmtId="49" fontId="64" fillId="40" borderId="0" xfId="25378" applyNumberFormat="1" applyFont="1" applyFill="1" applyBorder="1" applyAlignment="1" applyProtection="1">
      <alignment horizontal="left"/>
      <protection locked="0"/>
    </xf>
    <xf numFmtId="1" fontId="65" fillId="40" borderId="0" xfId="25376" applyNumberFormat="1" applyFont="1" applyFill="1" applyBorder="1" applyAlignment="1" applyProtection="1">
      <alignment horizontal="center"/>
      <protection locked="0"/>
    </xf>
    <xf numFmtId="1" fontId="15" fillId="35" borderId="0" xfId="25378" applyNumberFormat="1" applyFont="1" applyFill="1" applyBorder="1" applyAlignment="1" applyProtection="1">
      <alignment horizontal="center"/>
      <protection locked="0"/>
    </xf>
    <xf numFmtId="1" fontId="18" fillId="35" borderId="0" xfId="25376" applyNumberFormat="1" applyFont="1" applyFill="1" applyBorder="1" applyAlignment="1" applyProtection="1">
      <alignment horizontal="center"/>
      <protection locked="0"/>
    </xf>
    <xf numFmtId="1" fontId="18" fillId="36" borderId="0" xfId="25376" applyNumberFormat="1" applyFont="1" applyFill="1" applyBorder="1" applyAlignment="1" applyProtection="1">
      <alignment horizontal="center"/>
      <protection locked="0"/>
    </xf>
    <xf numFmtId="1" fontId="18" fillId="42" borderId="0" xfId="25380" applyNumberFormat="1" applyFont="1" applyFill="1" applyBorder="1" applyAlignment="1" applyProtection="1">
      <alignment horizontal="center"/>
      <protection locked="0"/>
    </xf>
    <xf numFmtId="1" fontId="15" fillId="39" borderId="0" xfId="25378" applyNumberFormat="1" applyFont="1" applyFill="1" applyBorder="1" applyAlignment="1" applyProtection="1">
      <alignment horizontal="center"/>
      <protection locked="0"/>
    </xf>
    <xf numFmtId="49" fontId="66" fillId="35" borderId="0" xfId="2" applyNumberFormat="1" applyFont="1" applyFill="1" applyBorder="1" applyAlignment="1" applyProtection="1">
      <alignment horizontal="left"/>
      <protection locked="0"/>
    </xf>
    <xf numFmtId="49" fontId="15" fillId="37" borderId="63" xfId="7" applyNumberFormat="1" applyFont="1" applyFill="1" applyBorder="1" applyAlignment="1" applyProtection="1">
      <alignment horizontal="center"/>
      <protection locked="0"/>
    </xf>
    <xf numFmtId="49" fontId="66" fillId="37" borderId="0" xfId="7" applyNumberFormat="1" applyFont="1" applyFill="1" applyBorder="1" applyAlignment="1" applyProtection="1">
      <alignment horizontal="left"/>
      <protection locked="0"/>
    </xf>
    <xf numFmtId="49" fontId="15" fillId="37" borderId="0" xfId="25376" applyNumberFormat="1" applyFont="1" applyFill="1" applyBorder="1" applyAlignment="1" applyProtection="1">
      <alignment horizontal="left"/>
      <protection locked="0"/>
    </xf>
    <xf numFmtId="49" fontId="15" fillId="37" borderId="0" xfId="25375" applyNumberFormat="1" applyFont="1" applyFill="1" applyBorder="1" applyAlignment="1" applyProtection="1">
      <alignment horizontal="left"/>
      <protection locked="0"/>
    </xf>
    <xf numFmtId="49" fontId="64" fillId="37" borderId="0" xfId="25375" applyNumberFormat="1" applyFont="1" applyFill="1" applyBorder="1" applyAlignment="1" applyProtection="1">
      <alignment horizontal="left"/>
      <protection locked="0"/>
    </xf>
    <xf numFmtId="49" fontId="15" fillId="37" borderId="0" xfId="2" applyNumberFormat="1" applyFont="1" applyFill="1" applyBorder="1" applyAlignment="1" applyProtection="1">
      <alignment horizontal="center"/>
      <protection locked="0"/>
    </xf>
    <xf numFmtId="49" fontId="66" fillId="37" borderId="0" xfId="25375" applyNumberFormat="1" applyFont="1" applyFill="1" applyBorder="1" applyAlignment="1" applyProtection="1">
      <alignment horizontal="left"/>
      <protection locked="0"/>
    </xf>
    <xf numFmtId="49" fontId="15" fillId="37" borderId="21" xfId="7" applyNumberFormat="1" applyFont="1" applyFill="1" applyBorder="1" applyAlignment="1" applyProtection="1">
      <alignment horizontal="center"/>
      <protection locked="0"/>
    </xf>
    <xf numFmtId="164" fontId="17" fillId="34" borderId="60" xfId="95" applyFont="1" applyFill="1" applyBorder="1" applyAlignment="1">
      <alignment horizontal="left" wrapText="1"/>
    </xf>
    <xf numFmtId="49" fontId="15" fillId="37" borderId="0" xfId="25375" applyNumberFormat="1" applyFont="1" applyFill="1" applyBorder="1" applyAlignment="1" applyProtection="1">
      <alignment horizontal="center"/>
      <protection locked="0"/>
    </xf>
    <xf numFmtId="49" fontId="15" fillId="40" borderId="0" xfId="25385" applyNumberFormat="1" applyFont="1" applyFill="1" applyBorder="1" applyAlignment="1" applyProtection="1">
      <alignment horizontal="center"/>
      <protection locked="0"/>
    </xf>
    <xf numFmtId="1" fontId="15" fillId="40" borderId="0" xfId="25378" applyNumberFormat="1" applyFont="1" applyFill="1" applyBorder="1" applyAlignment="1" applyProtection="1">
      <alignment horizontal="center"/>
      <protection locked="0"/>
    </xf>
    <xf numFmtId="1" fontId="15" fillId="40" borderId="0" xfId="25375" applyNumberFormat="1" applyFont="1" applyFill="1" applyBorder="1" applyAlignment="1" applyProtection="1">
      <alignment horizontal="center"/>
      <protection locked="0"/>
    </xf>
    <xf numFmtId="49" fontId="15" fillId="40" borderId="0" xfId="25385" applyNumberFormat="1" applyFont="1" applyFill="1" applyBorder="1" applyAlignment="1" applyProtection="1">
      <alignment horizontal="left"/>
      <protection locked="0"/>
    </xf>
    <xf numFmtId="1" fontId="18" fillId="40" borderId="0" xfId="25375" applyNumberFormat="1" applyFont="1" applyFill="1" applyBorder="1" applyAlignment="1" applyProtection="1">
      <alignment horizontal="center"/>
      <protection locked="0"/>
    </xf>
    <xf numFmtId="1" fontId="65" fillId="40" borderId="0" xfId="25375" applyNumberFormat="1" applyFont="1" applyFill="1" applyBorder="1" applyAlignment="1" applyProtection="1">
      <alignment horizontal="center"/>
      <protection locked="0"/>
    </xf>
    <xf numFmtId="49" fontId="15" fillId="41" borderId="0" xfId="25385" applyNumberFormat="1" applyFont="1" applyFill="1" applyBorder="1" applyAlignment="1" applyProtection="1">
      <alignment horizontal="center"/>
      <protection locked="0"/>
    </xf>
    <xf numFmtId="1" fontId="15" fillId="41" borderId="0" xfId="25375" applyNumberFormat="1" applyFont="1" applyFill="1" applyBorder="1" applyAlignment="1" applyProtection="1">
      <alignment horizontal="center"/>
      <protection locked="0"/>
    </xf>
    <xf numFmtId="1" fontId="15" fillId="40" borderId="0" xfId="25379" applyNumberFormat="1" applyFont="1" applyFill="1" applyBorder="1" applyAlignment="1" applyProtection="1">
      <alignment horizontal="center"/>
      <protection locked="0"/>
    </xf>
    <xf numFmtId="3" fontId="15" fillId="40" borderId="0" xfId="25379" applyFont="1" applyFill="1" applyBorder="1" applyAlignment="1" applyProtection="1">
      <alignment horizontal="center"/>
      <protection locked="0"/>
    </xf>
    <xf numFmtId="37" fontId="13" fillId="34" borderId="60" xfId="8" applyNumberFormat="1" applyFont="1" applyFill="1" applyBorder="1" applyAlignment="1" applyProtection="1">
      <alignment horizontal="left" vertical="top" wrapText="1"/>
    </xf>
    <xf numFmtId="49" fontId="15" fillId="30" borderId="0" xfId="25379" applyNumberFormat="1" applyFont="1" applyFill="1" applyBorder="1" applyAlignment="1" applyProtection="1">
      <alignment horizontal="left"/>
      <protection locked="0"/>
    </xf>
    <xf numFmtId="49" fontId="66" fillId="30" borderId="0" xfId="25379" applyNumberFormat="1" applyFont="1" applyFill="1" applyBorder="1" applyAlignment="1" applyProtection="1">
      <alignment horizontal="left"/>
      <protection locked="0"/>
    </xf>
    <xf numFmtId="1" fontId="15" fillId="44" borderId="0" xfId="25380" applyNumberFormat="1" applyFont="1" applyFill="1" applyBorder="1" applyAlignment="1" applyProtection="1">
      <alignment horizontal="center"/>
      <protection locked="0"/>
    </xf>
    <xf numFmtId="1" fontId="18" fillId="30" borderId="0" xfId="25376" applyNumberFormat="1" applyFont="1" applyFill="1" applyBorder="1" applyAlignment="1" applyProtection="1">
      <alignment horizontal="center"/>
      <protection locked="0"/>
    </xf>
    <xf numFmtId="49" fontId="66" fillId="35" borderId="0" xfId="25378" applyNumberFormat="1" applyFont="1" applyFill="1" applyBorder="1" applyAlignment="1" applyProtection="1">
      <alignment horizontal="left"/>
      <protection locked="0"/>
    </xf>
    <xf numFmtId="3" fontId="15" fillId="5" borderId="64" xfId="95" applyNumberFormat="1" applyFont="1" applyFill="1" applyBorder="1" applyAlignment="1" applyProtection="1">
      <alignment horizontal="right"/>
      <protection locked="0"/>
    </xf>
    <xf numFmtId="3" fontId="18" fillId="0" borderId="0" xfId="0" applyNumberFormat="1" applyFont="1" applyBorder="1" applyAlignment="1">
      <alignment horizontal="right" vertical="center"/>
    </xf>
    <xf numFmtId="3" fontId="18" fillId="0" borderId="0" xfId="0" applyNumberFormat="1" applyFont="1"/>
    <xf numFmtId="49" fontId="67" fillId="35" borderId="0" xfId="25378" applyNumberFormat="1" applyFont="1" applyFill="1" applyBorder="1" applyAlignment="1" applyProtection="1">
      <alignment horizontal="left"/>
      <protection locked="0"/>
    </xf>
    <xf numFmtId="3" fontId="18" fillId="0" borderId="63" xfId="0" applyNumberFormat="1" applyFont="1" applyBorder="1" applyAlignment="1">
      <alignment horizontal="right" vertical="center"/>
    </xf>
    <xf numFmtId="3" fontId="65" fillId="0" borderId="0" xfId="0" applyNumberFormat="1" applyFont="1"/>
    <xf numFmtId="3" fontId="65" fillId="0" borderId="63" xfId="0" applyNumberFormat="1" applyFont="1" applyBorder="1" applyAlignment="1">
      <alignment horizontal="right" vertical="center"/>
    </xf>
    <xf numFmtId="49" fontId="15" fillId="35" borderId="63" xfId="7" applyNumberFormat="1" applyFont="1" applyFill="1" applyBorder="1" applyAlignment="1" applyProtection="1">
      <alignment horizontal="center"/>
      <protection locked="0"/>
    </xf>
    <xf numFmtId="49" fontId="15" fillId="35" borderId="21" xfId="7" applyNumberFormat="1" applyFont="1" applyFill="1" applyBorder="1" applyAlignment="1" applyProtection="1">
      <alignment horizontal="center"/>
      <protection locked="0"/>
    </xf>
    <xf numFmtId="1" fontId="15" fillId="35" borderId="0" xfId="25379" applyNumberFormat="1" applyFont="1" applyFill="1" applyBorder="1" applyAlignment="1" applyProtection="1">
      <alignment horizontal="center"/>
      <protection locked="0"/>
    </xf>
    <xf numFmtId="1" fontId="15" fillId="45" borderId="0" xfId="25380" applyNumberFormat="1" applyFont="1" applyFill="1" applyBorder="1" applyAlignment="1" applyProtection="1">
      <alignment horizontal="center"/>
      <protection locked="0"/>
    </xf>
    <xf numFmtId="164" fontId="15" fillId="35" borderId="0" xfId="25378" applyFont="1" applyFill="1" applyBorder="1" applyProtection="1">
      <protection locked="0"/>
    </xf>
    <xf numFmtId="164" fontId="66" fillId="35" borderId="0" xfId="25378" applyFont="1" applyFill="1" applyBorder="1" applyProtection="1">
      <protection locked="0"/>
    </xf>
    <xf numFmtId="49" fontId="15" fillId="43" borderId="21" xfId="2" applyNumberFormat="1" applyFont="1" applyFill="1" applyBorder="1" applyAlignment="1" applyProtection="1">
      <alignment horizontal="center"/>
      <protection locked="0"/>
    </xf>
    <xf numFmtId="49" fontId="15" fillId="43" borderId="0" xfId="25379" applyNumberFormat="1" applyFont="1" applyFill="1" applyBorder="1" applyAlignment="1" applyProtection="1">
      <alignment horizontal="center"/>
      <protection locked="0"/>
    </xf>
    <xf numFmtId="49" fontId="15" fillId="47" borderId="0" xfId="25380" applyNumberFormat="1" applyFont="1" applyFill="1" applyBorder="1" applyAlignment="1" applyProtection="1">
      <alignment horizontal="center"/>
      <protection locked="0"/>
    </xf>
    <xf numFmtId="49" fontId="15" fillId="43" borderId="0" xfId="25384" applyNumberFormat="1" applyFont="1" applyFill="1" applyBorder="1" applyAlignment="1" applyProtection="1">
      <alignment horizontal="center"/>
      <protection locked="0"/>
    </xf>
    <xf numFmtId="49" fontId="15" fillId="43" borderId="0" xfId="2" applyNumberFormat="1" applyFont="1" applyFill="1" applyBorder="1" applyAlignment="1" applyProtection="1">
      <alignment horizontal="left"/>
      <protection locked="0"/>
    </xf>
    <xf numFmtId="49" fontId="15" fillId="43" borderId="0" xfId="25376" applyNumberFormat="1" applyFont="1" applyFill="1" applyBorder="1" applyAlignment="1" applyProtection="1">
      <alignment horizontal="center"/>
      <protection locked="0"/>
    </xf>
    <xf numFmtId="49" fontId="15" fillId="43" borderId="0" xfId="25375" applyNumberFormat="1" applyFont="1" applyFill="1" applyBorder="1" applyAlignment="1" applyProtection="1">
      <alignment horizontal="center"/>
      <protection locked="0"/>
    </xf>
    <xf numFmtId="49" fontId="66" fillId="43" borderId="0" xfId="25376" applyNumberFormat="1" applyFont="1" applyFill="1" applyBorder="1" applyAlignment="1" applyProtection="1">
      <alignment horizontal="left"/>
      <protection locked="0"/>
    </xf>
    <xf numFmtId="49" fontId="15" fillId="43" borderId="0" xfId="25375" applyNumberFormat="1" applyFont="1" applyFill="1" applyBorder="1" applyAlignment="1" applyProtection="1">
      <alignment horizontal="left"/>
      <protection locked="0"/>
    </xf>
    <xf numFmtId="49" fontId="66" fillId="43" borderId="0" xfId="25375" applyNumberFormat="1" applyFont="1" applyFill="1" applyBorder="1" applyAlignment="1" applyProtection="1">
      <alignment horizontal="left"/>
      <protection locked="0"/>
    </xf>
    <xf numFmtId="1" fontId="15" fillId="43" borderId="0" xfId="25375" applyNumberFormat="1" applyFont="1" applyFill="1" applyBorder="1" applyAlignment="1" applyProtection="1">
      <alignment horizontal="center"/>
      <protection locked="0"/>
    </xf>
    <xf numFmtId="49" fontId="67" fillId="43" borderId="0" xfId="25375" applyNumberFormat="1" applyFont="1" applyFill="1" applyBorder="1" applyAlignment="1" applyProtection="1">
      <alignment horizontal="left"/>
      <protection locked="0"/>
    </xf>
    <xf numFmtId="1" fontId="15" fillId="43" borderId="0" xfId="25379" applyNumberFormat="1" applyFont="1" applyFill="1" applyBorder="1" applyAlignment="1" applyProtection="1">
      <alignment horizontal="center"/>
      <protection locked="0"/>
    </xf>
    <xf numFmtId="3" fontId="66" fillId="43" borderId="0" xfId="25379" applyFont="1" applyFill="1" applyBorder="1" applyAlignment="1" applyProtection="1">
      <protection locked="0"/>
    </xf>
    <xf numFmtId="49" fontId="15" fillId="43" borderId="21" xfId="25375" applyNumberFormat="1" applyFont="1" applyFill="1" applyBorder="1" applyAlignment="1" applyProtection="1">
      <alignment horizontal="center"/>
      <protection locked="0"/>
    </xf>
    <xf numFmtId="49" fontId="15" fillId="43" borderId="63" xfId="25375" applyNumberFormat="1" applyFont="1" applyFill="1" applyBorder="1" applyAlignment="1" applyProtection="1">
      <alignment horizontal="center"/>
      <protection locked="0"/>
    </xf>
    <xf numFmtId="49" fontId="15" fillId="43" borderId="0" xfId="25376" applyNumberFormat="1" applyFont="1" applyFill="1" applyBorder="1" applyAlignment="1" applyProtection="1">
      <alignment horizontal="left"/>
      <protection locked="0"/>
    </xf>
    <xf numFmtId="3" fontId="64" fillId="43" borderId="0" xfId="25379" applyFont="1" applyFill="1" applyBorder="1" applyAlignment="1" applyProtection="1">
      <protection locked="0"/>
    </xf>
    <xf numFmtId="1" fontId="65" fillId="43" borderId="0" xfId="25376" applyNumberFormat="1" applyFont="1" applyFill="1" applyBorder="1" applyAlignment="1" applyProtection="1">
      <alignment horizontal="center"/>
      <protection locked="0"/>
    </xf>
    <xf numFmtId="49" fontId="15" fillId="40" borderId="21" xfId="25378" applyNumberFormat="1" applyFont="1" applyFill="1" applyBorder="1" applyAlignment="1" applyProtection="1">
      <alignment horizontal="center"/>
      <protection locked="0"/>
    </xf>
    <xf numFmtId="49" fontId="15" fillId="40" borderId="21" xfId="25384" applyNumberFormat="1" applyFont="1" applyFill="1" applyBorder="1" applyAlignment="1" applyProtection="1">
      <alignment horizontal="center"/>
      <protection locked="0"/>
    </xf>
    <xf numFmtId="49" fontId="64" fillId="43" borderId="0" xfId="25378" applyNumberFormat="1" applyFont="1" applyFill="1" applyBorder="1" applyAlignment="1" applyProtection="1">
      <alignment horizontal="left"/>
      <protection locked="0"/>
    </xf>
    <xf numFmtId="1" fontId="15" fillId="43" borderId="0" xfId="25378" applyNumberFormat="1" applyFont="1" applyFill="1" applyBorder="1" applyAlignment="1" applyProtection="1">
      <alignment horizontal="center"/>
      <protection locked="0"/>
    </xf>
    <xf numFmtId="49" fontId="64" fillId="43" borderId="0" xfId="25385" applyNumberFormat="1" applyFont="1" applyFill="1" applyBorder="1" applyAlignment="1" applyProtection="1">
      <alignment horizontal="left"/>
      <protection locked="0"/>
    </xf>
    <xf numFmtId="49" fontId="68" fillId="37" borderId="0" xfId="25378" applyNumberFormat="1" applyFont="1" applyFill="1" applyBorder="1" applyAlignment="1" applyProtection="1">
      <alignment horizontal="left"/>
      <protection locked="0"/>
    </xf>
    <xf numFmtId="0" fontId="18" fillId="0" borderId="61" xfId="0" applyNumberFormat="1" applyFont="1" applyFill="1" applyBorder="1" applyAlignment="1"/>
    <xf numFmtId="1" fontId="15" fillId="48" borderId="0" xfId="25378" applyNumberFormat="1" applyFont="1" applyFill="1" applyBorder="1" applyAlignment="1" applyProtection="1">
      <alignment horizontal="center"/>
      <protection locked="0"/>
    </xf>
    <xf numFmtId="1" fontId="15" fillId="48" borderId="0" xfId="25375" applyNumberFormat="1" applyFont="1" applyFill="1" applyBorder="1" applyAlignment="1" applyProtection="1">
      <alignment horizontal="center"/>
      <protection locked="0"/>
    </xf>
    <xf numFmtId="1" fontId="65" fillId="34" borderId="0" xfId="25378" applyNumberFormat="1" applyFont="1" applyFill="1" applyBorder="1" applyAlignment="1" applyProtection="1">
      <alignment horizontal="center"/>
      <protection locked="0"/>
    </xf>
    <xf numFmtId="49" fontId="68" fillId="48" borderId="0" xfId="25378" applyNumberFormat="1" applyFont="1" applyFill="1" applyBorder="1" applyAlignment="1" applyProtection="1">
      <alignment horizontal="left"/>
      <protection locked="0"/>
    </xf>
    <xf numFmtId="49" fontId="15" fillId="37" borderId="21" xfId="25375" applyNumberFormat="1" applyFont="1" applyFill="1" applyBorder="1" applyAlignment="1" applyProtection="1">
      <alignment horizontal="center"/>
      <protection locked="0"/>
    </xf>
    <xf numFmtId="49" fontId="15" fillId="49" borderId="0" xfId="25375" applyNumberFormat="1" applyFont="1" applyFill="1" applyBorder="1" applyAlignment="1" applyProtection="1">
      <alignment horizontal="left"/>
      <protection locked="0"/>
    </xf>
    <xf numFmtId="49" fontId="15" fillId="37" borderId="0" xfId="119" applyNumberFormat="1" applyFont="1" applyFill="1" applyBorder="1" applyAlignment="1" applyProtection="1">
      <alignment horizontal="center"/>
      <protection locked="0"/>
    </xf>
    <xf numFmtId="49" fontId="15" fillId="50" borderId="0" xfId="25375" applyNumberFormat="1" applyFont="1" applyFill="1" applyBorder="1" applyAlignment="1" applyProtection="1">
      <alignment horizontal="left"/>
      <protection locked="0"/>
    </xf>
    <xf numFmtId="0" fontId="15" fillId="37" borderId="0" xfId="119" applyNumberFormat="1" applyFont="1" applyFill="1" applyBorder="1" applyAlignment="1" applyProtection="1">
      <alignment horizontal="center"/>
      <protection locked="0"/>
    </xf>
    <xf numFmtId="49" fontId="15" fillId="52" borderId="0" xfId="2" applyNumberFormat="1" applyFont="1" applyFill="1" applyBorder="1" applyAlignment="1" applyProtection="1">
      <alignment horizontal="left"/>
      <protection locked="0"/>
    </xf>
    <xf numFmtId="49" fontId="15" fillId="51" borderId="0" xfId="2" applyNumberFormat="1" applyFont="1" applyFill="1" applyBorder="1" applyAlignment="1" applyProtection="1">
      <alignment horizontal="left"/>
      <protection locked="0"/>
    </xf>
    <xf numFmtId="49" fontId="15" fillId="53" borderId="0" xfId="25379" applyNumberFormat="1" applyFont="1" applyFill="1" applyBorder="1" applyAlignment="1" applyProtection="1">
      <alignment horizontal="left"/>
      <protection locked="0"/>
    </xf>
    <xf numFmtId="3" fontId="15" fillId="46" borderId="0" xfId="25379" applyFont="1" applyFill="1" applyBorder="1" applyAlignment="1" applyProtection="1">
      <protection locked="0"/>
    </xf>
    <xf numFmtId="49" fontId="15" fillId="32" borderId="0" xfId="25382" applyNumberFormat="1" applyFont="1" applyFill="1" applyBorder="1" applyAlignment="1" applyProtection="1">
      <alignment horizontal="center"/>
      <protection locked="0"/>
    </xf>
    <xf numFmtId="164" fontId="15" fillId="32" borderId="0" xfId="25378" applyFont="1" applyFill="1" applyBorder="1" applyProtection="1">
      <protection locked="0"/>
    </xf>
    <xf numFmtId="164" fontId="66" fillId="32" borderId="0" xfId="25378" applyFont="1" applyFill="1" applyBorder="1" applyProtection="1">
      <protection locked="0"/>
    </xf>
    <xf numFmtId="49" fontId="15" fillId="32" borderId="0" xfId="25378" applyNumberFormat="1" applyFont="1" applyFill="1" applyBorder="1" applyAlignment="1" applyProtection="1">
      <alignment horizontal="left"/>
      <protection locked="0"/>
    </xf>
    <xf numFmtId="49" fontId="15" fillId="32" borderId="0" xfId="25382" applyNumberFormat="1" applyFont="1" applyFill="1" applyBorder="1" applyAlignment="1" applyProtection="1">
      <alignment horizontal="left"/>
      <protection locked="0"/>
    </xf>
    <xf numFmtId="49" fontId="15" fillId="32" borderId="0" xfId="2" applyNumberFormat="1" applyFont="1" applyFill="1" applyBorder="1" applyAlignment="1" applyProtection="1">
      <alignment horizontal="center"/>
      <protection locked="0"/>
    </xf>
    <xf numFmtId="49" fontId="15" fillId="32" borderId="0" xfId="2" applyNumberFormat="1" applyFont="1" applyFill="1" applyBorder="1" applyAlignment="1" applyProtection="1">
      <alignment horizontal="left"/>
      <protection locked="0"/>
    </xf>
    <xf numFmtId="49" fontId="15" fillId="32" borderId="0" xfId="25386" applyNumberFormat="1" applyFont="1" applyFill="1" applyBorder="1" applyAlignment="1" applyProtection="1">
      <alignment horizontal="left"/>
      <protection locked="0"/>
    </xf>
    <xf numFmtId="49" fontId="66" fillId="32" borderId="0" xfId="25386" applyNumberFormat="1" applyFont="1" applyFill="1" applyBorder="1" applyAlignment="1" applyProtection="1">
      <alignment horizontal="left"/>
      <protection locked="0"/>
    </xf>
    <xf numFmtId="49" fontId="15" fillId="32" borderId="21" xfId="25382" applyNumberFormat="1" applyFont="1" applyFill="1" applyBorder="1" applyAlignment="1" applyProtection="1">
      <alignment horizontal="center"/>
      <protection locked="0"/>
    </xf>
    <xf numFmtId="49" fontId="66" fillId="32" borderId="0" xfId="119" applyNumberFormat="1" applyFont="1" applyFill="1" applyBorder="1" applyAlignment="1" applyProtection="1">
      <alignment horizontal="left"/>
      <protection locked="0"/>
    </xf>
    <xf numFmtId="0" fontId="15" fillId="32" borderId="0" xfId="25386" applyNumberFormat="1" applyFont="1" applyFill="1" applyBorder="1" applyAlignment="1" applyProtection="1">
      <alignment horizontal="center"/>
      <protection locked="0"/>
    </xf>
    <xf numFmtId="1" fontId="15" fillId="32" borderId="0" xfId="119" applyNumberFormat="1" applyFont="1" applyFill="1" applyBorder="1" applyAlignment="1" applyProtection="1">
      <alignment horizontal="center"/>
      <protection locked="0"/>
    </xf>
    <xf numFmtId="1" fontId="15" fillId="32" borderId="0" xfId="25386" applyNumberFormat="1" applyFont="1" applyFill="1" applyBorder="1" applyAlignment="1" applyProtection="1">
      <alignment horizontal="center"/>
      <protection locked="0"/>
    </xf>
    <xf numFmtId="1" fontId="15" fillId="36" borderId="0" xfId="25379" quotePrefix="1" applyNumberFormat="1" applyFont="1" applyFill="1" applyBorder="1" applyAlignment="1" applyProtection="1">
      <alignment horizontal="center"/>
      <protection locked="0"/>
    </xf>
    <xf numFmtId="0" fontId="65" fillId="43" borderId="0" xfId="25378" applyNumberFormat="1" applyFont="1" applyFill="1" applyBorder="1" applyAlignment="1" applyProtection="1">
      <alignment horizontal="center"/>
      <protection locked="0"/>
    </xf>
    <xf numFmtId="3" fontId="15" fillId="29" borderId="0" xfId="2" applyNumberFormat="1" applyFont="1" applyFill="1" applyBorder="1" applyAlignment="1">
      <alignment horizontal="right" vertical="center"/>
    </xf>
    <xf numFmtId="3" fontId="18" fillId="29" borderId="0" xfId="2" applyNumberFormat="1" applyFont="1" applyFill="1" applyBorder="1" applyAlignment="1">
      <alignment horizontal="right"/>
    </xf>
    <xf numFmtId="3" fontId="18" fillId="29" borderId="0" xfId="2" applyNumberFormat="1" applyFont="1" applyFill="1" applyBorder="1" applyAlignment="1">
      <alignment horizontal="right" vertical="center"/>
    </xf>
    <xf numFmtId="3" fontId="15" fillId="29" borderId="3" xfId="2" applyNumberFormat="1" applyFont="1" applyFill="1" applyBorder="1" applyAlignment="1">
      <alignment horizontal="right"/>
    </xf>
    <xf numFmtId="3" fontId="18" fillId="29" borderId="29" xfId="2" applyNumberFormat="1" applyFont="1" applyFill="1" applyBorder="1" applyAlignment="1">
      <alignment horizontal="right"/>
    </xf>
    <xf numFmtId="3" fontId="18" fillId="29" borderId="11" xfId="2" applyNumberFormat="1" applyFont="1" applyFill="1" applyBorder="1" applyAlignment="1">
      <alignment horizontal="right"/>
    </xf>
    <xf numFmtId="164" fontId="18" fillId="29" borderId="11" xfId="2" applyNumberFormat="1" applyFont="1" applyFill="1" applyBorder="1" applyAlignment="1">
      <alignment horizontal="right" vertical="center"/>
    </xf>
    <xf numFmtId="164" fontId="18" fillId="29" borderId="11" xfId="2" applyNumberFormat="1" applyFont="1" applyFill="1" applyBorder="1" applyAlignment="1">
      <alignment horizontal="right"/>
    </xf>
    <xf numFmtId="3" fontId="18" fillId="34" borderId="21" xfId="95" applyNumberFormat="1" applyFont="1" applyFill="1" applyBorder="1" applyAlignment="1" applyProtection="1">
      <alignment horizontal="right"/>
      <protection locked="0"/>
    </xf>
    <xf numFmtId="3" fontId="18" fillId="34" borderId="61" xfId="95" applyNumberFormat="1" applyFont="1" applyFill="1" applyBorder="1" applyAlignment="1" applyProtection="1">
      <alignment horizontal="right"/>
      <protection locked="0"/>
    </xf>
    <xf numFmtId="3" fontId="18" fillId="29" borderId="29" xfId="2" applyNumberFormat="1" applyFont="1" applyFill="1" applyBorder="1" applyAlignment="1">
      <alignment horizontal="right"/>
    </xf>
    <xf numFmtId="37" fontId="13" fillId="0" borderId="68" xfId="8" applyNumberFormat="1" applyFont="1" applyFill="1" applyBorder="1" applyAlignment="1" applyProtection="1">
      <alignment horizontal="left" vertical="top" wrapText="1"/>
    </xf>
    <xf numFmtId="37" fontId="13" fillId="0" borderId="69" xfId="8" applyNumberFormat="1" applyFont="1" applyFill="1" applyBorder="1" applyAlignment="1" applyProtection="1">
      <alignment horizontal="left" vertical="top" wrapText="1"/>
    </xf>
    <xf numFmtId="37" fontId="13" fillId="0" borderId="68" xfId="8" applyNumberFormat="1" applyFont="1" applyFill="1" applyBorder="1" applyAlignment="1" applyProtection="1">
      <alignment horizontal="left" vertical="top" wrapText="1"/>
      <protection locked="0"/>
    </xf>
    <xf numFmtId="0" fontId="13" fillId="0" borderId="68" xfId="13" applyNumberFormat="1" applyFont="1" applyFill="1" applyBorder="1" applyAlignment="1">
      <alignment horizontal="left" vertical="top" wrapText="1"/>
    </xf>
    <xf numFmtId="37" fontId="17" fillId="0" borderId="68" xfId="8" applyNumberFormat="1" applyFont="1" applyFill="1" applyBorder="1" applyAlignment="1" applyProtection="1">
      <alignment horizontal="left" wrapText="1"/>
    </xf>
    <xf numFmtId="37" fontId="13" fillId="34" borderId="68" xfId="8" applyNumberFormat="1" applyFont="1" applyFill="1" applyBorder="1" applyAlignment="1" applyProtection="1">
      <alignment horizontal="left" vertical="top" wrapText="1"/>
      <protection locked="0"/>
    </xf>
    <xf numFmtId="37" fontId="13" fillId="0" borderId="70" xfId="8" applyNumberFormat="1" applyFont="1" applyFill="1" applyBorder="1" applyAlignment="1" applyProtection="1">
      <alignment horizontal="left" vertical="top" wrapText="1"/>
      <protection locked="0"/>
    </xf>
    <xf numFmtId="164" fontId="13" fillId="34" borderId="68" xfId="8" applyNumberFormat="1" applyFont="1" applyFill="1" applyBorder="1" applyAlignment="1" applyProtection="1">
      <alignment horizontal="left" vertical="top" wrapText="1"/>
      <protection locked="0"/>
    </xf>
    <xf numFmtId="164" fontId="13" fillId="0" borderId="68" xfId="8" quotePrefix="1" applyNumberFormat="1" applyFont="1" applyFill="1" applyBorder="1" applyAlignment="1" applyProtection="1">
      <alignment horizontal="left" vertical="top" wrapText="1"/>
      <protection locked="0"/>
    </xf>
    <xf numFmtId="37" fontId="13" fillId="0" borderId="68" xfId="13" applyNumberFormat="1" applyFont="1" applyFill="1" applyBorder="1" applyAlignment="1" applyProtection="1">
      <alignment horizontal="left" vertical="top" wrapText="1"/>
      <protection locked="0"/>
    </xf>
    <xf numFmtId="164" fontId="29" fillId="0" borderId="0" xfId="0" applyFont="1" applyFill="1" applyBorder="1" applyAlignment="1">
      <alignment horizontal="centerContinuous"/>
    </xf>
    <xf numFmtId="164" fontId="29" fillId="0" borderId="21" xfId="0" applyFont="1" applyFill="1" applyBorder="1"/>
    <xf numFmtId="164" fontId="28" fillId="0" borderId="21" xfId="0" applyFont="1" applyFill="1" applyBorder="1"/>
    <xf numFmtId="164" fontId="29" fillId="0" borderId="21" xfId="3" applyFont="1" applyFill="1" applyBorder="1" applyAlignment="1">
      <alignment horizontal="left" vertical="top"/>
    </xf>
    <xf numFmtId="164" fontId="29" fillId="0" borderId="0" xfId="0" applyFont="1" applyFill="1" applyBorder="1"/>
    <xf numFmtId="164" fontId="14" fillId="0" borderId="0" xfId="0" applyFont="1" applyFill="1" applyBorder="1" applyAlignment="1">
      <alignment vertical="top"/>
    </xf>
    <xf numFmtId="164" fontId="29" fillId="0" borderId="61" xfId="0" applyFont="1" applyFill="1" applyBorder="1" applyAlignment="1">
      <alignment horizontal="left"/>
    </xf>
    <xf numFmtId="37" fontId="13" fillId="0" borderId="69" xfId="8" applyNumberFormat="1" applyFont="1" applyFill="1" applyBorder="1" applyAlignment="1" applyProtection="1">
      <alignment horizontal="left" vertical="top" wrapText="1"/>
      <protection locked="0"/>
    </xf>
    <xf numFmtId="164" fontId="13" fillId="0" borderId="68" xfId="13" applyNumberFormat="1" applyFont="1" applyFill="1" applyBorder="1" applyAlignment="1">
      <alignment horizontal="left" vertical="top" wrapText="1"/>
    </xf>
    <xf numFmtId="37" fontId="13" fillId="0" borderId="70" xfId="8" applyNumberFormat="1" applyFont="1" applyFill="1" applyBorder="1" applyAlignment="1" applyProtection="1">
      <alignment horizontal="left" vertical="top" wrapText="1"/>
    </xf>
    <xf numFmtId="164" fontId="13" fillId="0" borderId="69" xfId="8" applyNumberFormat="1" applyFont="1" applyFill="1" applyBorder="1" applyAlignment="1" applyProtection="1">
      <alignment horizontal="left" vertical="top" wrapText="1"/>
      <protection locked="0"/>
    </xf>
    <xf numFmtId="164" fontId="13" fillId="0" borderId="68" xfId="8" applyNumberFormat="1" applyFont="1" applyFill="1" applyBorder="1" applyAlignment="1" applyProtection="1">
      <alignment horizontal="left" vertical="top" wrapText="1"/>
      <protection locked="0"/>
    </xf>
    <xf numFmtId="37" fontId="13" fillId="0" borderId="68" xfId="13" applyNumberFormat="1" applyFont="1" applyFill="1" applyBorder="1" applyAlignment="1" applyProtection="1">
      <alignment horizontal="left" vertical="top" wrapText="1"/>
    </xf>
    <xf numFmtId="37" fontId="13" fillId="34" borderId="68" xfId="13" applyNumberFormat="1" applyFont="1" applyFill="1" applyBorder="1" applyAlignment="1" applyProtection="1">
      <alignment horizontal="left" vertical="top" wrapText="1"/>
      <protection locked="0"/>
    </xf>
    <xf numFmtId="37" fontId="13" fillId="0" borderId="41" xfId="8" applyNumberFormat="1" applyFont="1" applyFill="1" applyBorder="1" applyAlignment="1" applyProtection="1">
      <alignment horizontal="left" vertical="top" wrapText="1"/>
    </xf>
    <xf numFmtId="164" fontId="13" fillId="0" borderId="41" xfId="0" applyFont="1" applyFill="1" applyBorder="1" applyAlignment="1">
      <alignment vertical="top" wrapText="1"/>
    </xf>
    <xf numFmtId="164" fontId="17" fillId="0" borderId="68" xfId="0" applyFont="1" applyFill="1" applyBorder="1" applyAlignment="1">
      <alignment horizontal="left" wrapText="1"/>
    </xf>
    <xf numFmtId="0" fontId="13" fillId="0" borderId="68" xfId="3" applyNumberFormat="1" applyFont="1" applyFill="1" applyBorder="1" applyAlignment="1">
      <alignment horizontal="left" vertical="top" wrapText="1"/>
    </xf>
    <xf numFmtId="164" fontId="13" fillId="0" borderId="68" xfId="95" applyFont="1" applyFill="1" applyBorder="1" applyAlignment="1">
      <alignment horizontal="left" vertical="top" wrapText="1"/>
    </xf>
    <xf numFmtId="0" fontId="13" fillId="0" borderId="41" xfId="13" applyNumberFormat="1" applyFont="1" applyFill="1" applyBorder="1" applyAlignment="1">
      <alignment horizontal="left" vertical="top" wrapText="1"/>
    </xf>
    <xf numFmtId="0" fontId="13" fillId="0" borderId="68" xfId="9" applyNumberFormat="1" applyFont="1" applyFill="1" applyBorder="1" applyAlignment="1">
      <alignment horizontal="left" vertical="top" wrapText="1"/>
    </xf>
    <xf numFmtId="164" fontId="13" fillId="34" borderId="68" xfId="13" applyNumberFormat="1" applyFont="1" applyFill="1" applyBorder="1" applyAlignment="1">
      <alignment horizontal="left" vertical="top" wrapText="1"/>
    </xf>
    <xf numFmtId="0" fontId="13" fillId="0" borderId="68" xfId="13" quotePrefix="1" applyNumberFormat="1" applyFont="1" applyFill="1" applyBorder="1" applyAlignment="1">
      <alignment horizontal="left" vertical="top" wrapText="1"/>
    </xf>
    <xf numFmtId="164" fontId="13" fillId="0" borderId="68" xfId="13" applyNumberFormat="1" applyFont="1" applyFill="1" applyBorder="1" applyAlignment="1" applyProtection="1">
      <alignment horizontal="left" vertical="top" wrapText="1"/>
    </xf>
    <xf numFmtId="164" fontId="13" fillId="0" borderId="60" xfId="3" applyFont="1" applyFill="1" applyBorder="1" applyAlignment="1">
      <alignment horizontal="left" vertical="top" wrapText="1"/>
    </xf>
    <xf numFmtId="0" fontId="13" fillId="0" borderId="60" xfId="13" quotePrefix="1" applyNumberFormat="1" applyFont="1" applyFill="1" applyBorder="1" applyAlignment="1">
      <alignment horizontal="left" vertical="top" wrapText="1"/>
    </xf>
    <xf numFmtId="164" fontId="13" fillId="0" borderId="60" xfId="13" quotePrefix="1" applyNumberFormat="1" applyFont="1" applyFill="1" applyBorder="1" applyAlignment="1">
      <alignment horizontal="left" vertical="top" wrapText="1"/>
    </xf>
    <xf numFmtId="37" fontId="13" fillId="0" borderId="60" xfId="13" applyNumberFormat="1" applyFont="1" applyFill="1" applyBorder="1" applyAlignment="1" applyProtection="1">
      <alignment horizontal="left" vertical="top" wrapText="1"/>
    </xf>
    <xf numFmtId="37" fontId="13" fillId="0" borderId="60" xfId="13" applyNumberFormat="1" applyFont="1" applyFill="1" applyBorder="1" applyAlignment="1" applyProtection="1">
      <alignment horizontal="left" vertical="top" wrapText="1"/>
      <protection locked="0"/>
    </xf>
    <xf numFmtId="164" fontId="13" fillId="0" borderId="60" xfId="13" applyNumberFormat="1" applyFont="1" applyFill="1" applyBorder="1" applyAlignment="1" applyProtection="1">
      <alignment horizontal="left" vertical="top" wrapText="1"/>
    </xf>
    <xf numFmtId="164" fontId="13" fillId="0" borderId="60" xfId="0" applyFont="1" applyFill="1" applyBorder="1" applyAlignment="1">
      <alignment horizontal="left" vertical="top" wrapText="1"/>
    </xf>
    <xf numFmtId="0" fontId="13" fillId="0" borderId="60" xfId="9" applyFont="1" applyFill="1" applyBorder="1" applyAlignment="1">
      <alignment horizontal="left" vertical="top" wrapText="1"/>
    </xf>
    <xf numFmtId="0" fontId="13" fillId="0" borderId="60" xfId="9" applyNumberFormat="1" applyFont="1" applyFill="1" applyBorder="1" applyAlignment="1">
      <alignment horizontal="left" vertical="top" wrapText="1"/>
    </xf>
    <xf numFmtId="164" fontId="13" fillId="0" borderId="60" xfId="95" applyFont="1" applyFill="1" applyBorder="1" applyAlignment="1">
      <alignment horizontal="left" vertical="top" wrapText="1"/>
    </xf>
    <xf numFmtId="164" fontId="17" fillId="0" borderId="60" xfId="3" applyFont="1" applyFill="1" applyBorder="1" applyAlignment="1">
      <alignment horizontal="left" wrapText="1"/>
    </xf>
    <xf numFmtId="164" fontId="13" fillId="0" borderId="70" xfId="0" applyFont="1" applyFill="1" applyBorder="1" applyAlignment="1">
      <alignment vertical="top" wrapText="1"/>
    </xf>
    <xf numFmtId="164" fontId="13" fillId="0" borderId="0" xfId="0" applyFont="1" applyAlignment="1">
      <alignment vertical="top" wrapText="1"/>
    </xf>
    <xf numFmtId="0" fontId="14" fillId="0" borderId="0" xfId="6" applyFont="1" applyAlignment="1">
      <alignment horizontal="center"/>
    </xf>
    <xf numFmtId="0" fontId="16" fillId="0" borderId="0" xfId="6" applyFont="1" applyAlignment="1">
      <alignment horizontal="center"/>
    </xf>
    <xf numFmtId="0" fontId="13" fillId="0" borderId="0" xfId="1" applyNumberFormat="1" applyFont="1" applyFill="1" applyAlignment="1">
      <alignment vertical="top" wrapText="1"/>
    </xf>
    <xf numFmtId="49" fontId="18" fillId="3" borderId="21" xfId="95" applyNumberFormat="1" applyFont="1" applyFill="1" applyBorder="1" applyAlignment="1" applyProtection="1">
      <alignment horizontal="left"/>
      <protection locked="0"/>
    </xf>
    <xf numFmtId="49" fontId="18" fillId="3" borderId="0" xfId="95" applyNumberFormat="1" applyFont="1" applyFill="1" applyBorder="1" applyAlignment="1" applyProtection="1">
      <alignment horizontal="left"/>
      <protection locked="0"/>
    </xf>
  </cellXfs>
  <cellStyles count="50261">
    <cellStyle name="20% - Accent1 2" xfId="3790"/>
    <cellStyle name="20% - Accent2 2" xfId="3791"/>
    <cellStyle name="20% - Accent3 2" xfId="3792"/>
    <cellStyle name="20% - Accent4 2" xfId="3793"/>
    <cellStyle name="20% - Accent5 2" xfId="3794"/>
    <cellStyle name="20% - Accent6 2" xfId="3795"/>
    <cellStyle name="40% - Accent1 2" xfId="3796"/>
    <cellStyle name="40% - Accent2 2" xfId="3797"/>
    <cellStyle name="40% - Accent3 2" xfId="3798"/>
    <cellStyle name="40% - Accent4 2" xfId="3799"/>
    <cellStyle name="40% - Accent5 2" xfId="3800"/>
    <cellStyle name="40% - Accent6 2" xfId="3801"/>
    <cellStyle name="60% - Accent1 2" xfId="3802"/>
    <cellStyle name="60% - Accent2 2" xfId="3803"/>
    <cellStyle name="60% - Accent3 2" xfId="3804"/>
    <cellStyle name="60% - Accent4 2" xfId="3805"/>
    <cellStyle name="60% - Accent5 2" xfId="3806"/>
    <cellStyle name="60% - Accent6 2" xfId="3807"/>
    <cellStyle name="Accent1 2" xfId="3808"/>
    <cellStyle name="Accent2 2" xfId="3809"/>
    <cellStyle name="Accent3 2" xfId="3810"/>
    <cellStyle name="Accent4 2" xfId="3811"/>
    <cellStyle name="Accent5 2" xfId="3812"/>
    <cellStyle name="Accent6 2" xfId="3813"/>
    <cellStyle name="Bad 2" xfId="3814"/>
    <cellStyle name="Calculation 2" xfId="3815"/>
    <cellStyle name="Calculation 3" xfId="3839"/>
    <cellStyle name="Check Cell 2" xfId="3816"/>
    <cellStyle name="Comma" xfId="1" builtinId="3"/>
    <cellStyle name="Comma 2" xfId="2"/>
    <cellStyle name="Comma 2 2" xfId="119"/>
    <cellStyle name="Comma 2 3" xfId="96"/>
    <cellStyle name="Comma 2 4" xfId="3817"/>
    <cellStyle name="Comma 3" xfId="11"/>
    <cellStyle name="Comma 3 2" xfId="14"/>
    <cellStyle name="Comma 3 3" xfId="81"/>
    <cellStyle name="Comma 4" xfId="70"/>
    <cellStyle name="Comma 5" xfId="82"/>
    <cellStyle name="Comma 5 10" xfId="205"/>
    <cellStyle name="Comma 5 10 10" xfId="13035"/>
    <cellStyle name="Comma 5 10 10 2" xfId="37921"/>
    <cellStyle name="Comma 5 10 11" xfId="25480"/>
    <cellStyle name="Comma 5 10 2" xfId="572"/>
    <cellStyle name="Comma 5 10 2 2" xfId="1283"/>
    <cellStyle name="Comma 5 10 2 2 2" xfId="9387"/>
    <cellStyle name="Comma 5 10 2 2 2 2" xfId="21830"/>
    <cellStyle name="Comma 5 10 2 2 2 2 2" xfId="46716"/>
    <cellStyle name="Comma 5 10 2 2 2 3" xfId="34283"/>
    <cellStyle name="Comma 5 10 2 2 3" xfId="4369"/>
    <cellStyle name="Comma 5 10 2 2 3 2" xfId="16823"/>
    <cellStyle name="Comma 5 10 2 2 3 2 2" xfId="41709"/>
    <cellStyle name="Comma 5 10 2 2 3 3" xfId="29276"/>
    <cellStyle name="Comma 5 10 2 2 4" xfId="14083"/>
    <cellStyle name="Comma 5 10 2 2 4 2" xfId="38969"/>
    <cellStyle name="Comma 5 10 2 2 5" xfId="26528"/>
    <cellStyle name="Comma 5 10 2 3" xfId="5428"/>
    <cellStyle name="Comma 5 10 2 3 2" xfId="10444"/>
    <cellStyle name="Comma 5 10 2 3 2 2" xfId="22887"/>
    <cellStyle name="Comma 5 10 2 3 2 2 2" xfId="47773"/>
    <cellStyle name="Comma 5 10 2 3 2 3" xfId="35340"/>
    <cellStyle name="Comma 5 10 2 3 3" xfId="17880"/>
    <cellStyle name="Comma 5 10 2 3 3 2" xfId="42766"/>
    <cellStyle name="Comma 5 10 2 3 4" xfId="30333"/>
    <cellStyle name="Comma 5 10 2 4" xfId="8503"/>
    <cellStyle name="Comma 5 10 2 4 2" xfId="20947"/>
    <cellStyle name="Comma 5 10 2 4 2 2" xfId="45833"/>
    <cellStyle name="Comma 5 10 2 4 3" xfId="33400"/>
    <cellStyle name="Comma 5 10 2 5" xfId="11898"/>
    <cellStyle name="Comma 5 10 2 5 2" xfId="24332"/>
    <cellStyle name="Comma 5 10 2 5 2 2" xfId="49218"/>
    <cellStyle name="Comma 5 10 2 5 3" xfId="36785"/>
    <cellStyle name="Comma 5 10 2 6" xfId="6980"/>
    <cellStyle name="Comma 5 10 2 6 2" xfId="19429"/>
    <cellStyle name="Comma 5 10 2 6 2 2" xfId="44315"/>
    <cellStyle name="Comma 5 10 2 6 3" xfId="31882"/>
    <cellStyle name="Comma 5 10 2 7" xfId="3434"/>
    <cellStyle name="Comma 5 10 2 7 2" xfId="15940"/>
    <cellStyle name="Comma 5 10 2 7 2 2" xfId="40826"/>
    <cellStyle name="Comma 5 10 2 7 3" xfId="28385"/>
    <cellStyle name="Comma 5 10 2 8" xfId="13382"/>
    <cellStyle name="Comma 5 10 2 8 2" xfId="38268"/>
    <cellStyle name="Comma 5 10 2 9" xfId="25827"/>
    <cellStyle name="Comma 5 10 3" xfId="1631"/>
    <cellStyle name="Comma 5 10 3 2" xfId="4764"/>
    <cellStyle name="Comma 5 10 3 2 2" xfId="9781"/>
    <cellStyle name="Comma 5 10 3 2 2 2" xfId="22224"/>
    <cellStyle name="Comma 5 10 3 2 2 2 2" xfId="47110"/>
    <cellStyle name="Comma 5 10 3 2 2 3" xfId="34677"/>
    <cellStyle name="Comma 5 10 3 2 3" xfId="17217"/>
    <cellStyle name="Comma 5 10 3 2 3 2" xfId="42103"/>
    <cellStyle name="Comma 5 10 3 2 4" xfId="29670"/>
    <cellStyle name="Comma 5 10 3 3" xfId="5777"/>
    <cellStyle name="Comma 5 10 3 3 2" xfId="10792"/>
    <cellStyle name="Comma 5 10 3 3 2 2" xfId="23235"/>
    <cellStyle name="Comma 5 10 3 3 2 2 2" xfId="48121"/>
    <cellStyle name="Comma 5 10 3 3 2 3" xfId="35688"/>
    <cellStyle name="Comma 5 10 3 3 3" xfId="18228"/>
    <cellStyle name="Comma 5 10 3 3 3 2" xfId="43114"/>
    <cellStyle name="Comma 5 10 3 3 4" xfId="30681"/>
    <cellStyle name="Comma 5 10 3 4" xfId="8871"/>
    <cellStyle name="Comma 5 10 3 4 2" xfId="21314"/>
    <cellStyle name="Comma 5 10 3 4 2 2" xfId="46200"/>
    <cellStyle name="Comma 5 10 3 4 3" xfId="33767"/>
    <cellStyle name="Comma 5 10 3 5" xfId="12246"/>
    <cellStyle name="Comma 5 10 3 5 2" xfId="24680"/>
    <cellStyle name="Comma 5 10 3 5 2 2" xfId="49566"/>
    <cellStyle name="Comma 5 10 3 5 3" xfId="37133"/>
    <cellStyle name="Comma 5 10 3 6" xfId="7375"/>
    <cellStyle name="Comma 5 10 3 6 2" xfId="19823"/>
    <cellStyle name="Comma 5 10 3 6 2 2" xfId="44709"/>
    <cellStyle name="Comma 5 10 3 6 3" xfId="32276"/>
    <cellStyle name="Comma 5 10 3 7" xfId="3853"/>
    <cellStyle name="Comma 5 10 3 7 2" xfId="16307"/>
    <cellStyle name="Comma 5 10 3 7 2 2" xfId="41193"/>
    <cellStyle name="Comma 5 10 3 7 3" xfId="28760"/>
    <cellStyle name="Comma 5 10 3 8" xfId="14431"/>
    <cellStyle name="Comma 5 10 3 8 2" xfId="39317"/>
    <cellStyle name="Comma 5 10 3 9" xfId="26876"/>
    <cellStyle name="Comma 5 10 4" xfId="2123"/>
    <cellStyle name="Comma 5 10 4 2" xfId="6162"/>
    <cellStyle name="Comma 5 10 4 2 2" xfId="11177"/>
    <cellStyle name="Comma 5 10 4 2 2 2" xfId="23620"/>
    <cellStyle name="Comma 5 10 4 2 2 2 2" xfId="48506"/>
    <cellStyle name="Comma 5 10 4 2 2 3" xfId="36073"/>
    <cellStyle name="Comma 5 10 4 2 3" xfId="18613"/>
    <cellStyle name="Comma 5 10 4 2 3 2" xfId="43499"/>
    <cellStyle name="Comma 5 10 4 2 4" xfId="31066"/>
    <cellStyle name="Comma 5 10 4 3" xfId="12631"/>
    <cellStyle name="Comma 5 10 4 3 2" xfId="25065"/>
    <cellStyle name="Comma 5 10 4 3 2 2" xfId="49951"/>
    <cellStyle name="Comma 5 10 4 3 3" xfId="37518"/>
    <cellStyle name="Comma 5 10 4 4" xfId="9072"/>
    <cellStyle name="Comma 5 10 4 4 2" xfId="21515"/>
    <cellStyle name="Comma 5 10 4 4 2 2" xfId="46401"/>
    <cellStyle name="Comma 5 10 4 4 3" xfId="33968"/>
    <cellStyle name="Comma 5 10 4 5" xfId="4054"/>
    <cellStyle name="Comma 5 10 4 5 2" xfId="16508"/>
    <cellStyle name="Comma 5 10 4 5 2 2" xfId="41394"/>
    <cellStyle name="Comma 5 10 4 5 3" xfId="28961"/>
    <cellStyle name="Comma 5 10 4 6" xfId="14816"/>
    <cellStyle name="Comma 5 10 4 6 2" xfId="39702"/>
    <cellStyle name="Comma 5 10 4 7" xfId="27261"/>
    <cellStyle name="Comma 5 10 5" xfId="973"/>
    <cellStyle name="Comma 5 10 5 2" xfId="10132"/>
    <cellStyle name="Comma 5 10 5 2 2" xfId="22575"/>
    <cellStyle name="Comma 5 10 5 2 2 2" xfId="47461"/>
    <cellStyle name="Comma 5 10 5 2 3" xfId="35028"/>
    <cellStyle name="Comma 5 10 5 3" xfId="5116"/>
    <cellStyle name="Comma 5 10 5 3 2" xfId="17568"/>
    <cellStyle name="Comma 5 10 5 3 2 2" xfId="42454"/>
    <cellStyle name="Comma 5 10 5 3 3" xfId="30021"/>
    <cellStyle name="Comma 5 10 5 4" xfId="13773"/>
    <cellStyle name="Comma 5 10 5 4 2" xfId="38659"/>
    <cellStyle name="Comma 5 10 5 5" xfId="26218"/>
    <cellStyle name="Comma 5 10 6" xfId="8188"/>
    <cellStyle name="Comma 5 10 6 2" xfId="20632"/>
    <cellStyle name="Comma 5 10 6 2 2" xfId="45518"/>
    <cellStyle name="Comma 5 10 6 3" xfId="33085"/>
    <cellStyle name="Comma 5 10 7" xfId="11588"/>
    <cellStyle name="Comma 5 10 7 2" xfId="24022"/>
    <cellStyle name="Comma 5 10 7 2 2" xfId="48908"/>
    <cellStyle name="Comma 5 10 7 3" xfId="36475"/>
    <cellStyle name="Comma 5 10 8" xfId="6665"/>
    <cellStyle name="Comma 5 10 8 2" xfId="19114"/>
    <cellStyle name="Comma 5 10 8 2 2" xfId="44000"/>
    <cellStyle name="Comma 5 10 8 3" xfId="31567"/>
    <cellStyle name="Comma 5 10 9" xfId="3119"/>
    <cellStyle name="Comma 5 10 9 2" xfId="15625"/>
    <cellStyle name="Comma 5 10 9 2 2" xfId="40511"/>
    <cellStyle name="Comma 5 10 9 3" xfId="28070"/>
    <cellStyle name="Comma 5 11" xfId="540"/>
    <cellStyle name="Comma 5 11 2" xfId="1282"/>
    <cellStyle name="Comma 5 11 2 2" xfId="9386"/>
    <cellStyle name="Comma 5 11 2 2 2" xfId="21829"/>
    <cellStyle name="Comma 5 11 2 2 2 2" xfId="46715"/>
    <cellStyle name="Comma 5 11 2 2 3" xfId="34282"/>
    <cellStyle name="Comma 5 11 2 3" xfId="4368"/>
    <cellStyle name="Comma 5 11 2 3 2" xfId="16822"/>
    <cellStyle name="Comma 5 11 2 3 2 2" xfId="41708"/>
    <cellStyle name="Comma 5 11 2 3 3" xfId="29275"/>
    <cellStyle name="Comma 5 11 2 4" xfId="14082"/>
    <cellStyle name="Comma 5 11 2 4 2" xfId="38968"/>
    <cellStyle name="Comma 5 11 2 5" xfId="26527"/>
    <cellStyle name="Comma 5 11 3" xfId="5427"/>
    <cellStyle name="Comma 5 11 3 2" xfId="10443"/>
    <cellStyle name="Comma 5 11 3 2 2" xfId="22886"/>
    <cellStyle name="Comma 5 11 3 2 2 2" xfId="47772"/>
    <cellStyle name="Comma 5 11 3 2 3" xfId="35339"/>
    <cellStyle name="Comma 5 11 3 3" xfId="17879"/>
    <cellStyle name="Comma 5 11 3 3 2" xfId="42765"/>
    <cellStyle name="Comma 5 11 3 4" xfId="30332"/>
    <cellStyle name="Comma 5 11 4" xfId="8502"/>
    <cellStyle name="Comma 5 11 4 2" xfId="20946"/>
    <cellStyle name="Comma 5 11 4 2 2" xfId="45832"/>
    <cellStyle name="Comma 5 11 4 3" xfId="33399"/>
    <cellStyle name="Comma 5 11 5" xfId="11897"/>
    <cellStyle name="Comma 5 11 5 2" xfId="24331"/>
    <cellStyle name="Comma 5 11 5 2 2" xfId="49217"/>
    <cellStyle name="Comma 5 11 5 3" xfId="36784"/>
    <cellStyle name="Comma 5 11 6" xfId="6979"/>
    <cellStyle name="Comma 5 11 6 2" xfId="19428"/>
    <cellStyle name="Comma 5 11 6 2 2" xfId="44314"/>
    <cellStyle name="Comma 5 11 6 3" xfId="31881"/>
    <cellStyle name="Comma 5 11 7" xfId="3433"/>
    <cellStyle name="Comma 5 11 7 2" xfId="15939"/>
    <cellStyle name="Comma 5 11 7 2 2" xfId="40825"/>
    <cellStyle name="Comma 5 11 7 3" xfId="28384"/>
    <cellStyle name="Comma 5 11 8" xfId="13350"/>
    <cellStyle name="Comma 5 11 8 2" xfId="38236"/>
    <cellStyle name="Comma 5 11 9" xfId="25795"/>
    <cellStyle name="Comma 5 12" xfId="1630"/>
    <cellStyle name="Comma 5 12 2" xfId="4732"/>
    <cellStyle name="Comma 5 12 2 2" xfId="9749"/>
    <cellStyle name="Comma 5 12 2 2 2" xfId="22192"/>
    <cellStyle name="Comma 5 12 2 2 2 2" xfId="47078"/>
    <cellStyle name="Comma 5 12 2 2 3" xfId="34645"/>
    <cellStyle name="Comma 5 12 2 3" xfId="17185"/>
    <cellStyle name="Comma 5 12 2 3 2" xfId="42071"/>
    <cellStyle name="Comma 5 12 2 4" xfId="29638"/>
    <cellStyle name="Comma 5 12 3" xfId="5776"/>
    <cellStyle name="Comma 5 12 3 2" xfId="10791"/>
    <cellStyle name="Comma 5 12 3 2 2" xfId="23234"/>
    <cellStyle name="Comma 5 12 3 2 2 2" xfId="48120"/>
    <cellStyle name="Comma 5 12 3 2 3" xfId="35687"/>
    <cellStyle name="Comma 5 12 3 3" xfId="18227"/>
    <cellStyle name="Comma 5 12 3 3 2" xfId="43113"/>
    <cellStyle name="Comma 5 12 3 4" xfId="30680"/>
    <cellStyle name="Comma 5 12 4" xfId="8007"/>
    <cellStyle name="Comma 5 12 4 2" xfId="20453"/>
    <cellStyle name="Comma 5 12 4 2 2" xfId="45339"/>
    <cellStyle name="Comma 5 12 4 3" xfId="32906"/>
    <cellStyle name="Comma 5 12 5" xfId="12245"/>
    <cellStyle name="Comma 5 12 5 2" xfId="24679"/>
    <cellStyle name="Comma 5 12 5 2 2" xfId="49565"/>
    <cellStyle name="Comma 5 12 5 3" xfId="37132"/>
    <cellStyle name="Comma 5 12 6" xfId="7343"/>
    <cellStyle name="Comma 5 12 6 2" xfId="19791"/>
    <cellStyle name="Comma 5 12 6 2 2" xfId="44677"/>
    <cellStyle name="Comma 5 12 6 3" xfId="32244"/>
    <cellStyle name="Comma 5 12 7" xfId="2928"/>
    <cellStyle name="Comma 5 12 7 2" xfId="15446"/>
    <cellStyle name="Comma 5 12 7 2 2" xfId="40332"/>
    <cellStyle name="Comma 5 12 7 3" xfId="27891"/>
    <cellStyle name="Comma 5 12 8" xfId="14430"/>
    <cellStyle name="Comma 5 12 8 2" xfId="39316"/>
    <cellStyle name="Comma 5 12 9" xfId="26875"/>
    <cellStyle name="Comma 5 13" xfId="2052"/>
    <cellStyle name="Comma 5 13 2" xfId="6130"/>
    <cellStyle name="Comma 5 13 2 2" xfId="11145"/>
    <cellStyle name="Comma 5 13 2 2 2" xfId="23588"/>
    <cellStyle name="Comma 5 13 2 2 2 2" xfId="48474"/>
    <cellStyle name="Comma 5 13 2 2 3" xfId="36041"/>
    <cellStyle name="Comma 5 13 2 3" xfId="18581"/>
    <cellStyle name="Comma 5 13 2 3 2" xfId="43467"/>
    <cellStyle name="Comma 5 13 2 4" xfId="31034"/>
    <cellStyle name="Comma 5 13 3" xfId="12599"/>
    <cellStyle name="Comma 5 13 3 2" xfId="25033"/>
    <cellStyle name="Comma 5 13 3 2 2" xfId="49919"/>
    <cellStyle name="Comma 5 13 3 3" xfId="37486"/>
    <cellStyle name="Comma 5 13 4" xfId="8893"/>
    <cellStyle name="Comma 5 13 4 2" xfId="21336"/>
    <cellStyle name="Comma 5 13 4 2 2" xfId="46222"/>
    <cellStyle name="Comma 5 13 4 3" xfId="33789"/>
    <cellStyle name="Comma 5 13 5" xfId="3875"/>
    <cellStyle name="Comma 5 13 5 2" xfId="16329"/>
    <cellStyle name="Comma 5 13 5 2 2" xfId="41215"/>
    <cellStyle name="Comma 5 13 5 3" xfId="28782"/>
    <cellStyle name="Comma 5 13 6" xfId="14784"/>
    <cellStyle name="Comma 5 13 6 2" xfId="39670"/>
    <cellStyle name="Comma 5 13 7" xfId="27229"/>
    <cellStyle name="Comma 5 14" xfId="941"/>
    <cellStyle name="Comma 5 14 2" xfId="11556"/>
    <cellStyle name="Comma 5 14 2 2" xfId="23990"/>
    <cellStyle name="Comma 5 14 2 2 2" xfId="48876"/>
    <cellStyle name="Comma 5 14 2 3" xfId="36443"/>
    <cellStyle name="Comma 5 14 3" xfId="10100"/>
    <cellStyle name="Comma 5 14 3 2" xfId="22543"/>
    <cellStyle name="Comma 5 14 3 2 2" xfId="47429"/>
    <cellStyle name="Comma 5 14 3 3" xfId="34996"/>
    <cellStyle name="Comma 5 14 4" xfId="5084"/>
    <cellStyle name="Comma 5 14 4 2" xfId="17536"/>
    <cellStyle name="Comma 5 14 4 2 2" xfId="42422"/>
    <cellStyle name="Comma 5 14 4 3" xfId="29989"/>
    <cellStyle name="Comma 5 14 5" xfId="13741"/>
    <cellStyle name="Comma 5 14 5 2" xfId="38627"/>
    <cellStyle name="Comma 5 14 6" xfId="26186"/>
    <cellStyle name="Comma 5 15" xfId="901"/>
    <cellStyle name="Comma 5 15 2" xfId="7695"/>
    <cellStyle name="Comma 5 15 2 2" xfId="20141"/>
    <cellStyle name="Comma 5 15 2 2 2" xfId="45027"/>
    <cellStyle name="Comma 5 15 2 3" xfId="32594"/>
    <cellStyle name="Comma 5 15 3" xfId="13701"/>
    <cellStyle name="Comma 5 15 3 2" xfId="38587"/>
    <cellStyle name="Comma 5 15 4" xfId="26146"/>
    <cellStyle name="Comma 5 16" xfId="11516"/>
    <cellStyle name="Comma 5 16 2" xfId="23950"/>
    <cellStyle name="Comma 5 16 2 2" xfId="48836"/>
    <cellStyle name="Comma 5 16 3" xfId="36403"/>
    <cellStyle name="Comma 5 17" xfId="6487"/>
    <cellStyle name="Comma 5 17 2" xfId="18936"/>
    <cellStyle name="Comma 5 17 2 2" xfId="43822"/>
    <cellStyle name="Comma 5 17 3" xfId="31389"/>
    <cellStyle name="Comma 5 18" xfId="2614"/>
    <cellStyle name="Comma 5 18 2" xfId="15134"/>
    <cellStyle name="Comma 5 18 2 2" xfId="40020"/>
    <cellStyle name="Comma 5 18 3" xfId="27579"/>
    <cellStyle name="Comma 5 19" xfId="12949"/>
    <cellStyle name="Comma 5 19 2" xfId="37835"/>
    <cellStyle name="Comma 5 2" xfId="83"/>
    <cellStyle name="Comma 5 2 10" xfId="541"/>
    <cellStyle name="Comma 5 2 10 2" xfId="1284"/>
    <cellStyle name="Comma 5 2 10 2 2" xfId="9388"/>
    <cellStyle name="Comma 5 2 10 2 2 2" xfId="21831"/>
    <cellStyle name="Comma 5 2 10 2 2 2 2" xfId="46717"/>
    <cellStyle name="Comma 5 2 10 2 2 3" xfId="34284"/>
    <cellStyle name="Comma 5 2 10 2 3" xfId="4370"/>
    <cellStyle name="Comma 5 2 10 2 3 2" xfId="16824"/>
    <cellStyle name="Comma 5 2 10 2 3 2 2" xfId="41710"/>
    <cellStyle name="Comma 5 2 10 2 3 3" xfId="29277"/>
    <cellStyle name="Comma 5 2 10 2 4" xfId="14084"/>
    <cellStyle name="Comma 5 2 10 2 4 2" xfId="38970"/>
    <cellStyle name="Comma 5 2 10 2 5" xfId="26529"/>
    <cellStyle name="Comma 5 2 10 3" xfId="5429"/>
    <cellStyle name="Comma 5 2 10 3 2" xfId="10445"/>
    <cellStyle name="Comma 5 2 10 3 2 2" xfId="22888"/>
    <cellStyle name="Comma 5 2 10 3 2 2 2" xfId="47774"/>
    <cellStyle name="Comma 5 2 10 3 2 3" xfId="35341"/>
    <cellStyle name="Comma 5 2 10 3 3" xfId="17881"/>
    <cellStyle name="Comma 5 2 10 3 3 2" xfId="42767"/>
    <cellStyle name="Comma 5 2 10 3 4" xfId="30334"/>
    <cellStyle name="Comma 5 2 10 4" xfId="8504"/>
    <cellStyle name="Comma 5 2 10 4 2" xfId="20948"/>
    <cellStyle name="Comma 5 2 10 4 2 2" xfId="45834"/>
    <cellStyle name="Comma 5 2 10 4 3" xfId="33401"/>
    <cellStyle name="Comma 5 2 10 5" xfId="11899"/>
    <cellStyle name="Comma 5 2 10 5 2" xfId="24333"/>
    <cellStyle name="Comma 5 2 10 5 2 2" xfId="49219"/>
    <cellStyle name="Comma 5 2 10 5 3" xfId="36786"/>
    <cellStyle name="Comma 5 2 10 6" xfId="6981"/>
    <cellStyle name="Comma 5 2 10 6 2" xfId="19430"/>
    <cellStyle name="Comma 5 2 10 6 2 2" xfId="44316"/>
    <cellStyle name="Comma 5 2 10 6 3" xfId="31883"/>
    <cellStyle name="Comma 5 2 10 7" xfId="3435"/>
    <cellStyle name="Comma 5 2 10 7 2" xfId="15941"/>
    <cellStyle name="Comma 5 2 10 7 2 2" xfId="40827"/>
    <cellStyle name="Comma 5 2 10 7 3" xfId="28386"/>
    <cellStyle name="Comma 5 2 10 8" xfId="13351"/>
    <cellStyle name="Comma 5 2 10 8 2" xfId="38237"/>
    <cellStyle name="Comma 5 2 10 9" xfId="25796"/>
    <cellStyle name="Comma 5 2 11" xfId="1632"/>
    <cellStyle name="Comma 5 2 11 2" xfId="4733"/>
    <cellStyle name="Comma 5 2 11 2 2" xfId="9750"/>
    <cellStyle name="Comma 5 2 11 2 2 2" xfId="22193"/>
    <cellStyle name="Comma 5 2 11 2 2 2 2" xfId="47079"/>
    <cellStyle name="Comma 5 2 11 2 2 3" xfId="34646"/>
    <cellStyle name="Comma 5 2 11 2 3" xfId="17186"/>
    <cellStyle name="Comma 5 2 11 2 3 2" xfId="42072"/>
    <cellStyle name="Comma 5 2 11 2 4" xfId="29639"/>
    <cellStyle name="Comma 5 2 11 3" xfId="5778"/>
    <cellStyle name="Comma 5 2 11 3 2" xfId="10793"/>
    <cellStyle name="Comma 5 2 11 3 2 2" xfId="23236"/>
    <cellStyle name="Comma 5 2 11 3 2 2 2" xfId="48122"/>
    <cellStyle name="Comma 5 2 11 3 2 3" xfId="35689"/>
    <cellStyle name="Comma 5 2 11 3 3" xfId="18229"/>
    <cellStyle name="Comma 5 2 11 3 3 2" xfId="43115"/>
    <cellStyle name="Comma 5 2 11 3 4" xfId="30682"/>
    <cellStyle name="Comma 5 2 11 4" xfId="8008"/>
    <cellStyle name="Comma 5 2 11 4 2" xfId="20454"/>
    <cellStyle name="Comma 5 2 11 4 2 2" xfId="45340"/>
    <cellStyle name="Comma 5 2 11 4 3" xfId="32907"/>
    <cellStyle name="Comma 5 2 11 5" xfId="12247"/>
    <cellStyle name="Comma 5 2 11 5 2" xfId="24681"/>
    <cellStyle name="Comma 5 2 11 5 2 2" xfId="49567"/>
    <cellStyle name="Comma 5 2 11 5 3" xfId="37134"/>
    <cellStyle name="Comma 5 2 11 6" xfId="7344"/>
    <cellStyle name="Comma 5 2 11 6 2" xfId="19792"/>
    <cellStyle name="Comma 5 2 11 6 2 2" xfId="44678"/>
    <cellStyle name="Comma 5 2 11 6 3" xfId="32245"/>
    <cellStyle name="Comma 5 2 11 7" xfId="2929"/>
    <cellStyle name="Comma 5 2 11 7 2" xfId="15447"/>
    <cellStyle name="Comma 5 2 11 7 2 2" xfId="40333"/>
    <cellStyle name="Comma 5 2 11 7 3" xfId="27892"/>
    <cellStyle name="Comma 5 2 11 8" xfId="14432"/>
    <cellStyle name="Comma 5 2 11 8 2" xfId="39318"/>
    <cellStyle name="Comma 5 2 11 9" xfId="26877"/>
    <cellStyle name="Comma 5 2 12" xfId="2053"/>
    <cellStyle name="Comma 5 2 12 2" xfId="6131"/>
    <cellStyle name="Comma 5 2 12 2 2" xfId="11146"/>
    <cellStyle name="Comma 5 2 12 2 2 2" xfId="23589"/>
    <cellStyle name="Comma 5 2 12 2 2 2 2" xfId="48475"/>
    <cellStyle name="Comma 5 2 12 2 2 3" xfId="36042"/>
    <cellStyle name="Comma 5 2 12 2 3" xfId="18582"/>
    <cellStyle name="Comma 5 2 12 2 3 2" xfId="43468"/>
    <cellStyle name="Comma 5 2 12 2 4" xfId="31035"/>
    <cellStyle name="Comma 5 2 12 3" xfId="12600"/>
    <cellStyle name="Comma 5 2 12 3 2" xfId="25034"/>
    <cellStyle name="Comma 5 2 12 3 2 2" xfId="49920"/>
    <cellStyle name="Comma 5 2 12 3 3" xfId="37487"/>
    <cellStyle name="Comma 5 2 12 4" xfId="8894"/>
    <cellStyle name="Comma 5 2 12 4 2" xfId="21337"/>
    <cellStyle name="Comma 5 2 12 4 2 2" xfId="46223"/>
    <cellStyle name="Comma 5 2 12 4 3" xfId="33790"/>
    <cellStyle name="Comma 5 2 12 5" xfId="3876"/>
    <cellStyle name="Comma 5 2 12 5 2" xfId="16330"/>
    <cellStyle name="Comma 5 2 12 5 2 2" xfId="41216"/>
    <cellStyle name="Comma 5 2 12 5 3" xfId="28783"/>
    <cellStyle name="Comma 5 2 12 6" xfId="14785"/>
    <cellStyle name="Comma 5 2 12 6 2" xfId="39671"/>
    <cellStyle name="Comma 5 2 12 7" xfId="27230"/>
    <cellStyle name="Comma 5 2 13" xfId="942"/>
    <cellStyle name="Comma 5 2 13 2" xfId="11557"/>
    <cellStyle name="Comma 5 2 13 2 2" xfId="23991"/>
    <cellStyle name="Comma 5 2 13 2 2 2" xfId="48877"/>
    <cellStyle name="Comma 5 2 13 2 3" xfId="36444"/>
    <cellStyle name="Comma 5 2 13 3" xfId="10101"/>
    <cellStyle name="Comma 5 2 13 3 2" xfId="22544"/>
    <cellStyle name="Comma 5 2 13 3 2 2" xfId="47430"/>
    <cellStyle name="Comma 5 2 13 3 3" xfId="34997"/>
    <cellStyle name="Comma 5 2 13 4" xfId="5085"/>
    <cellStyle name="Comma 5 2 13 4 2" xfId="17537"/>
    <cellStyle name="Comma 5 2 13 4 2 2" xfId="42423"/>
    <cellStyle name="Comma 5 2 13 4 3" xfId="29990"/>
    <cellStyle name="Comma 5 2 13 5" xfId="13742"/>
    <cellStyle name="Comma 5 2 13 5 2" xfId="38628"/>
    <cellStyle name="Comma 5 2 13 6" xfId="26187"/>
    <cellStyle name="Comma 5 2 14" xfId="902"/>
    <cellStyle name="Comma 5 2 14 2" xfId="7696"/>
    <cellStyle name="Comma 5 2 14 2 2" xfId="20142"/>
    <cellStyle name="Comma 5 2 14 2 2 2" xfId="45028"/>
    <cellStyle name="Comma 5 2 14 2 3" xfId="32595"/>
    <cellStyle name="Comma 5 2 14 3" xfId="13702"/>
    <cellStyle name="Comma 5 2 14 3 2" xfId="38588"/>
    <cellStyle name="Comma 5 2 14 4" xfId="26147"/>
    <cellStyle name="Comma 5 2 15" xfId="11517"/>
    <cellStyle name="Comma 5 2 15 2" xfId="23951"/>
    <cellStyle name="Comma 5 2 15 2 2" xfId="48837"/>
    <cellStyle name="Comma 5 2 15 3" xfId="36404"/>
    <cellStyle name="Comma 5 2 16" xfId="6488"/>
    <cellStyle name="Comma 5 2 16 2" xfId="18937"/>
    <cellStyle name="Comma 5 2 16 2 2" xfId="43823"/>
    <cellStyle name="Comma 5 2 16 3" xfId="31390"/>
    <cellStyle name="Comma 5 2 17" xfId="2615"/>
    <cellStyle name="Comma 5 2 17 2" xfId="15135"/>
    <cellStyle name="Comma 5 2 17 2 2" xfId="40021"/>
    <cellStyle name="Comma 5 2 17 3" xfId="27580"/>
    <cellStyle name="Comma 5 2 18" xfId="12950"/>
    <cellStyle name="Comma 5 2 18 2" xfId="37836"/>
    <cellStyle name="Comma 5 2 19" xfId="25395"/>
    <cellStyle name="Comma 5 2 2" xfId="130"/>
    <cellStyle name="Comma 5 2 2 10" xfId="954"/>
    <cellStyle name="Comma 5 2 2 10 2" xfId="11569"/>
    <cellStyle name="Comma 5 2 2 10 2 2" xfId="24003"/>
    <cellStyle name="Comma 5 2 2 10 2 2 2" xfId="48889"/>
    <cellStyle name="Comma 5 2 2 10 2 3" xfId="36456"/>
    <cellStyle name="Comma 5 2 2 10 3" xfId="10113"/>
    <cellStyle name="Comma 5 2 2 10 3 2" xfId="22556"/>
    <cellStyle name="Comma 5 2 2 10 3 2 2" xfId="47442"/>
    <cellStyle name="Comma 5 2 2 10 3 3" xfId="35009"/>
    <cellStyle name="Comma 5 2 2 10 4" xfId="5097"/>
    <cellStyle name="Comma 5 2 2 10 4 2" xfId="17549"/>
    <cellStyle name="Comma 5 2 2 10 4 2 2" xfId="42435"/>
    <cellStyle name="Comma 5 2 2 10 4 3" xfId="30002"/>
    <cellStyle name="Comma 5 2 2 10 5" xfId="13754"/>
    <cellStyle name="Comma 5 2 2 10 5 2" xfId="38640"/>
    <cellStyle name="Comma 5 2 2 10 6" xfId="26199"/>
    <cellStyle name="Comma 5 2 2 11" xfId="924"/>
    <cellStyle name="Comma 5 2 2 11 2" xfId="7721"/>
    <cellStyle name="Comma 5 2 2 11 2 2" xfId="20167"/>
    <cellStyle name="Comma 5 2 2 11 2 2 2" xfId="45053"/>
    <cellStyle name="Comma 5 2 2 11 2 3" xfId="32620"/>
    <cellStyle name="Comma 5 2 2 11 3" xfId="13724"/>
    <cellStyle name="Comma 5 2 2 11 3 2" xfId="38610"/>
    <cellStyle name="Comma 5 2 2 11 4" xfId="26169"/>
    <cellStyle name="Comma 5 2 2 12" xfId="11539"/>
    <cellStyle name="Comma 5 2 2 12 2" xfId="23973"/>
    <cellStyle name="Comma 5 2 2 12 2 2" xfId="48859"/>
    <cellStyle name="Comma 5 2 2 12 3" xfId="36426"/>
    <cellStyle name="Comma 5 2 2 13" xfId="6501"/>
    <cellStyle name="Comma 5 2 2 13 2" xfId="18950"/>
    <cellStyle name="Comma 5 2 2 13 2 2" xfId="43836"/>
    <cellStyle name="Comma 5 2 2 13 3" xfId="31403"/>
    <cellStyle name="Comma 5 2 2 14" xfId="2642"/>
    <cellStyle name="Comma 5 2 2 14 2" xfId="15160"/>
    <cellStyle name="Comma 5 2 2 14 2 2" xfId="40046"/>
    <cellStyle name="Comma 5 2 2 14 3" xfId="27605"/>
    <cellStyle name="Comma 5 2 2 15" xfId="12962"/>
    <cellStyle name="Comma 5 2 2 15 2" xfId="37848"/>
    <cellStyle name="Comma 5 2 2 16" xfId="25407"/>
    <cellStyle name="Comma 5 2 2 2" xfId="156"/>
    <cellStyle name="Comma 5 2 2 2 10" xfId="11671"/>
    <cellStyle name="Comma 5 2 2 2 10 2" xfId="24105"/>
    <cellStyle name="Comma 5 2 2 2 10 2 2" xfId="48991"/>
    <cellStyle name="Comma 5 2 2 2 10 3" xfId="36558"/>
    <cellStyle name="Comma 5 2 2 2 11" xfId="6531"/>
    <cellStyle name="Comma 5 2 2 2 11 2" xfId="18980"/>
    <cellStyle name="Comma 5 2 2 2 11 2 2" xfId="43866"/>
    <cellStyle name="Comma 5 2 2 2 11 3" xfId="31433"/>
    <cellStyle name="Comma 5 2 2 2 12" xfId="2699"/>
    <cellStyle name="Comma 5 2 2 2 12 2" xfId="15217"/>
    <cellStyle name="Comma 5 2 2 2 12 2 2" xfId="40103"/>
    <cellStyle name="Comma 5 2 2 2 12 3" xfId="27662"/>
    <cellStyle name="Comma 5 2 2 2 13" xfId="12986"/>
    <cellStyle name="Comma 5 2 2 2 13 2" xfId="37872"/>
    <cellStyle name="Comma 5 2 2 2 14" xfId="25431"/>
    <cellStyle name="Comma 5 2 2 2 2" xfId="509"/>
    <cellStyle name="Comma 5 2 2 2 2 10" xfId="2903"/>
    <cellStyle name="Comma 5 2 2 2 2 10 2" xfId="15421"/>
    <cellStyle name="Comma 5 2 2 2 2 10 2 2" xfId="40307"/>
    <cellStyle name="Comma 5 2 2 2 2 10 3" xfId="27866"/>
    <cellStyle name="Comma 5 2 2 2 2 11" xfId="13322"/>
    <cellStyle name="Comma 5 2 2 2 2 11 2" xfId="38208"/>
    <cellStyle name="Comma 5 2 2 2 2 12" xfId="25767"/>
    <cellStyle name="Comma 5 2 2 2 2 2" xfId="868"/>
    <cellStyle name="Comma 5 2 2 2 2 2 2" xfId="1287"/>
    <cellStyle name="Comma 5 2 2 2 2 2 2 2" xfId="9359"/>
    <cellStyle name="Comma 5 2 2 2 2 2 2 2 2" xfId="21802"/>
    <cellStyle name="Comma 5 2 2 2 2 2 2 2 2 2" xfId="46688"/>
    <cellStyle name="Comma 5 2 2 2 2 2 2 2 3" xfId="34255"/>
    <cellStyle name="Comma 5 2 2 2 2 2 2 3" xfId="4341"/>
    <cellStyle name="Comma 5 2 2 2 2 2 2 3 2" xfId="16795"/>
    <cellStyle name="Comma 5 2 2 2 2 2 2 3 2 2" xfId="41681"/>
    <cellStyle name="Comma 5 2 2 2 2 2 2 3 3" xfId="29248"/>
    <cellStyle name="Comma 5 2 2 2 2 2 2 4" xfId="14087"/>
    <cellStyle name="Comma 5 2 2 2 2 2 2 4 2" xfId="38973"/>
    <cellStyle name="Comma 5 2 2 2 2 2 2 5" xfId="26532"/>
    <cellStyle name="Comma 5 2 2 2 2 2 3" xfId="5432"/>
    <cellStyle name="Comma 5 2 2 2 2 2 3 2" xfId="10448"/>
    <cellStyle name="Comma 5 2 2 2 2 2 3 2 2" xfId="22891"/>
    <cellStyle name="Comma 5 2 2 2 2 2 3 2 2 2" xfId="47777"/>
    <cellStyle name="Comma 5 2 2 2 2 2 3 2 3" xfId="35344"/>
    <cellStyle name="Comma 5 2 2 2 2 2 3 3" xfId="17884"/>
    <cellStyle name="Comma 5 2 2 2 2 2 3 3 2" xfId="42770"/>
    <cellStyle name="Comma 5 2 2 2 2 2 3 4" xfId="30337"/>
    <cellStyle name="Comma 5 2 2 2 2 2 4" xfId="8475"/>
    <cellStyle name="Comma 5 2 2 2 2 2 4 2" xfId="20919"/>
    <cellStyle name="Comma 5 2 2 2 2 2 4 2 2" xfId="45805"/>
    <cellStyle name="Comma 5 2 2 2 2 2 4 3" xfId="33372"/>
    <cellStyle name="Comma 5 2 2 2 2 2 5" xfId="11902"/>
    <cellStyle name="Comma 5 2 2 2 2 2 5 2" xfId="24336"/>
    <cellStyle name="Comma 5 2 2 2 2 2 5 2 2" xfId="49222"/>
    <cellStyle name="Comma 5 2 2 2 2 2 5 3" xfId="36789"/>
    <cellStyle name="Comma 5 2 2 2 2 2 6" xfId="6952"/>
    <cellStyle name="Comma 5 2 2 2 2 2 6 2" xfId="19401"/>
    <cellStyle name="Comma 5 2 2 2 2 2 6 2 2" xfId="44287"/>
    <cellStyle name="Comma 5 2 2 2 2 2 6 3" xfId="31854"/>
    <cellStyle name="Comma 5 2 2 2 2 2 7" xfId="3406"/>
    <cellStyle name="Comma 5 2 2 2 2 2 7 2" xfId="15912"/>
    <cellStyle name="Comma 5 2 2 2 2 2 7 2 2" xfId="40798"/>
    <cellStyle name="Comma 5 2 2 2 2 2 7 3" xfId="28357"/>
    <cellStyle name="Comma 5 2 2 2 2 2 8" xfId="13669"/>
    <cellStyle name="Comma 5 2 2 2 2 2 8 2" xfId="38555"/>
    <cellStyle name="Comma 5 2 2 2 2 2 9" xfId="26114"/>
    <cellStyle name="Comma 5 2 2 2 2 3" xfId="1635"/>
    <cellStyle name="Comma 5 2 2 2 2 3 2" xfId="4373"/>
    <cellStyle name="Comma 5 2 2 2 2 3 2 2" xfId="9391"/>
    <cellStyle name="Comma 5 2 2 2 2 3 2 2 2" xfId="21834"/>
    <cellStyle name="Comma 5 2 2 2 2 3 2 2 2 2" xfId="46720"/>
    <cellStyle name="Comma 5 2 2 2 2 3 2 2 3" xfId="34287"/>
    <cellStyle name="Comma 5 2 2 2 2 3 2 3" xfId="16827"/>
    <cellStyle name="Comma 5 2 2 2 2 3 2 3 2" xfId="41713"/>
    <cellStyle name="Comma 5 2 2 2 2 3 2 4" xfId="29280"/>
    <cellStyle name="Comma 5 2 2 2 2 3 3" xfId="5781"/>
    <cellStyle name="Comma 5 2 2 2 2 3 3 2" xfId="10796"/>
    <cellStyle name="Comma 5 2 2 2 2 3 3 2 2" xfId="23239"/>
    <cellStyle name="Comma 5 2 2 2 2 3 3 2 2 2" xfId="48125"/>
    <cellStyle name="Comma 5 2 2 2 2 3 3 2 3" xfId="35692"/>
    <cellStyle name="Comma 5 2 2 2 2 3 3 3" xfId="18232"/>
    <cellStyle name="Comma 5 2 2 2 2 3 3 3 2" xfId="43118"/>
    <cellStyle name="Comma 5 2 2 2 2 3 3 4" xfId="30685"/>
    <cellStyle name="Comma 5 2 2 2 2 3 4" xfId="8507"/>
    <cellStyle name="Comma 5 2 2 2 2 3 4 2" xfId="20951"/>
    <cellStyle name="Comma 5 2 2 2 2 3 4 2 2" xfId="45837"/>
    <cellStyle name="Comma 5 2 2 2 2 3 4 3" xfId="33404"/>
    <cellStyle name="Comma 5 2 2 2 2 3 5" xfId="12250"/>
    <cellStyle name="Comma 5 2 2 2 2 3 5 2" xfId="24684"/>
    <cellStyle name="Comma 5 2 2 2 2 3 5 2 2" xfId="49570"/>
    <cellStyle name="Comma 5 2 2 2 2 3 5 3" xfId="37137"/>
    <cellStyle name="Comma 5 2 2 2 2 3 6" xfId="6984"/>
    <cellStyle name="Comma 5 2 2 2 2 3 6 2" xfId="19433"/>
    <cellStyle name="Comma 5 2 2 2 2 3 6 2 2" xfId="44319"/>
    <cellStyle name="Comma 5 2 2 2 2 3 6 3" xfId="31886"/>
    <cellStyle name="Comma 5 2 2 2 2 3 7" xfId="3438"/>
    <cellStyle name="Comma 5 2 2 2 2 3 7 2" xfId="15944"/>
    <cellStyle name="Comma 5 2 2 2 2 3 7 2 2" xfId="40830"/>
    <cellStyle name="Comma 5 2 2 2 2 3 7 3" xfId="28389"/>
    <cellStyle name="Comma 5 2 2 2 2 3 8" xfId="14435"/>
    <cellStyle name="Comma 5 2 2 2 2 3 8 2" xfId="39321"/>
    <cellStyle name="Comma 5 2 2 2 2 3 9" xfId="26880"/>
    <cellStyle name="Comma 5 2 2 2 2 4" xfId="2427"/>
    <cellStyle name="Comma 5 2 2 2 2 4 2" xfId="5051"/>
    <cellStyle name="Comma 5 2 2 2 2 4 2 2" xfId="10068"/>
    <cellStyle name="Comma 5 2 2 2 2 4 2 2 2" xfId="22511"/>
    <cellStyle name="Comma 5 2 2 2 2 4 2 2 2 2" xfId="47397"/>
    <cellStyle name="Comma 5 2 2 2 2 4 2 2 3" xfId="34964"/>
    <cellStyle name="Comma 5 2 2 2 2 4 2 3" xfId="17504"/>
    <cellStyle name="Comma 5 2 2 2 2 4 2 3 2" xfId="42390"/>
    <cellStyle name="Comma 5 2 2 2 2 4 2 4" xfId="29957"/>
    <cellStyle name="Comma 5 2 2 2 2 4 3" xfId="6449"/>
    <cellStyle name="Comma 5 2 2 2 2 4 3 2" xfId="11464"/>
    <cellStyle name="Comma 5 2 2 2 2 4 3 2 2" xfId="23907"/>
    <cellStyle name="Comma 5 2 2 2 2 4 3 2 2 2" xfId="48793"/>
    <cellStyle name="Comma 5 2 2 2 2 4 3 2 3" xfId="36360"/>
    <cellStyle name="Comma 5 2 2 2 2 4 3 3" xfId="18900"/>
    <cellStyle name="Comma 5 2 2 2 2 4 3 3 2" xfId="43786"/>
    <cellStyle name="Comma 5 2 2 2 2 4 3 4" xfId="31353"/>
    <cellStyle name="Comma 5 2 2 2 2 4 4" xfId="8156"/>
    <cellStyle name="Comma 5 2 2 2 2 4 4 2" xfId="20602"/>
    <cellStyle name="Comma 5 2 2 2 2 4 4 2 2" xfId="45488"/>
    <cellStyle name="Comma 5 2 2 2 2 4 4 3" xfId="33055"/>
    <cellStyle name="Comma 5 2 2 2 2 4 5" xfId="12918"/>
    <cellStyle name="Comma 5 2 2 2 2 4 5 2" xfId="25352"/>
    <cellStyle name="Comma 5 2 2 2 2 4 5 2 2" xfId="50238"/>
    <cellStyle name="Comma 5 2 2 2 2 4 5 3" xfId="37805"/>
    <cellStyle name="Comma 5 2 2 2 2 4 6" xfId="7662"/>
    <cellStyle name="Comma 5 2 2 2 2 4 6 2" xfId="20110"/>
    <cellStyle name="Comma 5 2 2 2 2 4 6 2 2" xfId="44996"/>
    <cellStyle name="Comma 5 2 2 2 2 4 6 3" xfId="32563"/>
    <cellStyle name="Comma 5 2 2 2 2 4 7" xfId="3086"/>
    <cellStyle name="Comma 5 2 2 2 2 4 7 2" xfId="15595"/>
    <cellStyle name="Comma 5 2 2 2 2 4 7 2 2" xfId="40481"/>
    <cellStyle name="Comma 5 2 2 2 2 4 7 3" xfId="28040"/>
    <cellStyle name="Comma 5 2 2 2 2 4 8" xfId="15103"/>
    <cellStyle name="Comma 5 2 2 2 2 4 8 2" xfId="39989"/>
    <cellStyle name="Comma 5 2 2 2 2 4 9" xfId="27548"/>
    <cellStyle name="Comma 5 2 2 2 2 5" xfId="1260"/>
    <cellStyle name="Comma 5 2 2 2 2 5 2" xfId="9042"/>
    <cellStyle name="Comma 5 2 2 2 2 5 2 2" xfId="21485"/>
    <cellStyle name="Comma 5 2 2 2 2 5 2 2 2" xfId="46371"/>
    <cellStyle name="Comma 5 2 2 2 2 5 2 3" xfId="33938"/>
    <cellStyle name="Comma 5 2 2 2 2 5 3" xfId="4024"/>
    <cellStyle name="Comma 5 2 2 2 2 5 3 2" xfId="16478"/>
    <cellStyle name="Comma 5 2 2 2 2 5 3 2 2" xfId="41364"/>
    <cellStyle name="Comma 5 2 2 2 2 5 3 3" xfId="28931"/>
    <cellStyle name="Comma 5 2 2 2 2 5 4" xfId="14060"/>
    <cellStyle name="Comma 5 2 2 2 2 5 4 2" xfId="38946"/>
    <cellStyle name="Comma 5 2 2 2 2 5 5" xfId="26505"/>
    <cellStyle name="Comma 5 2 2 2 2 6" xfId="5405"/>
    <cellStyle name="Comma 5 2 2 2 2 6 2" xfId="10421"/>
    <cellStyle name="Comma 5 2 2 2 2 6 2 2" xfId="22864"/>
    <cellStyle name="Comma 5 2 2 2 2 6 2 2 2" xfId="47750"/>
    <cellStyle name="Comma 5 2 2 2 2 6 2 3" xfId="35317"/>
    <cellStyle name="Comma 5 2 2 2 2 6 3" xfId="17857"/>
    <cellStyle name="Comma 5 2 2 2 2 6 3 2" xfId="42743"/>
    <cellStyle name="Comma 5 2 2 2 2 6 4" xfId="30310"/>
    <cellStyle name="Comma 5 2 2 2 2 7" xfId="7982"/>
    <cellStyle name="Comma 5 2 2 2 2 7 2" xfId="20428"/>
    <cellStyle name="Comma 5 2 2 2 2 7 2 2" xfId="45314"/>
    <cellStyle name="Comma 5 2 2 2 2 7 3" xfId="32881"/>
    <cellStyle name="Comma 5 2 2 2 2 8" xfId="11875"/>
    <cellStyle name="Comma 5 2 2 2 2 8 2" xfId="24309"/>
    <cellStyle name="Comma 5 2 2 2 2 8 2 2" xfId="49195"/>
    <cellStyle name="Comma 5 2 2 2 2 8 3" xfId="36762"/>
    <cellStyle name="Comma 5 2 2 2 2 9" xfId="6635"/>
    <cellStyle name="Comma 5 2 2 2 2 9 2" xfId="19084"/>
    <cellStyle name="Comma 5 2 2 2 2 9 2 2" xfId="43970"/>
    <cellStyle name="Comma 5 2 2 2 2 9 3" xfId="31537"/>
    <cellStyle name="Comma 5 2 2 2 3" xfId="402"/>
    <cellStyle name="Comma 5 2 2 2 3 10" xfId="13218"/>
    <cellStyle name="Comma 5 2 2 2 3 10 2" xfId="38104"/>
    <cellStyle name="Comma 5 2 2 2 3 11" xfId="25663"/>
    <cellStyle name="Comma 5 2 2 2 3 2" xfId="762"/>
    <cellStyle name="Comma 5 2 2 2 3 2 2" xfId="1288"/>
    <cellStyle name="Comma 5 2 2 2 3 2 2 2" xfId="9392"/>
    <cellStyle name="Comma 5 2 2 2 3 2 2 2 2" xfId="21835"/>
    <cellStyle name="Comma 5 2 2 2 3 2 2 2 2 2" xfId="46721"/>
    <cellStyle name="Comma 5 2 2 2 3 2 2 2 3" xfId="34288"/>
    <cellStyle name="Comma 5 2 2 2 3 2 2 3" xfId="4374"/>
    <cellStyle name="Comma 5 2 2 2 3 2 2 3 2" xfId="16828"/>
    <cellStyle name="Comma 5 2 2 2 3 2 2 3 2 2" xfId="41714"/>
    <cellStyle name="Comma 5 2 2 2 3 2 2 3 3" xfId="29281"/>
    <cellStyle name="Comma 5 2 2 2 3 2 2 4" xfId="14088"/>
    <cellStyle name="Comma 5 2 2 2 3 2 2 4 2" xfId="38974"/>
    <cellStyle name="Comma 5 2 2 2 3 2 2 5" xfId="26533"/>
    <cellStyle name="Comma 5 2 2 2 3 2 3" xfId="5433"/>
    <cellStyle name="Comma 5 2 2 2 3 2 3 2" xfId="10449"/>
    <cellStyle name="Comma 5 2 2 2 3 2 3 2 2" xfId="22892"/>
    <cellStyle name="Comma 5 2 2 2 3 2 3 2 2 2" xfId="47778"/>
    <cellStyle name="Comma 5 2 2 2 3 2 3 2 3" xfId="35345"/>
    <cellStyle name="Comma 5 2 2 2 3 2 3 3" xfId="17885"/>
    <cellStyle name="Comma 5 2 2 2 3 2 3 3 2" xfId="42771"/>
    <cellStyle name="Comma 5 2 2 2 3 2 3 4" xfId="30338"/>
    <cellStyle name="Comma 5 2 2 2 3 2 4" xfId="8508"/>
    <cellStyle name="Comma 5 2 2 2 3 2 4 2" xfId="20952"/>
    <cellStyle name="Comma 5 2 2 2 3 2 4 2 2" xfId="45838"/>
    <cellStyle name="Comma 5 2 2 2 3 2 4 3" xfId="33405"/>
    <cellStyle name="Comma 5 2 2 2 3 2 5" xfId="11903"/>
    <cellStyle name="Comma 5 2 2 2 3 2 5 2" xfId="24337"/>
    <cellStyle name="Comma 5 2 2 2 3 2 5 2 2" xfId="49223"/>
    <cellStyle name="Comma 5 2 2 2 3 2 5 3" xfId="36790"/>
    <cellStyle name="Comma 5 2 2 2 3 2 6" xfId="6985"/>
    <cellStyle name="Comma 5 2 2 2 3 2 6 2" xfId="19434"/>
    <cellStyle name="Comma 5 2 2 2 3 2 6 2 2" xfId="44320"/>
    <cellStyle name="Comma 5 2 2 2 3 2 6 3" xfId="31887"/>
    <cellStyle name="Comma 5 2 2 2 3 2 7" xfId="3439"/>
    <cellStyle name="Comma 5 2 2 2 3 2 7 2" xfId="15945"/>
    <cellStyle name="Comma 5 2 2 2 3 2 7 2 2" xfId="40831"/>
    <cellStyle name="Comma 5 2 2 2 3 2 7 3" xfId="28390"/>
    <cellStyle name="Comma 5 2 2 2 3 2 8" xfId="13565"/>
    <cellStyle name="Comma 5 2 2 2 3 2 8 2" xfId="38451"/>
    <cellStyle name="Comma 5 2 2 2 3 2 9" xfId="26010"/>
    <cellStyle name="Comma 5 2 2 2 3 3" xfId="1636"/>
    <cellStyle name="Comma 5 2 2 2 3 3 2" xfId="4947"/>
    <cellStyle name="Comma 5 2 2 2 3 3 2 2" xfId="9964"/>
    <cellStyle name="Comma 5 2 2 2 3 3 2 2 2" xfId="22407"/>
    <cellStyle name="Comma 5 2 2 2 3 3 2 2 2 2" xfId="47293"/>
    <cellStyle name="Comma 5 2 2 2 3 3 2 2 3" xfId="34860"/>
    <cellStyle name="Comma 5 2 2 2 3 3 2 3" xfId="17400"/>
    <cellStyle name="Comma 5 2 2 2 3 3 2 3 2" xfId="42286"/>
    <cellStyle name="Comma 5 2 2 2 3 3 2 4" xfId="29853"/>
    <cellStyle name="Comma 5 2 2 2 3 3 3" xfId="5782"/>
    <cellStyle name="Comma 5 2 2 2 3 3 3 2" xfId="10797"/>
    <cellStyle name="Comma 5 2 2 2 3 3 3 2 2" xfId="23240"/>
    <cellStyle name="Comma 5 2 2 2 3 3 3 2 2 2" xfId="48126"/>
    <cellStyle name="Comma 5 2 2 2 3 3 3 2 3" xfId="35693"/>
    <cellStyle name="Comma 5 2 2 2 3 3 3 3" xfId="18233"/>
    <cellStyle name="Comma 5 2 2 2 3 3 3 3 2" xfId="43119"/>
    <cellStyle name="Comma 5 2 2 2 3 3 3 4" xfId="30686"/>
    <cellStyle name="Comma 5 2 2 2 3 3 4" xfId="8371"/>
    <cellStyle name="Comma 5 2 2 2 3 3 4 2" xfId="20815"/>
    <cellStyle name="Comma 5 2 2 2 3 3 4 2 2" xfId="45701"/>
    <cellStyle name="Comma 5 2 2 2 3 3 4 3" xfId="33268"/>
    <cellStyle name="Comma 5 2 2 2 3 3 5" xfId="12251"/>
    <cellStyle name="Comma 5 2 2 2 3 3 5 2" xfId="24685"/>
    <cellStyle name="Comma 5 2 2 2 3 3 5 2 2" xfId="49571"/>
    <cellStyle name="Comma 5 2 2 2 3 3 5 3" xfId="37138"/>
    <cellStyle name="Comma 5 2 2 2 3 3 6" xfId="7558"/>
    <cellStyle name="Comma 5 2 2 2 3 3 6 2" xfId="20006"/>
    <cellStyle name="Comma 5 2 2 2 3 3 6 2 2" xfId="44892"/>
    <cellStyle name="Comma 5 2 2 2 3 3 6 3" xfId="32459"/>
    <cellStyle name="Comma 5 2 2 2 3 3 7" xfId="3302"/>
    <cellStyle name="Comma 5 2 2 2 3 3 7 2" xfId="15808"/>
    <cellStyle name="Comma 5 2 2 2 3 3 7 2 2" xfId="40694"/>
    <cellStyle name="Comma 5 2 2 2 3 3 7 3" xfId="28253"/>
    <cellStyle name="Comma 5 2 2 2 3 3 8" xfId="14436"/>
    <cellStyle name="Comma 5 2 2 2 3 3 8 2" xfId="39322"/>
    <cellStyle name="Comma 5 2 2 2 3 3 9" xfId="26881"/>
    <cellStyle name="Comma 5 2 2 2 3 4" xfId="2320"/>
    <cellStyle name="Comma 5 2 2 2 3 4 2" xfId="6345"/>
    <cellStyle name="Comma 5 2 2 2 3 4 2 2" xfId="11360"/>
    <cellStyle name="Comma 5 2 2 2 3 4 2 2 2" xfId="23803"/>
    <cellStyle name="Comma 5 2 2 2 3 4 2 2 2 2" xfId="48689"/>
    <cellStyle name="Comma 5 2 2 2 3 4 2 2 3" xfId="36256"/>
    <cellStyle name="Comma 5 2 2 2 3 4 2 3" xfId="18796"/>
    <cellStyle name="Comma 5 2 2 2 3 4 2 3 2" xfId="43682"/>
    <cellStyle name="Comma 5 2 2 2 3 4 2 4" xfId="31249"/>
    <cellStyle name="Comma 5 2 2 2 3 4 3" xfId="12814"/>
    <cellStyle name="Comma 5 2 2 2 3 4 3 2" xfId="25248"/>
    <cellStyle name="Comma 5 2 2 2 3 4 3 2 2" xfId="50134"/>
    <cellStyle name="Comma 5 2 2 2 3 4 3 3" xfId="37701"/>
    <cellStyle name="Comma 5 2 2 2 3 4 4" xfId="9255"/>
    <cellStyle name="Comma 5 2 2 2 3 4 4 2" xfId="21698"/>
    <cellStyle name="Comma 5 2 2 2 3 4 4 2 2" xfId="46584"/>
    <cellStyle name="Comma 5 2 2 2 3 4 4 3" xfId="34151"/>
    <cellStyle name="Comma 5 2 2 2 3 4 5" xfId="4237"/>
    <cellStyle name="Comma 5 2 2 2 3 4 5 2" xfId="16691"/>
    <cellStyle name="Comma 5 2 2 2 3 4 5 2 2" xfId="41577"/>
    <cellStyle name="Comma 5 2 2 2 3 4 5 3" xfId="29144"/>
    <cellStyle name="Comma 5 2 2 2 3 4 6" xfId="14999"/>
    <cellStyle name="Comma 5 2 2 2 3 4 6 2" xfId="39885"/>
    <cellStyle name="Comma 5 2 2 2 3 4 7" xfId="27444"/>
    <cellStyle name="Comma 5 2 2 2 3 5" xfId="1156"/>
    <cellStyle name="Comma 5 2 2 2 3 5 2" xfId="10317"/>
    <cellStyle name="Comma 5 2 2 2 3 5 2 2" xfId="22760"/>
    <cellStyle name="Comma 5 2 2 2 3 5 2 2 2" xfId="47646"/>
    <cellStyle name="Comma 5 2 2 2 3 5 2 3" xfId="35213"/>
    <cellStyle name="Comma 5 2 2 2 3 5 3" xfId="5301"/>
    <cellStyle name="Comma 5 2 2 2 3 5 3 2" xfId="17753"/>
    <cellStyle name="Comma 5 2 2 2 3 5 3 2 2" xfId="42639"/>
    <cellStyle name="Comma 5 2 2 2 3 5 3 3" xfId="30206"/>
    <cellStyle name="Comma 5 2 2 2 3 5 4" xfId="13956"/>
    <cellStyle name="Comma 5 2 2 2 3 5 4 2" xfId="38842"/>
    <cellStyle name="Comma 5 2 2 2 3 5 5" xfId="26401"/>
    <cellStyle name="Comma 5 2 2 2 3 6" xfId="7878"/>
    <cellStyle name="Comma 5 2 2 2 3 6 2" xfId="20324"/>
    <cellStyle name="Comma 5 2 2 2 3 6 2 2" xfId="45210"/>
    <cellStyle name="Comma 5 2 2 2 3 6 3" xfId="32777"/>
    <cellStyle name="Comma 5 2 2 2 3 7" xfId="11771"/>
    <cellStyle name="Comma 5 2 2 2 3 7 2" xfId="24205"/>
    <cellStyle name="Comma 5 2 2 2 3 7 2 2" xfId="49091"/>
    <cellStyle name="Comma 5 2 2 2 3 7 3" xfId="36658"/>
    <cellStyle name="Comma 5 2 2 2 3 8" xfId="6848"/>
    <cellStyle name="Comma 5 2 2 2 3 8 2" xfId="19297"/>
    <cellStyle name="Comma 5 2 2 2 3 8 2 2" xfId="44183"/>
    <cellStyle name="Comma 5 2 2 2 3 8 3" xfId="31750"/>
    <cellStyle name="Comma 5 2 2 2 3 9" xfId="2799"/>
    <cellStyle name="Comma 5 2 2 2 3 9 2" xfId="15317"/>
    <cellStyle name="Comma 5 2 2 2 3 9 2 2" xfId="40203"/>
    <cellStyle name="Comma 5 2 2 2 3 9 3" xfId="27762"/>
    <cellStyle name="Comma 5 2 2 2 4" xfId="300"/>
    <cellStyle name="Comma 5 2 2 2 4 2" xfId="1286"/>
    <cellStyle name="Comma 5 2 2 2 4 2 2" xfId="9155"/>
    <cellStyle name="Comma 5 2 2 2 4 2 2 2" xfId="21598"/>
    <cellStyle name="Comma 5 2 2 2 4 2 2 2 2" xfId="46484"/>
    <cellStyle name="Comma 5 2 2 2 4 2 2 3" xfId="34051"/>
    <cellStyle name="Comma 5 2 2 2 4 2 3" xfId="4137"/>
    <cellStyle name="Comma 5 2 2 2 4 2 3 2" xfId="16591"/>
    <cellStyle name="Comma 5 2 2 2 4 2 3 2 2" xfId="41477"/>
    <cellStyle name="Comma 5 2 2 2 4 2 3 3" xfId="29044"/>
    <cellStyle name="Comma 5 2 2 2 4 2 4" xfId="14086"/>
    <cellStyle name="Comma 5 2 2 2 4 2 4 2" xfId="38972"/>
    <cellStyle name="Comma 5 2 2 2 4 2 5" xfId="26531"/>
    <cellStyle name="Comma 5 2 2 2 4 3" xfId="5431"/>
    <cellStyle name="Comma 5 2 2 2 4 3 2" xfId="10447"/>
    <cellStyle name="Comma 5 2 2 2 4 3 2 2" xfId="22890"/>
    <cellStyle name="Comma 5 2 2 2 4 3 2 2 2" xfId="47776"/>
    <cellStyle name="Comma 5 2 2 2 4 3 2 3" xfId="35343"/>
    <cellStyle name="Comma 5 2 2 2 4 3 3" xfId="17883"/>
    <cellStyle name="Comma 5 2 2 2 4 3 3 2" xfId="42769"/>
    <cellStyle name="Comma 5 2 2 2 4 3 4" xfId="30336"/>
    <cellStyle name="Comma 5 2 2 2 4 4" xfId="8271"/>
    <cellStyle name="Comma 5 2 2 2 4 4 2" xfId="20715"/>
    <cellStyle name="Comma 5 2 2 2 4 4 2 2" xfId="45601"/>
    <cellStyle name="Comma 5 2 2 2 4 4 3" xfId="33168"/>
    <cellStyle name="Comma 5 2 2 2 4 5" xfId="11901"/>
    <cellStyle name="Comma 5 2 2 2 4 5 2" xfId="24335"/>
    <cellStyle name="Comma 5 2 2 2 4 5 2 2" xfId="49221"/>
    <cellStyle name="Comma 5 2 2 2 4 5 3" xfId="36788"/>
    <cellStyle name="Comma 5 2 2 2 4 6" xfId="6748"/>
    <cellStyle name="Comma 5 2 2 2 4 6 2" xfId="19197"/>
    <cellStyle name="Comma 5 2 2 2 4 6 2 2" xfId="44083"/>
    <cellStyle name="Comma 5 2 2 2 4 6 3" xfId="31650"/>
    <cellStyle name="Comma 5 2 2 2 4 7" xfId="3202"/>
    <cellStyle name="Comma 5 2 2 2 4 7 2" xfId="15708"/>
    <cellStyle name="Comma 5 2 2 2 4 7 2 2" xfId="40594"/>
    <cellStyle name="Comma 5 2 2 2 4 7 3" xfId="28153"/>
    <cellStyle name="Comma 5 2 2 2 4 8" xfId="13118"/>
    <cellStyle name="Comma 5 2 2 2 4 8 2" xfId="38004"/>
    <cellStyle name="Comma 5 2 2 2 4 9" xfId="25563"/>
    <cellStyle name="Comma 5 2 2 2 5" xfId="661"/>
    <cellStyle name="Comma 5 2 2 2 5 2" xfId="1634"/>
    <cellStyle name="Comma 5 2 2 2 5 2 2" xfId="9390"/>
    <cellStyle name="Comma 5 2 2 2 5 2 2 2" xfId="21833"/>
    <cellStyle name="Comma 5 2 2 2 5 2 2 2 2" xfId="46719"/>
    <cellStyle name="Comma 5 2 2 2 5 2 2 3" xfId="34286"/>
    <cellStyle name="Comma 5 2 2 2 5 2 3" xfId="4372"/>
    <cellStyle name="Comma 5 2 2 2 5 2 3 2" xfId="16826"/>
    <cellStyle name="Comma 5 2 2 2 5 2 3 2 2" xfId="41712"/>
    <cellStyle name="Comma 5 2 2 2 5 2 3 3" xfId="29279"/>
    <cellStyle name="Comma 5 2 2 2 5 2 4" xfId="14434"/>
    <cellStyle name="Comma 5 2 2 2 5 2 4 2" xfId="39320"/>
    <cellStyle name="Comma 5 2 2 2 5 2 5" xfId="26879"/>
    <cellStyle name="Comma 5 2 2 2 5 3" xfId="5780"/>
    <cellStyle name="Comma 5 2 2 2 5 3 2" xfId="10795"/>
    <cellStyle name="Comma 5 2 2 2 5 3 2 2" xfId="23238"/>
    <cellStyle name="Comma 5 2 2 2 5 3 2 2 2" xfId="48124"/>
    <cellStyle name="Comma 5 2 2 2 5 3 2 3" xfId="35691"/>
    <cellStyle name="Comma 5 2 2 2 5 3 3" xfId="18231"/>
    <cellStyle name="Comma 5 2 2 2 5 3 3 2" xfId="43117"/>
    <cellStyle name="Comma 5 2 2 2 5 3 4" xfId="30684"/>
    <cellStyle name="Comma 5 2 2 2 5 4" xfId="8506"/>
    <cellStyle name="Comma 5 2 2 2 5 4 2" xfId="20950"/>
    <cellStyle name="Comma 5 2 2 2 5 4 2 2" xfId="45836"/>
    <cellStyle name="Comma 5 2 2 2 5 4 3" xfId="33403"/>
    <cellStyle name="Comma 5 2 2 2 5 5" xfId="12249"/>
    <cellStyle name="Comma 5 2 2 2 5 5 2" xfId="24683"/>
    <cellStyle name="Comma 5 2 2 2 5 5 2 2" xfId="49569"/>
    <cellStyle name="Comma 5 2 2 2 5 5 3" xfId="37136"/>
    <cellStyle name="Comma 5 2 2 2 5 6" xfId="6983"/>
    <cellStyle name="Comma 5 2 2 2 5 6 2" xfId="19432"/>
    <cellStyle name="Comma 5 2 2 2 5 6 2 2" xfId="44318"/>
    <cellStyle name="Comma 5 2 2 2 5 6 3" xfId="31885"/>
    <cellStyle name="Comma 5 2 2 2 5 7" xfId="3437"/>
    <cellStyle name="Comma 5 2 2 2 5 7 2" xfId="15943"/>
    <cellStyle name="Comma 5 2 2 2 5 7 2 2" xfId="40829"/>
    <cellStyle name="Comma 5 2 2 2 5 7 3" xfId="28388"/>
    <cellStyle name="Comma 5 2 2 2 5 8" xfId="13465"/>
    <cellStyle name="Comma 5 2 2 2 5 8 2" xfId="38351"/>
    <cellStyle name="Comma 5 2 2 2 5 9" xfId="25910"/>
    <cellStyle name="Comma 5 2 2 2 6" xfId="2218"/>
    <cellStyle name="Comma 5 2 2 2 6 2" xfId="4847"/>
    <cellStyle name="Comma 5 2 2 2 6 2 2" xfId="9864"/>
    <cellStyle name="Comma 5 2 2 2 6 2 2 2" xfId="22307"/>
    <cellStyle name="Comma 5 2 2 2 6 2 2 2 2" xfId="47193"/>
    <cellStyle name="Comma 5 2 2 2 6 2 2 3" xfId="34760"/>
    <cellStyle name="Comma 5 2 2 2 6 2 3" xfId="17300"/>
    <cellStyle name="Comma 5 2 2 2 6 2 3 2" xfId="42186"/>
    <cellStyle name="Comma 5 2 2 2 6 2 4" xfId="29753"/>
    <cellStyle name="Comma 5 2 2 2 6 3" xfId="6245"/>
    <cellStyle name="Comma 5 2 2 2 6 3 2" xfId="11260"/>
    <cellStyle name="Comma 5 2 2 2 6 3 2 2" xfId="23703"/>
    <cellStyle name="Comma 5 2 2 2 6 3 2 2 2" xfId="48589"/>
    <cellStyle name="Comma 5 2 2 2 6 3 2 3" xfId="36156"/>
    <cellStyle name="Comma 5 2 2 2 6 3 3" xfId="18696"/>
    <cellStyle name="Comma 5 2 2 2 6 3 3 2" xfId="43582"/>
    <cellStyle name="Comma 5 2 2 2 6 3 4" xfId="31149"/>
    <cellStyle name="Comma 5 2 2 2 6 4" xfId="8052"/>
    <cellStyle name="Comma 5 2 2 2 6 4 2" xfId="20498"/>
    <cellStyle name="Comma 5 2 2 2 6 4 2 2" xfId="45384"/>
    <cellStyle name="Comma 5 2 2 2 6 4 3" xfId="32951"/>
    <cellStyle name="Comma 5 2 2 2 6 5" xfId="12714"/>
    <cellStyle name="Comma 5 2 2 2 6 5 2" xfId="25148"/>
    <cellStyle name="Comma 5 2 2 2 6 5 2 2" xfId="50034"/>
    <cellStyle name="Comma 5 2 2 2 6 5 3" xfId="37601"/>
    <cellStyle name="Comma 5 2 2 2 6 6" xfId="7458"/>
    <cellStyle name="Comma 5 2 2 2 6 6 2" xfId="19906"/>
    <cellStyle name="Comma 5 2 2 2 6 6 2 2" xfId="44792"/>
    <cellStyle name="Comma 5 2 2 2 6 6 3" xfId="32359"/>
    <cellStyle name="Comma 5 2 2 2 6 7" xfId="2979"/>
    <cellStyle name="Comma 5 2 2 2 6 7 2" xfId="15491"/>
    <cellStyle name="Comma 5 2 2 2 6 7 2 2" xfId="40377"/>
    <cellStyle name="Comma 5 2 2 2 6 7 3" xfId="27936"/>
    <cellStyle name="Comma 5 2 2 2 6 8" xfId="14899"/>
    <cellStyle name="Comma 5 2 2 2 6 8 2" xfId="39785"/>
    <cellStyle name="Comma 5 2 2 2 6 9" xfId="27344"/>
    <cellStyle name="Comma 5 2 2 2 7" xfId="1056"/>
    <cellStyle name="Comma 5 2 2 2 7 2" xfId="8938"/>
    <cellStyle name="Comma 5 2 2 2 7 2 2" xfId="21381"/>
    <cellStyle name="Comma 5 2 2 2 7 2 2 2" xfId="46267"/>
    <cellStyle name="Comma 5 2 2 2 7 2 3" xfId="33834"/>
    <cellStyle name="Comma 5 2 2 2 7 3" xfId="3920"/>
    <cellStyle name="Comma 5 2 2 2 7 3 2" xfId="16374"/>
    <cellStyle name="Comma 5 2 2 2 7 3 2 2" xfId="41260"/>
    <cellStyle name="Comma 5 2 2 2 7 3 3" xfId="28827"/>
    <cellStyle name="Comma 5 2 2 2 7 4" xfId="13856"/>
    <cellStyle name="Comma 5 2 2 2 7 4 2" xfId="38742"/>
    <cellStyle name="Comma 5 2 2 2 7 5" xfId="26301"/>
    <cellStyle name="Comma 5 2 2 2 8" xfId="5201"/>
    <cellStyle name="Comma 5 2 2 2 8 2" xfId="10217"/>
    <cellStyle name="Comma 5 2 2 2 8 2 2" xfId="22660"/>
    <cellStyle name="Comma 5 2 2 2 8 2 2 2" xfId="47546"/>
    <cellStyle name="Comma 5 2 2 2 8 2 3" xfId="35113"/>
    <cellStyle name="Comma 5 2 2 2 8 3" xfId="17653"/>
    <cellStyle name="Comma 5 2 2 2 8 3 2" xfId="42539"/>
    <cellStyle name="Comma 5 2 2 2 8 4" xfId="30106"/>
    <cellStyle name="Comma 5 2 2 2 9" xfId="7778"/>
    <cellStyle name="Comma 5 2 2 2 9 2" xfId="20224"/>
    <cellStyle name="Comma 5 2 2 2 9 2 2" xfId="45110"/>
    <cellStyle name="Comma 5 2 2 2 9 3" xfId="32677"/>
    <cellStyle name="Comma 5 2 2 3" xfId="186"/>
    <cellStyle name="Comma 5 2 2 3 10" xfId="6574"/>
    <cellStyle name="Comma 5 2 2 3 10 2" xfId="19023"/>
    <cellStyle name="Comma 5 2 2 3 10 2 2" xfId="43909"/>
    <cellStyle name="Comma 5 2 2 3 10 3" xfId="31476"/>
    <cellStyle name="Comma 5 2 2 3 11" xfId="2742"/>
    <cellStyle name="Comma 5 2 2 3 11 2" xfId="15260"/>
    <cellStyle name="Comma 5 2 2 3 11 2 2" xfId="40146"/>
    <cellStyle name="Comma 5 2 2 3 11 3" xfId="27705"/>
    <cellStyle name="Comma 5 2 2 3 12" xfId="13016"/>
    <cellStyle name="Comma 5 2 2 3 12 2" xfId="37902"/>
    <cellStyle name="Comma 5 2 2 3 13" xfId="25461"/>
    <cellStyle name="Comma 5 2 2 3 2" xfId="447"/>
    <cellStyle name="Comma 5 2 2 3 2 10" xfId="13261"/>
    <cellStyle name="Comma 5 2 2 3 2 10 2" xfId="38147"/>
    <cellStyle name="Comma 5 2 2 3 2 11" xfId="25706"/>
    <cellStyle name="Comma 5 2 2 3 2 2" xfId="807"/>
    <cellStyle name="Comma 5 2 2 3 2 2 2" xfId="1290"/>
    <cellStyle name="Comma 5 2 2 3 2 2 2 2" xfId="9394"/>
    <cellStyle name="Comma 5 2 2 3 2 2 2 2 2" xfId="21837"/>
    <cellStyle name="Comma 5 2 2 3 2 2 2 2 2 2" xfId="46723"/>
    <cellStyle name="Comma 5 2 2 3 2 2 2 2 3" xfId="34290"/>
    <cellStyle name="Comma 5 2 2 3 2 2 2 3" xfId="4376"/>
    <cellStyle name="Comma 5 2 2 3 2 2 2 3 2" xfId="16830"/>
    <cellStyle name="Comma 5 2 2 3 2 2 2 3 2 2" xfId="41716"/>
    <cellStyle name="Comma 5 2 2 3 2 2 2 3 3" xfId="29283"/>
    <cellStyle name="Comma 5 2 2 3 2 2 2 4" xfId="14090"/>
    <cellStyle name="Comma 5 2 2 3 2 2 2 4 2" xfId="38976"/>
    <cellStyle name="Comma 5 2 2 3 2 2 2 5" xfId="26535"/>
    <cellStyle name="Comma 5 2 2 3 2 2 3" xfId="5435"/>
    <cellStyle name="Comma 5 2 2 3 2 2 3 2" xfId="10451"/>
    <cellStyle name="Comma 5 2 2 3 2 2 3 2 2" xfId="22894"/>
    <cellStyle name="Comma 5 2 2 3 2 2 3 2 2 2" xfId="47780"/>
    <cellStyle name="Comma 5 2 2 3 2 2 3 2 3" xfId="35347"/>
    <cellStyle name="Comma 5 2 2 3 2 2 3 3" xfId="17887"/>
    <cellStyle name="Comma 5 2 2 3 2 2 3 3 2" xfId="42773"/>
    <cellStyle name="Comma 5 2 2 3 2 2 3 4" xfId="30340"/>
    <cellStyle name="Comma 5 2 2 3 2 2 4" xfId="8510"/>
    <cellStyle name="Comma 5 2 2 3 2 2 4 2" xfId="20954"/>
    <cellStyle name="Comma 5 2 2 3 2 2 4 2 2" xfId="45840"/>
    <cellStyle name="Comma 5 2 2 3 2 2 4 3" xfId="33407"/>
    <cellStyle name="Comma 5 2 2 3 2 2 5" xfId="11905"/>
    <cellStyle name="Comma 5 2 2 3 2 2 5 2" xfId="24339"/>
    <cellStyle name="Comma 5 2 2 3 2 2 5 2 2" xfId="49225"/>
    <cellStyle name="Comma 5 2 2 3 2 2 5 3" xfId="36792"/>
    <cellStyle name="Comma 5 2 2 3 2 2 6" xfId="6987"/>
    <cellStyle name="Comma 5 2 2 3 2 2 6 2" xfId="19436"/>
    <cellStyle name="Comma 5 2 2 3 2 2 6 2 2" xfId="44322"/>
    <cellStyle name="Comma 5 2 2 3 2 2 6 3" xfId="31889"/>
    <cellStyle name="Comma 5 2 2 3 2 2 7" xfId="3441"/>
    <cellStyle name="Comma 5 2 2 3 2 2 7 2" xfId="15947"/>
    <cellStyle name="Comma 5 2 2 3 2 2 7 2 2" xfId="40833"/>
    <cellStyle name="Comma 5 2 2 3 2 2 7 3" xfId="28392"/>
    <cellStyle name="Comma 5 2 2 3 2 2 8" xfId="13608"/>
    <cellStyle name="Comma 5 2 2 3 2 2 8 2" xfId="38494"/>
    <cellStyle name="Comma 5 2 2 3 2 2 9" xfId="26053"/>
    <cellStyle name="Comma 5 2 2 3 2 3" xfId="1638"/>
    <cellStyle name="Comma 5 2 2 3 2 3 2" xfId="4990"/>
    <cellStyle name="Comma 5 2 2 3 2 3 2 2" xfId="10007"/>
    <cellStyle name="Comma 5 2 2 3 2 3 2 2 2" xfId="22450"/>
    <cellStyle name="Comma 5 2 2 3 2 3 2 2 2 2" xfId="47336"/>
    <cellStyle name="Comma 5 2 2 3 2 3 2 2 3" xfId="34903"/>
    <cellStyle name="Comma 5 2 2 3 2 3 2 3" xfId="17443"/>
    <cellStyle name="Comma 5 2 2 3 2 3 2 3 2" xfId="42329"/>
    <cellStyle name="Comma 5 2 2 3 2 3 2 4" xfId="29896"/>
    <cellStyle name="Comma 5 2 2 3 2 3 3" xfId="5784"/>
    <cellStyle name="Comma 5 2 2 3 2 3 3 2" xfId="10799"/>
    <cellStyle name="Comma 5 2 2 3 2 3 3 2 2" xfId="23242"/>
    <cellStyle name="Comma 5 2 2 3 2 3 3 2 2 2" xfId="48128"/>
    <cellStyle name="Comma 5 2 2 3 2 3 3 2 3" xfId="35695"/>
    <cellStyle name="Comma 5 2 2 3 2 3 3 3" xfId="18235"/>
    <cellStyle name="Comma 5 2 2 3 2 3 3 3 2" xfId="43121"/>
    <cellStyle name="Comma 5 2 2 3 2 3 3 4" xfId="30688"/>
    <cellStyle name="Comma 5 2 2 3 2 3 4" xfId="8414"/>
    <cellStyle name="Comma 5 2 2 3 2 3 4 2" xfId="20858"/>
    <cellStyle name="Comma 5 2 2 3 2 3 4 2 2" xfId="45744"/>
    <cellStyle name="Comma 5 2 2 3 2 3 4 3" xfId="33311"/>
    <cellStyle name="Comma 5 2 2 3 2 3 5" xfId="12253"/>
    <cellStyle name="Comma 5 2 2 3 2 3 5 2" xfId="24687"/>
    <cellStyle name="Comma 5 2 2 3 2 3 5 2 2" xfId="49573"/>
    <cellStyle name="Comma 5 2 2 3 2 3 5 3" xfId="37140"/>
    <cellStyle name="Comma 5 2 2 3 2 3 6" xfId="7601"/>
    <cellStyle name="Comma 5 2 2 3 2 3 6 2" xfId="20049"/>
    <cellStyle name="Comma 5 2 2 3 2 3 6 2 2" xfId="44935"/>
    <cellStyle name="Comma 5 2 2 3 2 3 6 3" xfId="32502"/>
    <cellStyle name="Comma 5 2 2 3 2 3 7" xfId="3345"/>
    <cellStyle name="Comma 5 2 2 3 2 3 7 2" xfId="15851"/>
    <cellStyle name="Comma 5 2 2 3 2 3 7 2 2" xfId="40737"/>
    <cellStyle name="Comma 5 2 2 3 2 3 7 3" xfId="28296"/>
    <cellStyle name="Comma 5 2 2 3 2 3 8" xfId="14438"/>
    <cellStyle name="Comma 5 2 2 3 2 3 8 2" xfId="39324"/>
    <cellStyle name="Comma 5 2 2 3 2 3 9" xfId="26883"/>
    <cellStyle name="Comma 5 2 2 3 2 4" xfId="2365"/>
    <cellStyle name="Comma 5 2 2 3 2 4 2" xfId="6388"/>
    <cellStyle name="Comma 5 2 2 3 2 4 2 2" xfId="11403"/>
    <cellStyle name="Comma 5 2 2 3 2 4 2 2 2" xfId="23846"/>
    <cellStyle name="Comma 5 2 2 3 2 4 2 2 2 2" xfId="48732"/>
    <cellStyle name="Comma 5 2 2 3 2 4 2 2 3" xfId="36299"/>
    <cellStyle name="Comma 5 2 2 3 2 4 2 3" xfId="18839"/>
    <cellStyle name="Comma 5 2 2 3 2 4 2 3 2" xfId="43725"/>
    <cellStyle name="Comma 5 2 2 3 2 4 2 4" xfId="31292"/>
    <cellStyle name="Comma 5 2 2 3 2 4 3" xfId="12857"/>
    <cellStyle name="Comma 5 2 2 3 2 4 3 2" xfId="25291"/>
    <cellStyle name="Comma 5 2 2 3 2 4 3 2 2" xfId="50177"/>
    <cellStyle name="Comma 5 2 2 3 2 4 3 3" xfId="37744"/>
    <cellStyle name="Comma 5 2 2 3 2 4 4" xfId="9298"/>
    <cellStyle name="Comma 5 2 2 3 2 4 4 2" xfId="21741"/>
    <cellStyle name="Comma 5 2 2 3 2 4 4 2 2" xfId="46627"/>
    <cellStyle name="Comma 5 2 2 3 2 4 4 3" xfId="34194"/>
    <cellStyle name="Comma 5 2 2 3 2 4 5" xfId="4280"/>
    <cellStyle name="Comma 5 2 2 3 2 4 5 2" xfId="16734"/>
    <cellStyle name="Comma 5 2 2 3 2 4 5 2 2" xfId="41620"/>
    <cellStyle name="Comma 5 2 2 3 2 4 5 3" xfId="29187"/>
    <cellStyle name="Comma 5 2 2 3 2 4 6" xfId="15042"/>
    <cellStyle name="Comma 5 2 2 3 2 4 6 2" xfId="39928"/>
    <cellStyle name="Comma 5 2 2 3 2 4 7" xfId="27487"/>
    <cellStyle name="Comma 5 2 2 3 2 5" xfId="1199"/>
    <cellStyle name="Comma 5 2 2 3 2 5 2" xfId="10360"/>
    <cellStyle name="Comma 5 2 2 3 2 5 2 2" xfId="22803"/>
    <cellStyle name="Comma 5 2 2 3 2 5 2 2 2" xfId="47689"/>
    <cellStyle name="Comma 5 2 2 3 2 5 2 3" xfId="35256"/>
    <cellStyle name="Comma 5 2 2 3 2 5 3" xfId="5344"/>
    <cellStyle name="Comma 5 2 2 3 2 5 3 2" xfId="17796"/>
    <cellStyle name="Comma 5 2 2 3 2 5 3 2 2" xfId="42682"/>
    <cellStyle name="Comma 5 2 2 3 2 5 3 3" xfId="30249"/>
    <cellStyle name="Comma 5 2 2 3 2 5 4" xfId="13999"/>
    <cellStyle name="Comma 5 2 2 3 2 5 4 2" xfId="38885"/>
    <cellStyle name="Comma 5 2 2 3 2 5 5" xfId="26444"/>
    <cellStyle name="Comma 5 2 2 3 2 6" xfId="7921"/>
    <cellStyle name="Comma 5 2 2 3 2 6 2" xfId="20367"/>
    <cellStyle name="Comma 5 2 2 3 2 6 2 2" xfId="45253"/>
    <cellStyle name="Comma 5 2 2 3 2 6 3" xfId="32820"/>
    <cellStyle name="Comma 5 2 2 3 2 7" xfId="11814"/>
    <cellStyle name="Comma 5 2 2 3 2 7 2" xfId="24248"/>
    <cellStyle name="Comma 5 2 2 3 2 7 2 2" xfId="49134"/>
    <cellStyle name="Comma 5 2 2 3 2 7 3" xfId="36701"/>
    <cellStyle name="Comma 5 2 2 3 2 8" xfId="6891"/>
    <cellStyle name="Comma 5 2 2 3 2 8 2" xfId="19340"/>
    <cellStyle name="Comma 5 2 2 3 2 8 2 2" xfId="44226"/>
    <cellStyle name="Comma 5 2 2 3 2 8 3" xfId="31793"/>
    <cellStyle name="Comma 5 2 2 3 2 9" xfId="2842"/>
    <cellStyle name="Comma 5 2 2 3 2 9 2" xfId="15360"/>
    <cellStyle name="Comma 5 2 2 3 2 9 2 2" xfId="40246"/>
    <cellStyle name="Comma 5 2 2 3 2 9 3" xfId="27805"/>
    <cellStyle name="Comma 5 2 2 3 3" xfId="345"/>
    <cellStyle name="Comma 5 2 2 3 3 2" xfId="1289"/>
    <cellStyle name="Comma 5 2 2 3 3 2 2" xfId="9198"/>
    <cellStyle name="Comma 5 2 2 3 3 2 2 2" xfId="21641"/>
    <cellStyle name="Comma 5 2 2 3 3 2 2 2 2" xfId="46527"/>
    <cellStyle name="Comma 5 2 2 3 3 2 2 3" xfId="34094"/>
    <cellStyle name="Comma 5 2 2 3 3 2 3" xfId="4180"/>
    <cellStyle name="Comma 5 2 2 3 3 2 3 2" xfId="16634"/>
    <cellStyle name="Comma 5 2 2 3 3 2 3 2 2" xfId="41520"/>
    <cellStyle name="Comma 5 2 2 3 3 2 3 3" xfId="29087"/>
    <cellStyle name="Comma 5 2 2 3 3 2 4" xfId="14089"/>
    <cellStyle name="Comma 5 2 2 3 3 2 4 2" xfId="38975"/>
    <cellStyle name="Comma 5 2 2 3 3 2 5" xfId="26534"/>
    <cellStyle name="Comma 5 2 2 3 3 3" xfId="5434"/>
    <cellStyle name="Comma 5 2 2 3 3 3 2" xfId="10450"/>
    <cellStyle name="Comma 5 2 2 3 3 3 2 2" xfId="22893"/>
    <cellStyle name="Comma 5 2 2 3 3 3 2 2 2" xfId="47779"/>
    <cellStyle name="Comma 5 2 2 3 3 3 2 3" xfId="35346"/>
    <cellStyle name="Comma 5 2 2 3 3 3 3" xfId="17886"/>
    <cellStyle name="Comma 5 2 2 3 3 3 3 2" xfId="42772"/>
    <cellStyle name="Comma 5 2 2 3 3 3 4" xfId="30339"/>
    <cellStyle name="Comma 5 2 2 3 3 4" xfId="8314"/>
    <cellStyle name="Comma 5 2 2 3 3 4 2" xfId="20758"/>
    <cellStyle name="Comma 5 2 2 3 3 4 2 2" xfId="45644"/>
    <cellStyle name="Comma 5 2 2 3 3 4 3" xfId="33211"/>
    <cellStyle name="Comma 5 2 2 3 3 5" xfId="11904"/>
    <cellStyle name="Comma 5 2 2 3 3 5 2" xfId="24338"/>
    <cellStyle name="Comma 5 2 2 3 3 5 2 2" xfId="49224"/>
    <cellStyle name="Comma 5 2 2 3 3 5 3" xfId="36791"/>
    <cellStyle name="Comma 5 2 2 3 3 6" xfId="6791"/>
    <cellStyle name="Comma 5 2 2 3 3 6 2" xfId="19240"/>
    <cellStyle name="Comma 5 2 2 3 3 6 2 2" xfId="44126"/>
    <cellStyle name="Comma 5 2 2 3 3 6 3" xfId="31693"/>
    <cellStyle name="Comma 5 2 2 3 3 7" xfId="3245"/>
    <cellStyle name="Comma 5 2 2 3 3 7 2" xfId="15751"/>
    <cellStyle name="Comma 5 2 2 3 3 7 2 2" xfId="40637"/>
    <cellStyle name="Comma 5 2 2 3 3 7 3" xfId="28196"/>
    <cellStyle name="Comma 5 2 2 3 3 8" xfId="13161"/>
    <cellStyle name="Comma 5 2 2 3 3 8 2" xfId="38047"/>
    <cellStyle name="Comma 5 2 2 3 3 9" xfId="25606"/>
    <cellStyle name="Comma 5 2 2 3 4" xfId="705"/>
    <cellStyle name="Comma 5 2 2 3 4 2" xfId="1637"/>
    <cellStyle name="Comma 5 2 2 3 4 2 2" xfId="9393"/>
    <cellStyle name="Comma 5 2 2 3 4 2 2 2" xfId="21836"/>
    <cellStyle name="Comma 5 2 2 3 4 2 2 2 2" xfId="46722"/>
    <cellStyle name="Comma 5 2 2 3 4 2 2 3" xfId="34289"/>
    <cellStyle name="Comma 5 2 2 3 4 2 3" xfId="4375"/>
    <cellStyle name="Comma 5 2 2 3 4 2 3 2" xfId="16829"/>
    <cellStyle name="Comma 5 2 2 3 4 2 3 2 2" xfId="41715"/>
    <cellStyle name="Comma 5 2 2 3 4 2 3 3" xfId="29282"/>
    <cellStyle name="Comma 5 2 2 3 4 2 4" xfId="14437"/>
    <cellStyle name="Comma 5 2 2 3 4 2 4 2" xfId="39323"/>
    <cellStyle name="Comma 5 2 2 3 4 2 5" xfId="26882"/>
    <cellStyle name="Comma 5 2 2 3 4 3" xfId="5783"/>
    <cellStyle name="Comma 5 2 2 3 4 3 2" xfId="10798"/>
    <cellStyle name="Comma 5 2 2 3 4 3 2 2" xfId="23241"/>
    <cellStyle name="Comma 5 2 2 3 4 3 2 2 2" xfId="48127"/>
    <cellStyle name="Comma 5 2 2 3 4 3 2 3" xfId="35694"/>
    <cellStyle name="Comma 5 2 2 3 4 3 3" xfId="18234"/>
    <cellStyle name="Comma 5 2 2 3 4 3 3 2" xfId="43120"/>
    <cellStyle name="Comma 5 2 2 3 4 3 4" xfId="30687"/>
    <cellStyle name="Comma 5 2 2 3 4 4" xfId="8509"/>
    <cellStyle name="Comma 5 2 2 3 4 4 2" xfId="20953"/>
    <cellStyle name="Comma 5 2 2 3 4 4 2 2" xfId="45839"/>
    <cellStyle name="Comma 5 2 2 3 4 4 3" xfId="33406"/>
    <cellStyle name="Comma 5 2 2 3 4 5" xfId="12252"/>
    <cellStyle name="Comma 5 2 2 3 4 5 2" xfId="24686"/>
    <cellStyle name="Comma 5 2 2 3 4 5 2 2" xfId="49572"/>
    <cellStyle name="Comma 5 2 2 3 4 5 3" xfId="37139"/>
    <cellStyle name="Comma 5 2 2 3 4 6" xfId="6986"/>
    <cellStyle name="Comma 5 2 2 3 4 6 2" xfId="19435"/>
    <cellStyle name="Comma 5 2 2 3 4 6 2 2" xfId="44321"/>
    <cellStyle name="Comma 5 2 2 3 4 6 3" xfId="31888"/>
    <cellStyle name="Comma 5 2 2 3 4 7" xfId="3440"/>
    <cellStyle name="Comma 5 2 2 3 4 7 2" xfId="15946"/>
    <cellStyle name="Comma 5 2 2 3 4 7 2 2" xfId="40832"/>
    <cellStyle name="Comma 5 2 2 3 4 7 3" xfId="28391"/>
    <cellStyle name="Comma 5 2 2 3 4 8" xfId="13508"/>
    <cellStyle name="Comma 5 2 2 3 4 8 2" xfId="38394"/>
    <cellStyle name="Comma 5 2 2 3 4 9" xfId="25953"/>
    <cellStyle name="Comma 5 2 2 3 5" xfId="2263"/>
    <cellStyle name="Comma 5 2 2 3 5 2" xfId="4890"/>
    <cellStyle name="Comma 5 2 2 3 5 2 2" xfId="9907"/>
    <cellStyle name="Comma 5 2 2 3 5 2 2 2" xfId="22350"/>
    <cellStyle name="Comma 5 2 2 3 5 2 2 2 2" xfId="47236"/>
    <cellStyle name="Comma 5 2 2 3 5 2 2 3" xfId="34803"/>
    <cellStyle name="Comma 5 2 2 3 5 2 3" xfId="17343"/>
    <cellStyle name="Comma 5 2 2 3 5 2 3 2" xfId="42229"/>
    <cellStyle name="Comma 5 2 2 3 5 2 4" xfId="29796"/>
    <cellStyle name="Comma 5 2 2 3 5 3" xfId="6288"/>
    <cellStyle name="Comma 5 2 2 3 5 3 2" xfId="11303"/>
    <cellStyle name="Comma 5 2 2 3 5 3 2 2" xfId="23746"/>
    <cellStyle name="Comma 5 2 2 3 5 3 2 2 2" xfId="48632"/>
    <cellStyle name="Comma 5 2 2 3 5 3 2 3" xfId="36199"/>
    <cellStyle name="Comma 5 2 2 3 5 3 3" xfId="18739"/>
    <cellStyle name="Comma 5 2 2 3 5 3 3 2" xfId="43625"/>
    <cellStyle name="Comma 5 2 2 3 5 3 4" xfId="31192"/>
    <cellStyle name="Comma 5 2 2 3 5 4" xfId="8095"/>
    <cellStyle name="Comma 5 2 2 3 5 4 2" xfId="20541"/>
    <cellStyle name="Comma 5 2 2 3 5 4 2 2" xfId="45427"/>
    <cellStyle name="Comma 5 2 2 3 5 4 3" xfId="32994"/>
    <cellStyle name="Comma 5 2 2 3 5 5" xfId="12757"/>
    <cellStyle name="Comma 5 2 2 3 5 5 2" xfId="25191"/>
    <cellStyle name="Comma 5 2 2 3 5 5 2 2" xfId="50077"/>
    <cellStyle name="Comma 5 2 2 3 5 5 3" xfId="37644"/>
    <cellStyle name="Comma 5 2 2 3 5 6" xfId="7501"/>
    <cellStyle name="Comma 5 2 2 3 5 6 2" xfId="19949"/>
    <cellStyle name="Comma 5 2 2 3 5 6 2 2" xfId="44835"/>
    <cellStyle name="Comma 5 2 2 3 5 6 3" xfId="32402"/>
    <cellStyle name="Comma 5 2 2 3 5 7" xfId="3025"/>
    <cellStyle name="Comma 5 2 2 3 5 7 2" xfId="15534"/>
    <cellStyle name="Comma 5 2 2 3 5 7 2 2" xfId="40420"/>
    <cellStyle name="Comma 5 2 2 3 5 7 3" xfId="27979"/>
    <cellStyle name="Comma 5 2 2 3 5 8" xfId="14942"/>
    <cellStyle name="Comma 5 2 2 3 5 8 2" xfId="39828"/>
    <cellStyle name="Comma 5 2 2 3 5 9" xfId="27387"/>
    <cellStyle name="Comma 5 2 2 3 6" xfId="1099"/>
    <cellStyle name="Comma 5 2 2 3 6 2" xfId="8981"/>
    <cellStyle name="Comma 5 2 2 3 6 2 2" xfId="21424"/>
    <cellStyle name="Comma 5 2 2 3 6 2 2 2" xfId="46310"/>
    <cellStyle name="Comma 5 2 2 3 6 2 3" xfId="33877"/>
    <cellStyle name="Comma 5 2 2 3 6 3" xfId="3963"/>
    <cellStyle name="Comma 5 2 2 3 6 3 2" xfId="16417"/>
    <cellStyle name="Comma 5 2 2 3 6 3 2 2" xfId="41303"/>
    <cellStyle name="Comma 5 2 2 3 6 3 3" xfId="28870"/>
    <cellStyle name="Comma 5 2 2 3 6 4" xfId="13899"/>
    <cellStyle name="Comma 5 2 2 3 6 4 2" xfId="38785"/>
    <cellStyle name="Comma 5 2 2 3 6 5" xfId="26344"/>
    <cellStyle name="Comma 5 2 2 3 7" xfId="5244"/>
    <cellStyle name="Comma 5 2 2 3 7 2" xfId="10260"/>
    <cellStyle name="Comma 5 2 2 3 7 2 2" xfId="22703"/>
    <cellStyle name="Comma 5 2 2 3 7 2 2 2" xfId="47589"/>
    <cellStyle name="Comma 5 2 2 3 7 2 3" xfId="35156"/>
    <cellStyle name="Comma 5 2 2 3 7 3" xfId="17696"/>
    <cellStyle name="Comma 5 2 2 3 7 3 2" xfId="42582"/>
    <cellStyle name="Comma 5 2 2 3 7 4" xfId="30149"/>
    <cellStyle name="Comma 5 2 2 3 8" xfId="7821"/>
    <cellStyle name="Comma 5 2 2 3 8 2" xfId="20267"/>
    <cellStyle name="Comma 5 2 2 3 8 2 2" xfId="45153"/>
    <cellStyle name="Comma 5 2 2 3 8 3" xfId="32720"/>
    <cellStyle name="Comma 5 2 2 3 9" xfId="11714"/>
    <cellStyle name="Comma 5 2 2 3 9 2" xfId="24148"/>
    <cellStyle name="Comma 5 2 2 3 9 2 2" xfId="49034"/>
    <cellStyle name="Comma 5 2 2 3 9 3" xfId="36601"/>
    <cellStyle name="Comma 5 2 2 4" xfId="266"/>
    <cellStyle name="Comma 5 2 2 4 10" xfId="6606"/>
    <cellStyle name="Comma 5 2 2 4 10 2" xfId="19055"/>
    <cellStyle name="Comma 5 2 2 4 10 2 2" xfId="43941"/>
    <cellStyle name="Comma 5 2 2 4 10 3" xfId="31508"/>
    <cellStyle name="Comma 5 2 2 4 11" xfId="2669"/>
    <cellStyle name="Comma 5 2 2 4 11 2" xfId="15187"/>
    <cellStyle name="Comma 5 2 2 4 11 2 2" xfId="40073"/>
    <cellStyle name="Comma 5 2 2 4 11 3" xfId="27632"/>
    <cellStyle name="Comma 5 2 2 4 12" xfId="13088"/>
    <cellStyle name="Comma 5 2 2 4 12 2" xfId="37974"/>
    <cellStyle name="Comma 5 2 2 4 13" xfId="25533"/>
    <cellStyle name="Comma 5 2 2 4 2" xfId="480"/>
    <cellStyle name="Comma 5 2 2 4 2 10" xfId="13293"/>
    <cellStyle name="Comma 5 2 2 4 2 10 2" xfId="38179"/>
    <cellStyle name="Comma 5 2 2 4 2 11" xfId="25738"/>
    <cellStyle name="Comma 5 2 2 4 2 2" xfId="839"/>
    <cellStyle name="Comma 5 2 2 4 2 2 2" xfId="1292"/>
    <cellStyle name="Comma 5 2 2 4 2 2 2 2" xfId="9396"/>
    <cellStyle name="Comma 5 2 2 4 2 2 2 2 2" xfId="21839"/>
    <cellStyle name="Comma 5 2 2 4 2 2 2 2 2 2" xfId="46725"/>
    <cellStyle name="Comma 5 2 2 4 2 2 2 2 3" xfId="34292"/>
    <cellStyle name="Comma 5 2 2 4 2 2 2 3" xfId="4378"/>
    <cellStyle name="Comma 5 2 2 4 2 2 2 3 2" xfId="16832"/>
    <cellStyle name="Comma 5 2 2 4 2 2 2 3 2 2" xfId="41718"/>
    <cellStyle name="Comma 5 2 2 4 2 2 2 3 3" xfId="29285"/>
    <cellStyle name="Comma 5 2 2 4 2 2 2 4" xfId="14092"/>
    <cellStyle name="Comma 5 2 2 4 2 2 2 4 2" xfId="38978"/>
    <cellStyle name="Comma 5 2 2 4 2 2 2 5" xfId="26537"/>
    <cellStyle name="Comma 5 2 2 4 2 2 3" xfId="5437"/>
    <cellStyle name="Comma 5 2 2 4 2 2 3 2" xfId="10453"/>
    <cellStyle name="Comma 5 2 2 4 2 2 3 2 2" xfId="22896"/>
    <cellStyle name="Comma 5 2 2 4 2 2 3 2 2 2" xfId="47782"/>
    <cellStyle name="Comma 5 2 2 4 2 2 3 2 3" xfId="35349"/>
    <cellStyle name="Comma 5 2 2 4 2 2 3 3" xfId="17889"/>
    <cellStyle name="Comma 5 2 2 4 2 2 3 3 2" xfId="42775"/>
    <cellStyle name="Comma 5 2 2 4 2 2 3 4" xfId="30342"/>
    <cellStyle name="Comma 5 2 2 4 2 2 4" xfId="8512"/>
    <cellStyle name="Comma 5 2 2 4 2 2 4 2" xfId="20956"/>
    <cellStyle name="Comma 5 2 2 4 2 2 4 2 2" xfId="45842"/>
    <cellStyle name="Comma 5 2 2 4 2 2 4 3" xfId="33409"/>
    <cellStyle name="Comma 5 2 2 4 2 2 5" xfId="11907"/>
    <cellStyle name="Comma 5 2 2 4 2 2 5 2" xfId="24341"/>
    <cellStyle name="Comma 5 2 2 4 2 2 5 2 2" xfId="49227"/>
    <cellStyle name="Comma 5 2 2 4 2 2 5 3" xfId="36794"/>
    <cellStyle name="Comma 5 2 2 4 2 2 6" xfId="6989"/>
    <cellStyle name="Comma 5 2 2 4 2 2 6 2" xfId="19438"/>
    <cellStyle name="Comma 5 2 2 4 2 2 6 2 2" xfId="44324"/>
    <cellStyle name="Comma 5 2 2 4 2 2 6 3" xfId="31891"/>
    <cellStyle name="Comma 5 2 2 4 2 2 7" xfId="3443"/>
    <cellStyle name="Comma 5 2 2 4 2 2 7 2" xfId="15949"/>
    <cellStyle name="Comma 5 2 2 4 2 2 7 2 2" xfId="40835"/>
    <cellStyle name="Comma 5 2 2 4 2 2 7 3" xfId="28394"/>
    <cellStyle name="Comma 5 2 2 4 2 2 8" xfId="13640"/>
    <cellStyle name="Comma 5 2 2 4 2 2 8 2" xfId="38526"/>
    <cellStyle name="Comma 5 2 2 4 2 2 9" xfId="26085"/>
    <cellStyle name="Comma 5 2 2 4 2 3" xfId="1640"/>
    <cellStyle name="Comma 5 2 2 4 2 3 2" xfId="5022"/>
    <cellStyle name="Comma 5 2 2 4 2 3 2 2" xfId="10039"/>
    <cellStyle name="Comma 5 2 2 4 2 3 2 2 2" xfId="22482"/>
    <cellStyle name="Comma 5 2 2 4 2 3 2 2 2 2" xfId="47368"/>
    <cellStyle name="Comma 5 2 2 4 2 3 2 2 3" xfId="34935"/>
    <cellStyle name="Comma 5 2 2 4 2 3 2 3" xfId="17475"/>
    <cellStyle name="Comma 5 2 2 4 2 3 2 3 2" xfId="42361"/>
    <cellStyle name="Comma 5 2 2 4 2 3 2 4" xfId="29928"/>
    <cellStyle name="Comma 5 2 2 4 2 3 3" xfId="5786"/>
    <cellStyle name="Comma 5 2 2 4 2 3 3 2" xfId="10801"/>
    <cellStyle name="Comma 5 2 2 4 2 3 3 2 2" xfId="23244"/>
    <cellStyle name="Comma 5 2 2 4 2 3 3 2 2 2" xfId="48130"/>
    <cellStyle name="Comma 5 2 2 4 2 3 3 2 3" xfId="35697"/>
    <cellStyle name="Comma 5 2 2 4 2 3 3 3" xfId="18237"/>
    <cellStyle name="Comma 5 2 2 4 2 3 3 3 2" xfId="43123"/>
    <cellStyle name="Comma 5 2 2 4 2 3 3 4" xfId="30690"/>
    <cellStyle name="Comma 5 2 2 4 2 3 4" xfId="8446"/>
    <cellStyle name="Comma 5 2 2 4 2 3 4 2" xfId="20890"/>
    <cellStyle name="Comma 5 2 2 4 2 3 4 2 2" xfId="45776"/>
    <cellStyle name="Comma 5 2 2 4 2 3 4 3" xfId="33343"/>
    <cellStyle name="Comma 5 2 2 4 2 3 5" xfId="12255"/>
    <cellStyle name="Comma 5 2 2 4 2 3 5 2" xfId="24689"/>
    <cellStyle name="Comma 5 2 2 4 2 3 5 2 2" xfId="49575"/>
    <cellStyle name="Comma 5 2 2 4 2 3 5 3" xfId="37142"/>
    <cellStyle name="Comma 5 2 2 4 2 3 6" xfId="7633"/>
    <cellStyle name="Comma 5 2 2 4 2 3 6 2" xfId="20081"/>
    <cellStyle name="Comma 5 2 2 4 2 3 6 2 2" xfId="44967"/>
    <cellStyle name="Comma 5 2 2 4 2 3 6 3" xfId="32534"/>
    <cellStyle name="Comma 5 2 2 4 2 3 7" xfId="3377"/>
    <cellStyle name="Comma 5 2 2 4 2 3 7 2" xfId="15883"/>
    <cellStyle name="Comma 5 2 2 4 2 3 7 2 2" xfId="40769"/>
    <cellStyle name="Comma 5 2 2 4 2 3 7 3" xfId="28328"/>
    <cellStyle name="Comma 5 2 2 4 2 3 8" xfId="14440"/>
    <cellStyle name="Comma 5 2 2 4 2 3 8 2" xfId="39326"/>
    <cellStyle name="Comma 5 2 2 4 2 3 9" xfId="26885"/>
    <cellStyle name="Comma 5 2 2 4 2 4" xfId="2398"/>
    <cellStyle name="Comma 5 2 2 4 2 4 2" xfId="6420"/>
    <cellStyle name="Comma 5 2 2 4 2 4 2 2" xfId="11435"/>
    <cellStyle name="Comma 5 2 2 4 2 4 2 2 2" xfId="23878"/>
    <cellStyle name="Comma 5 2 2 4 2 4 2 2 2 2" xfId="48764"/>
    <cellStyle name="Comma 5 2 2 4 2 4 2 2 3" xfId="36331"/>
    <cellStyle name="Comma 5 2 2 4 2 4 2 3" xfId="18871"/>
    <cellStyle name="Comma 5 2 2 4 2 4 2 3 2" xfId="43757"/>
    <cellStyle name="Comma 5 2 2 4 2 4 2 4" xfId="31324"/>
    <cellStyle name="Comma 5 2 2 4 2 4 3" xfId="12889"/>
    <cellStyle name="Comma 5 2 2 4 2 4 3 2" xfId="25323"/>
    <cellStyle name="Comma 5 2 2 4 2 4 3 2 2" xfId="50209"/>
    <cellStyle name="Comma 5 2 2 4 2 4 3 3" xfId="37776"/>
    <cellStyle name="Comma 5 2 2 4 2 4 4" xfId="9330"/>
    <cellStyle name="Comma 5 2 2 4 2 4 4 2" xfId="21773"/>
    <cellStyle name="Comma 5 2 2 4 2 4 4 2 2" xfId="46659"/>
    <cellStyle name="Comma 5 2 2 4 2 4 4 3" xfId="34226"/>
    <cellStyle name="Comma 5 2 2 4 2 4 5" xfId="4312"/>
    <cellStyle name="Comma 5 2 2 4 2 4 5 2" xfId="16766"/>
    <cellStyle name="Comma 5 2 2 4 2 4 5 2 2" xfId="41652"/>
    <cellStyle name="Comma 5 2 2 4 2 4 5 3" xfId="29219"/>
    <cellStyle name="Comma 5 2 2 4 2 4 6" xfId="15074"/>
    <cellStyle name="Comma 5 2 2 4 2 4 6 2" xfId="39960"/>
    <cellStyle name="Comma 5 2 2 4 2 4 7" xfId="27519"/>
    <cellStyle name="Comma 5 2 2 4 2 5" xfId="1231"/>
    <cellStyle name="Comma 5 2 2 4 2 5 2" xfId="10392"/>
    <cellStyle name="Comma 5 2 2 4 2 5 2 2" xfId="22835"/>
    <cellStyle name="Comma 5 2 2 4 2 5 2 2 2" xfId="47721"/>
    <cellStyle name="Comma 5 2 2 4 2 5 2 3" xfId="35288"/>
    <cellStyle name="Comma 5 2 2 4 2 5 3" xfId="5376"/>
    <cellStyle name="Comma 5 2 2 4 2 5 3 2" xfId="17828"/>
    <cellStyle name="Comma 5 2 2 4 2 5 3 2 2" xfId="42714"/>
    <cellStyle name="Comma 5 2 2 4 2 5 3 3" xfId="30281"/>
    <cellStyle name="Comma 5 2 2 4 2 5 4" xfId="14031"/>
    <cellStyle name="Comma 5 2 2 4 2 5 4 2" xfId="38917"/>
    <cellStyle name="Comma 5 2 2 4 2 5 5" xfId="26476"/>
    <cellStyle name="Comma 5 2 2 4 2 6" xfId="7953"/>
    <cellStyle name="Comma 5 2 2 4 2 6 2" xfId="20399"/>
    <cellStyle name="Comma 5 2 2 4 2 6 2 2" xfId="45285"/>
    <cellStyle name="Comma 5 2 2 4 2 6 3" xfId="32852"/>
    <cellStyle name="Comma 5 2 2 4 2 7" xfId="11846"/>
    <cellStyle name="Comma 5 2 2 4 2 7 2" xfId="24280"/>
    <cellStyle name="Comma 5 2 2 4 2 7 2 2" xfId="49166"/>
    <cellStyle name="Comma 5 2 2 4 2 7 3" xfId="36733"/>
    <cellStyle name="Comma 5 2 2 4 2 8" xfId="6923"/>
    <cellStyle name="Comma 5 2 2 4 2 8 2" xfId="19372"/>
    <cellStyle name="Comma 5 2 2 4 2 8 2 2" xfId="44258"/>
    <cellStyle name="Comma 5 2 2 4 2 8 3" xfId="31825"/>
    <cellStyle name="Comma 5 2 2 4 2 9" xfId="2874"/>
    <cellStyle name="Comma 5 2 2 4 2 9 2" xfId="15392"/>
    <cellStyle name="Comma 5 2 2 4 2 9 2 2" xfId="40278"/>
    <cellStyle name="Comma 5 2 2 4 2 9 3" xfId="27837"/>
    <cellStyle name="Comma 5 2 2 4 3" xfId="628"/>
    <cellStyle name="Comma 5 2 2 4 3 2" xfId="1291"/>
    <cellStyle name="Comma 5 2 2 4 3 2 2" xfId="9125"/>
    <cellStyle name="Comma 5 2 2 4 3 2 2 2" xfId="21568"/>
    <cellStyle name="Comma 5 2 2 4 3 2 2 2 2" xfId="46454"/>
    <cellStyle name="Comma 5 2 2 4 3 2 2 3" xfId="34021"/>
    <cellStyle name="Comma 5 2 2 4 3 2 3" xfId="4107"/>
    <cellStyle name="Comma 5 2 2 4 3 2 3 2" xfId="16561"/>
    <cellStyle name="Comma 5 2 2 4 3 2 3 2 2" xfId="41447"/>
    <cellStyle name="Comma 5 2 2 4 3 2 3 3" xfId="29014"/>
    <cellStyle name="Comma 5 2 2 4 3 2 4" xfId="14091"/>
    <cellStyle name="Comma 5 2 2 4 3 2 4 2" xfId="38977"/>
    <cellStyle name="Comma 5 2 2 4 3 2 5" xfId="26536"/>
    <cellStyle name="Comma 5 2 2 4 3 3" xfId="5436"/>
    <cellStyle name="Comma 5 2 2 4 3 3 2" xfId="10452"/>
    <cellStyle name="Comma 5 2 2 4 3 3 2 2" xfId="22895"/>
    <cellStyle name="Comma 5 2 2 4 3 3 2 2 2" xfId="47781"/>
    <cellStyle name="Comma 5 2 2 4 3 3 2 3" xfId="35348"/>
    <cellStyle name="Comma 5 2 2 4 3 3 3" xfId="17888"/>
    <cellStyle name="Comma 5 2 2 4 3 3 3 2" xfId="42774"/>
    <cellStyle name="Comma 5 2 2 4 3 3 4" xfId="30341"/>
    <cellStyle name="Comma 5 2 2 4 3 4" xfId="8241"/>
    <cellStyle name="Comma 5 2 2 4 3 4 2" xfId="20685"/>
    <cellStyle name="Comma 5 2 2 4 3 4 2 2" xfId="45571"/>
    <cellStyle name="Comma 5 2 2 4 3 4 3" xfId="33138"/>
    <cellStyle name="Comma 5 2 2 4 3 5" xfId="11906"/>
    <cellStyle name="Comma 5 2 2 4 3 5 2" xfId="24340"/>
    <cellStyle name="Comma 5 2 2 4 3 5 2 2" xfId="49226"/>
    <cellStyle name="Comma 5 2 2 4 3 5 3" xfId="36793"/>
    <cellStyle name="Comma 5 2 2 4 3 6" xfId="6718"/>
    <cellStyle name="Comma 5 2 2 4 3 6 2" xfId="19167"/>
    <cellStyle name="Comma 5 2 2 4 3 6 2 2" xfId="44053"/>
    <cellStyle name="Comma 5 2 2 4 3 6 3" xfId="31620"/>
    <cellStyle name="Comma 5 2 2 4 3 7" xfId="3172"/>
    <cellStyle name="Comma 5 2 2 4 3 7 2" xfId="15678"/>
    <cellStyle name="Comma 5 2 2 4 3 7 2 2" xfId="40564"/>
    <cellStyle name="Comma 5 2 2 4 3 7 3" xfId="28123"/>
    <cellStyle name="Comma 5 2 2 4 3 8" xfId="13435"/>
    <cellStyle name="Comma 5 2 2 4 3 8 2" xfId="38321"/>
    <cellStyle name="Comma 5 2 2 4 3 9" xfId="25880"/>
    <cellStyle name="Comma 5 2 2 4 4" xfId="1639"/>
    <cellStyle name="Comma 5 2 2 4 4 2" xfId="4377"/>
    <cellStyle name="Comma 5 2 2 4 4 2 2" xfId="9395"/>
    <cellStyle name="Comma 5 2 2 4 4 2 2 2" xfId="21838"/>
    <cellStyle name="Comma 5 2 2 4 4 2 2 2 2" xfId="46724"/>
    <cellStyle name="Comma 5 2 2 4 4 2 2 3" xfId="34291"/>
    <cellStyle name="Comma 5 2 2 4 4 2 3" xfId="16831"/>
    <cellStyle name="Comma 5 2 2 4 4 2 3 2" xfId="41717"/>
    <cellStyle name="Comma 5 2 2 4 4 2 4" xfId="29284"/>
    <cellStyle name="Comma 5 2 2 4 4 3" xfId="5785"/>
    <cellStyle name="Comma 5 2 2 4 4 3 2" xfId="10800"/>
    <cellStyle name="Comma 5 2 2 4 4 3 2 2" xfId="23243"/>
    <cellStyle name="Comma 5 2 2 4 4 3 2 2 2" xfId="48129"/>
    <cellStyle name="Comma 5 2 2 4 4 3 2 3" xfId="35696"/>
    <cellStyle name="Comma 5 2 2 4 4 3 3" xfId="18236"/>
    <cellStyle name="Comma 5 2 2 4 4 3 3 2" xfId="43122"/>
    <cellStyle name="Comma 5 2 2 4 4 3 4" xfId="30689"/>
    <cellStyle name="Comma 5 2 2 4 4 4" xfId="8511"/>
    <cellStyle name="Comma 5 2 2 4 4 4 2" xfId="20955"/>
    <cellStyle name="Comma 5 2 2 4 4 4 2 2" xfId="45841"/>
    <cellStyle name="Comma 5 2 2 4 4 4 3" xfId="33408"/>
    <cellStyle name="Comma 5 2 2 4 4 5" xfId="12254"/>
    <cellStyle name="Comma 5 2 2 4 4 5 2" xfId="24688"/>
    <cellStyle name="Comma 5 2 2 4 4 5 2 2" xfId="49574"/>
    <cellStyle name="Comma 5 2 2 4 4 5 3" xfId="37141"/>
    <cellStyle name="Comma 5 2 2 4 4 6" xfId="6988"/>
    <cellStyle name="Comma 5 2 2 4 4 6 2" xfId="19437"/>
    <cellStyle name="Comma 5 2 2 4 4 6 2 2" xfId="44323"/>
    <cellStyle name="Comma 5 2 2 4 4 6 3" xfId="31890"/>
    <cellStyle name="Comma 5 2 2 4 4 7" xfId="3442"/>
    <cellStyle name="Comma 5 2 2 4 4 7 2" xfId="15948"/>
    <cellStyle name="Comma 5 2 2 4 4 7 2 2" xfId="40834"/>
    <cellStyle name="Comma 5 2 2 4 4 7 3" xfId="28393"/>
    <cellStyle name="Comma 5 2 2 4 4 8" xfId="14439"/>
    <cellStyle name="Comma 5 2 2 4 4 8 2" xfId="39325"/>
    <cellStyle name="Comma 5 2 2 4 4 9" xfId="26884"/>
    <cellStyle name="Comma 5 2 2 4 5" xfId="2184"/>
    <cellStyle name="Comma 5 2 2 4 5 2" xfId="4817"/>
    <cellStyle name="Comma 5 2 2 4 5 2 2" xfId="9834"/>
    <cellStyle name="Comma 5 2 2 4 5 2 2 2" xfId="22277"/>
    <cellStyle name="Comma 5 2 2 4 5 2 2 2 2" xfId="47163"/>
    <cellStyle name="Comma 5 2 2 4 5 2 2 3" xfId="34730"/>
    <cellStyle name="Comma 5 2 2 4 5 2 3" xfId="17270"/>
    <cellStyle name="Comma 5 2 2 4 5 2 3 2" xfId="42156"/>
    <cellStyle name="Comma 5 2 2 4 5 2 4" xfId="29723"/>
    <cellStyle name="Comma 5 2 2 4 5 3" xfId="6215"/>
    <cellStyle name="Comma 5 2 2 4 5 3 2" xfId="11230"/>
    <cellStyle name="Comma 5 2 2 4 5 3 2 2" xfId="23673"/>
    <cellStyle name="Comma 5 2 2 4 5 3 2 2 2" xfId="48559"/>
    <cellStyle name="Comma 5 2 2 4 5 3 2 3" xfId="36126"/>
    <cellStyle name="Comma 5 2 2 4 5 3 3" xfId="18666"/>
    <cellStyle name="Comma 5 2 2 4 5 3 3 2" xfId="43552"/>
    <cellStyle name="Comma 5 2 2 4 5 3 4" xfId="31119"/>
    <cellStyle name="Comma 5 2 2 4 5 4" xfId="8127"/>
    <cellStyle name="Comma 5 2 2 4 5 4 2" xfId="20573"/>
    <cellStyle name="Comma 5 2 2 4 5 4 2 2" xfId="45459"/>
    <cellStyle name="Comma 5 2 2 4 5 4 3" xfId="33026"/>
    <cellStyle name="Comma 5 2 2 4 5 5" xfId="12684"/>
    <cellStyle name="Comma 5 2 2 4 5 5 2" xfId="25118"/>
    <cellStyle name="Comma 5 2 2 4 5 5 2 2" xfId="50004"/>
    <cellStyle name="Comma 5 2 2 4 5 5 3" xfId="37571"/>
    <cellStyle name="Comma 5 2 2 4 5 6" xfId="7428"/>
    <cellStyle name="Comma 5 2 2 4 5 6 2" xfId="19876"/>
    <cellStyle name="Comma 5 2 2 4 5 6 2 2" xfId="44762"/>
    <cellStyle name="Comma 5 2 2 4 5 6 3" xfId="32329"/>
    <cellStyle name="Comma 5 2 2 4 5 7" xfId="3057"/>
    <cellStyle name="Comma 5 2 2 4 5 7 2" xfId="15566"/>
    <cellStyle name="Comma 5 2 2 4 5 7 2 2" xfId="40452"/>
    <cellStyle name="Comma 5 2 2 4 5 7 3" xfId="28011"/>
    <cellStyle name="Comma 5 2 2 4 5 8" xfId="14869"/>
    <cellStyle name="Comma 5 2 2 4 5 8 2" xfId="39755"/>
    <cellStyle name="Comma 5 2 2 4 5 9" xfId="27314"/>
    <cellStyle name="Comma 5 2 2 4 6" xfId="1026"/>
    <cellStyle name="Comma 5 2 2 4 6 2" xfId="9013"/>
    <cellStyle name="Comma 5 2 2 4 6 2 2" xfId="21456"/>
    <cellStyle name="Comma 5 2 2 4 6 2 2 2" xfId="46342"/>
    <cellStyle name="Comma 5 2 2 4 6 2 3" xfId="33909"/>
    <cellStyle name="Comma 5 2 2 4 6 3" xfId="3995"/>
    <cellStyle name="Comma 5 2 2 4 6 3 2" xfId="16449"/>
    <cellStyle name="Comma 5 2 2 4 6 3 2 2" xfId="41335"/>
    <cellStyle name="Comma 5 2 2 4 6 3 3" xfId="28902"/>
    <cellStyle name="Comma 5 2 2 4 6 4" xfId="13826"/>
    <cellStyle name="Comma 5 2 2 4 6 4 2" xfId="38712"/>
    <cellStyle name="Comma 5 2 2 4 6 5" xfId="26271"/>
    <cellStyle name="Comma 5 2 2 4 7" xfId="5171"/>
    <cellStyle name="Comma 5 2 2 4 7 2" xfId="10187"/>
    <cellStyle name="Comma 5 2 2 4 7 2 2" xfId="22630"/>
    <cellStyle name="Comma 5 2 2 4 7 2 2 2" xfId="47516"/>
    <cellStyle name="Comma 5 2 2 4 7 2 3" xfId="35083"/>
    <cellStyle name="Comma 5 2 2 4 7 3" xfId="17623"/>
    <cellStyle name="Comma 5 2 2 4 7 3 2" xfId="42509"/>
    <cellStyle name="Comma 5 2 2 4 7 4" xfId="30076"/>
    <cellStyle name="Comma 5 2 2 4 8" xfId="7748"/>
    <cellStyle name="Comma 5 2 2 4 8 2" xfId="20194"/>
    <cellStyle name="Comma 5 2 2 4 8 2 2" xfId="45080"/>
    <cellStyle name="Comma 5 2 2 4 8 3" xfId="32647"/>
    <cellStyle name="Comma 5 2 2 4 9" xfId="11641"/>
    <cellStyle name="Comma 5 2 2 4 9 2" xfId="24075"/>
    <cellStyle name="Comma 5 2 2 4 9 2 2" xfId="48961"/>
    <cellStyle name="Comma 5 2 2 4 9 3" xfId="36528"/>
    <cellStyle name="Comma 5 2 2 5" xfId="372"/>
    <cellStyle name="Comma 5 2 2 5 10" xfId="13188"/>
    <cellStyle name="Comma 5 2 2 5 10 2" xfId="38074"/>
    <cellStyle name="Comma 5 2 2 5 11" xfId="25633"/>
    <cellStyle name="Comma 5 2 2 5 2" xfId="732"/>
    <cellStyle name="Comma 5 2 2 5 2 2" xfId="1293"/>
    <cellStyle name="Comma 5 2 2 5 2 2 2" xfId="9397"/>
    <cellStyle name="Comma 5 2 2 5 2 2 2 2" xfId="21840"/>
    <cellStyle name="Comma 5 2 2 5 2 2 2 2 2" xfId="46726"/>
    <cellStyle name="Comma 5 2 2 5 2 2 2 3" xfId="34293"/>
    <cellStyle name="Comma 5 2 2 5 2 2 3" xfId="4379"/>
    <cellStyle name="Comma 5 2 2 5 2 2 3 2" xfId="16833"/>
    <cellStyle name="Comma 5 2 2 5 2 2 3 2 2" xfId="41719"/>
    <cellStyle name="Comma 5 2 2 5 2 2 3 3" xfId="29286"/>
    <cellStyle name="Comma 5 2 2 5 2 2 4" xfId="14093"/>
    <cellStyle name="Comma 5 2 2 5 2 2 4 2" xfId="38979"/>
    <cellStyle name="Comma 5 2 2 5 2 2 5" xfId="26538"/>
    <cellStyle name="Comma 5 2 2 5 2 3" xfId="5438"/>
    <cellStyle name="Comma 5 2 2 5 2 3 2" xfId="10454"/>
    <cellStyle name="Comma 5 2 2 5 2 3 2 2" xfId="22897"/>
    <cellStyle name="Comma 5 2 2 5 2 3 2 2 2" xfId="47783"/>
    <cellStyle name="Comma 5 2 2 5 2 3 2 3" xfId="35350"/>
    <cellStyle name="Comma 5 2 2 5 2 3 3" xfId="17890"/>
    <cellStyle name="Comma 5 2 2 5 2 3 3 2" xfId="42776"/>
    <cellStyle name="Comma 5 2 2 5 2 3 4" xfId="30343"/>
    <cellStyle name="Comma 5 2 2 5 2 4" xfId="8513"/>
    <cellStyle name="Comma 5 2 2 5 2 4 2" xfId="20957"/>
    <cellStyle name="Comma 5 2 2 5 2 4 2 2" xfId="45843"/>
    <cellStyle name="Comma 5 2 2 5 2 4 3" xfId="33410"/>
    <cellStyle name="Comma 5 2 2 5 2 5" xfId="11908"/>
    <cellStyle name="Comma 5 2 2 5 2 5 2" xfId="24342"/>
    <cellStyle name="Comma 5 2 2 5 2 5 2 2" xfId="49228"/>
    <cellStyle name="Comma 5 2 2 5 2 5 3" xfId="36795"/>
    <cellStyle name="Comma 5 2 2 5 2 6" xfId="6990"/>
    <cellStyle name="Comma 5 2 2 5 2 6 2" xfId="19439"/>
    <cellStyle name="Comma 5 2 2 5 2 6 2 2" xfId="44325"/>
    <cellStyle name="Comma 5 2 2 5 2 6 3" xfId="31892"/>
    <cellStyle name="Comma 5 2 2 5 2 7" xfId="3444"/>
    <cellStyle name="Comma 5 2 2 5 2 7 2" xfId="15950"/>
    <cellStyle name="Comma 5 2 2 5 2 7 2 2" xfId="40836"/>
    <cellStyle name="Comma 5 2 2 5 2 7 3" xfId="28395"/>
    <cellStyle name="Comma 5 2 2 5 2 8" xfId="13535"/>
    <cellStyle name="Comma 5 2 2 5 2 8 2" xfId="38421"/>
    <cellStyle name="Comma 5 2 2 5 2 9" xfId="25980"/>
    <cellStyle name="Comma 5 2 2 5 3" xfId="1641"/>
    <cellStyle name="Comma 5 2 2 5 3 2" xfId="4917"/>
    <cellStyle name="Comma 5 2 2 5 3 2 2" xfId="9934"/>
    <cellStyle name="Comma 5 2 2 5 3 2 2 2" xfId="22377"/>
    <cellStyle name="Comma 5 2 2 5 3 2 2 2 2" xfId="47263"/>
    <cellStyle name="Comma 5 2 2 5 3 2 2 3" xfId="34830"/>
    <cellStyle name="Comma 5 2 2 5 3 2 3" xfId="17370"/>
    <cellStyle name="Comma 5 2 2 5 3 2 3 2" xfId="42256"/>
    <cellStyle name="Comma 5 2 2 5 3 2 4" xfId="29823"/>
    <cellStyle name="Comma 5 2 2 5 3 3" xfId="5787"/>
    <cellStyle name="Comma 5 2 2 5 3 3 2" xfId="10802"/>
    <cellStyle name="Comma 5 2 2 5 3 3 2 2" xfId="23245"/>
    <cellStyle name="Comma 5 2 2 5 3 3 2 2 2" xfId="48131"/>
    <cellStyle name="Comma 5 2 2 5 3 3 2 3" xfId="35698"/>
    <cellStyle name="Comma 5 2 2 5 3 3 3" xfId="18238"/>
    <cellStyle name="Comma 5 2 2 5 3 3 3 2" xfId="43124"/>
    <cellStyle name="Comma 5 2 2 5 3 3 4" xfId="30691"/>
    <cellStyle name="Comma 5 2 2 5 3 4" xfId="8341"/>
    <cellStyle name="Comma 5 2 2 5 3 4 2" xfId="20785"/>
    <cellStyle name="Comma 5 2 2 5 3 4 2 2" xfId="45671"/>
    <cellStyle name="Comma 5 2 2 5 3 4 3" xfId="33238"/>
    <cellStyle name="Comma 5 2 2 5 3 5" xfId="12256"/>
    <cellStyle name="Comma 5 2 2 5 3 5 2" xfId="24690"/>
    <cellStyle name="Comma 5 2 2 5 3 5 2 2" xfId="49576"/>
    <cellStyle name="Comma 5 2 2 5 3 5 3" xfId="37143"/>
    <cellStyle name="Comma 5 2 2 5 3 6" xfId="7528"/>
    <cellStyle name="Comma 5 2 2 5 3 6 2" xfId="19976"/>
    <cellStyle name="Comma 5 2 2 5 3 6 2 2" xfId="44862"/>
    <cellStyle name="Comma 5 2 2 5 3 6 3" xfId="32429"/>
    <cellStyle name="Comma 5 2 2 5 3 7" xfId="3272"/>
    <cellStyle name="Comma 5 2 2 5 3 7 2" xfId="15778"/>
    <cellStyle name="Comma 5 2 2 5 3 7 2 2" xfId="40664"/>
    <cellStyle name="Comma 5 2 2 5 3 7 3" xfId="28223"/>
    <cellStyle name="Comma 5 2 2 5 3 8" xfId="14441"/>
    <cellStyle name="Comma 5 2 2 5 3 8 2" xfId="39327"/>
    <cellStyle name="Comma 5 2 2 5 3 9" xfId="26886"/>
    <cellStyle name="Comma 5 2 2 5 4" xfId="2290"/>
    <cellStyle name="Comma 5 2 2 5 4 2" xfId="6315"/>
    <cellStyle name="Comma 5 2 2 5 4 2 2" xfId="11330"/>
    <cellStyle name="Comma 5 2 2 5 4 2 2 2" xfId="23773"/>
    <cellStyle name="Comma 5 2 2 5 4 2 2 2 2" xfId="48659"/>
    <cellStyle name="Comma 5 2 2 5 4 2 2 3" xfId="36226"/>
    <cellStyle name="Comma 5 2 2 5 4 2 3" xfId="18766"/>
    <cellStyle name="Comma 5 2 2 5 4 2 3 2" xfId="43652"/>
    <cellStyle name="Comma 5 2 2 5 4 2 4" xfId="31219"/>
    <cellStyle name="Comma 5 2 2 5 4 3" xfId="12784"/>
    <cellStyle name="Comma 5 2 2 5 4 3 2" xfId="25218"/>
    <cellStyle name="Comma 5 2 2 5 4 3 2 2" xfId="50104"/>
    <cellStyle name="Comma 5 2 2 5 4 3 3" xfId="37671"/>
    <cellStyle name="Comma 5 2 2 5 4 4" xfId="9225"/>
    <cellStyle name="Comma 5 2 2 5 4 4 2" xfId="21668"/>
    <cellStyle name="Comma 5 2 2 5 4 4 2 2" xfId="46554"/>
    <cellStyle name="Comma 5 2 2 5 4 4 3" xfId="34121"/>
    <cellStyle name="Comma 5 2 2 5 4 5" xfId="4207"/>
    <cellStyle name="Comma 5 2 2 5 4 5 2" xfId="16661"/>
    <cellStyle name="Comma 5 2 2 5 4 5 2 2" xfId="41547"/>
    <cellStyle name="Comma 5 2 2 5 4 5 3" xfId="29114"/>
    <cellStyle name="Comma 5 2 2 5 4 6" xfId="14969"/>
    <cellStyle name="Comma 5 2 2 5 4 6 2" xfId="39855"/>
    <cellStyle name="Comma 5 2 2 5 4 7" xfId="27414"/>
    <cellStyle name="Comma 5 2 2 5 5" xfId="1126"/>
    <cellStyle name="Comma 5 2 2 5 5 2" xfId="10287"/>
    <cellStyle name="Comma 5 2 2 5 5 2 2" xfId="22730"/>
    <cellStyle name="Comma 5 2 2 5 5 2 2 2" xfId="47616"/>
    <cellStyle name="Comma 5 2 2 5 5 2 3" xfId="35183"/>
    <cellStyle name="Comma 5 2 2 5 5 3" xfId="5271"/>
    <cellStyle name="Comma 5 2 2 5 5 3 2" xfId="17723"/>
    <cellStyle name="Comma 5 2 2 5 5 3 2 2" xfId="42609"/>
    <cellStyle name="Comma 5 2 2 5 5 3 3" xfId="30176"/>
    <cellStyle name="Comma 5 2 2 5 5 4" xfId="13926"/>
    <cellStyle name="Comma 5 2 2 5 5 4 2" xfId="38812"/>
    <cellStyle name="Comma 5 2 2 5 5 5" xfId="26371"/>
    <cellStyle name="Comma 5 2 2 5 6" xfId="7848"/>
    <cellStyle name="Comma 5 2 2 5 6 2" xfId="20294"/>
    <cellStyle name="Comma 5 2 2 5 6 2 2" xfId="45180"/>
    <cellStyle name="Comma 5 2 2 5 6 3" xfId="32747"/>
    <cellStyle name="Comma 5 2 2 5 7" xfId="11741"/>
    <cellStyle name="Comma 5 2 2 5 7 2" xfId="24175"/>
    <cellStyle name="Comma 5 2 2 5 7 2 2" xfId="49061"/>
    <cellStyle name="Comma 5 2 2 5 7 3" xfId="36628"/>
    <cellStyle name="Comma 5 2 2 5 8" xfId="6818"/>
    <cellStyle name="Comma 5 2 2 5 8 2" xfId="19267"/>
    <cellStyle name="Comma 5 2 2 5 8 2 2" xfId="44153"/>
    <cellStyle name="Comma 5 2 2 5 8 3" xfId="31720"/>
    <cellStyle name="Comma 5 2 2 5 9" xfId="2769"/>
    <cellStyle name="Comma 5 2 2 5 9 2" xfId="15287"/>
    <cellStyle name="Comma 5 2 2 5 9 2 2" xfId="40173"/>
    <cellStyle name="Comma 5 2 2 5 9 3" xfId="27732"/>
    <cellStyle name="Comma 5 2 2 6" xfId="235"/>
    <cellStyle name="Comma 5 2 2 6 10" xfId="13061"/>
    <cellStyle name="Comma 5 2 2 6 10 2" xfId="37947"/>
    <cellStyle name="Comma 5 2 2 6 11" xfId="25506"/>
    <cellStyle name="Comma 5 2 2 6 2" xfId="599"/>
    <cellStyle name="Comma 5 2 2 6 2 2" xfId="1294"/>
    <cellStyle name="Comma 5 2 2 6 2 2 2" xfId="9398"/>
    <cellStyle name="Comma 5 2 2 6 2 2 2 2" xfId="21841"/>
    <cellStyle name="Comma 5 2 2 6 2 2 2 2 2" xfId="46727"/>
    <cellStyle name="Comma 5 2 2 6 2 2 2 3" xfId="34294"/>
    <cellStyle name="Comma 5 2 2 6 2 2 3" xfId="4380"/>
    <cellStyle name="Comma 5 2 2 6 2 2 3 2" xfId="16834"/>
    <cellStyle name="Comma 5 2 2 6 2 2 3 2 2" xfId="41720"/>
    <cellStyle name="Comma 5 2 2 6 2 2 3 3" xfId="29287"/>
    <cellStyle name="Comma 5 2 2 6 2 2 4" xfId="14094"/>
    <cellStyle name="Comma 5 2 2 6 2 2 4 2" xfId="38980"/>
    <cellStyle name="Comma 5 2 2 6 2 2 5" xfId="26539"/>
    <cellStyle name="Comma 5 2 2 6 2 3" xfId="5439"/>
    <cellStyle name="Comma 5 2 2 6 2 3 2" xfId="10455"/>
    <cellStyle name="Comma 5 2 2 6 2 3 2 2" xfId="22898"/>
    <cellStyle name="Comma 5 2 2 6 2 3 2 2 2" xfId="47784"/>
    <cellStyle name="Comma 5 2 2 6 2 3 2 3" xfId="35351"/>
    <cellStyle name="Comma 5 2 2 6 2 3 3" xfId="17891"/>
    <cellStyle name="Comma 5 2 2 6 2 3 3 2" xfId="42777"/>
    <cellStyle name="Comma 5 2 2 6 2 3 4" xfId="30344"/>
    <cellStyle name="Comma 5 2 2 6 2 4" xfId="8514"/>
    <cellStyle name="Comma 5 2 2 6 2 4 2" xfId="20958"/>
    <cellStyle name="Comma 5 2 2 6 2 4 2 2" xfId="45844"/>
    <cellStyle name="Comma 5 2 2 6 2 4 3" xfId="33411"/>
    <cellStyle name="Comma 5 2 2 6 2 5" xfId="11909"/>
    <cellStyle name="Comma 5 2 2 6 2 5 2" xfId="24343"/>
    <cellStyle name="Comma 5 2 2 6 2 5 2 2" xfId="49229"/>
    <cellStyle name="Comma 5 2 2 6 2 5 3" xfId="36796"/>
    <cellStyle name="Comma 5 2 2 6 2 6" xfId="6991"/>
    <cellStyle name="Comma 5 2 2 6 2 6 2" xfId="19440"/>
    <cellStyle name="Comma 5 2 2 6 2 6 2 2" xfId="44326"/>
    <cellStyle name="Comma 5 2 2 6 2 6 3" xfId="31893"/>
    <cellStyle name="Comma 5 2 2 6 2 7" xfId="3445"/>
    <cellStyle name="Comma 5 2 2 6 2 7 2" xfId="15951"/>
    <cellStyle name="Comma 5 2 2 6 2 7 2 2" xfId="40837"/>
    <cellStyle name="Comma 5 2 2 6 2 7 3" xfId="28396"/>
    <cellStyle name="Comma 5 2 2 6 2 8" xfId="13408"/>
    <cellStyle name="Comma 5 2 2 6 2 8 2" xfId="38294"/>
    <cellStyle name="Comma 5 2 2 6 2 9" xfId="25853"/>
    <cellStyle name="Comma 5 2 2 6 3" xfId="1642"/>
    <cellStyle name="Comma 5 2 2 6 3 2" xfId="4790"/>
    <cellStyle name="Comma 5 2 2 6 3 2 2" xfId="9807"/>
    <cellStyle name="Comma 5 2 2 6 3 2 2 2" xfId="22250"/>
    <cellStyle name="Comma 5 2 2 6 3 2 2 2 2" xfId="47136"/>
    <cellStyle name="Comma 5 2 2 6 3 2 2 3" xfId="34703"/>
    <cellStyle name="Comma 5 2 2 6 3 2 3" xfId="17243"/>
    <cellStyle name="Comma 5 2 2 6 3 2 3 2" xfId="42129"/>
    <cellStyle name="Comma 5 2 2 6 3 2 4" xfId="29696"/>
    <cellStyle name="Comma 5 2 2 6 3 3" xfId="5788"/>
    <cellStyle name="Comma 5 2 2 6 3 3 2" xfId="10803"/>
    <cellStyle name="Comma 5 2 2 6 3 3 2 2" xfId="23246"/>
    <cellStyle name="Comma 5 2 2 6 3 3 2 2 2" xfId="48132"/>
    <cellStyle name="Comma 5 2 2 6 3 3 2 3" xfId="35699"/>
    <cellStyle name="Comma 5 2 2 6 3 3 3" xfId="18239"/>
    <cellStyle name="Comma 5 2 2 6 3 3 3 2" xfId="43125"/>
    <cellStyle name="Comma 5 2 2 6 3 3 4" xfId="30692"/>
    <cellStyle name="Comma 5 2 2 6 3 4" xfId="8862"/>
    <cellStyle name="Comma 5 2 2 6 3 4 2" xfId="21305"/>
    <cellStyle name="Comma 5 2 2 6 3 4 2 2" xfId="46191"/>
    <cellStyle name="Comma 5 2 2 6 3 4 3" xfId="33758"/>
    <cellStyle name="Comma 5 2 2 6 3 5" xfId="12257"/>
    <cellStyle name="Comma 5 2 2 6 3 5 2" xfId="24691"/>
    <cellStyle name="Comma 5 2 2 6 3 5 2 2" xfId="49577"/>
    <cellStyle name="Comma 5 2 2 6 3 5 3" xfId="37144"/>
    <cellStyle name="Comma 5 2 2 6 3 6" xfId="7401"/>
    <cellStyle name="Comma 5 2 2 6 3 6 2" xfId="19849"/>
    <cellStyle name="Comma 5 2 2 6 3 6 2 2" xfId="44735"/>
    <cellStyle name="Comma 5 2 2 6 3 6 3" xfId="32302"/>
    <cellStyle name="Comma 5 2 2 6 3 7" xfId="3844"/>
    <cellStyle name="Comma 5 2 2 6 3 7 2" xfId="16298"/>
    <cellStyle name="Comma 5 2 2 6 3 7 2 2" xfId="41184"/>
    <cellStyle name="Comma 5 2 2 6 3 7 3" xfId="28751"/>
    <cellStyle name="Comma 5 2 2 6 3 8" xfId="14442"/>
    <cellStyle name="Comma 5 2 2 6 3 8 2" xfId="39328"/>
    <cellStyle name="Comma 5 2 2 6 3 9" xfId="26887"/>
    <cellStyle name="Comma 5 2 2 6 4" xfId="2153"/>
    <cellStyle name="Comma 5 2 2 6 4 2" xfId="6188"/>
    <cellStyle name="Comma 5 2 2 6 4 2 2" xfId="11203"/>
    <cellStyle name="Comma 5 2 2 6 4 2 2 2" xfId="23646"/>
    <cellStyle name="Comma 5 2 2 6 4 2 2 2 2" xfId="48532"/>
    <cellStyle name="Comma 5 2 2 6 4 2 2 3" xfId="36099"/>
    <cellStyle name="Comma 5 2 2 6 4 2 3" xfId="18639"/>
    <cellStyle name="Comma 5 2 2 6 4 2 3 2" xfId="43525"/>
    <cellStyle name="Comma 5 2 2 6 4 2 4" xfId="31092"/>
    <cellStyle name="Comma 5 2 2 6 4 3" xfId="12657"/>
    <cellStyle name="Comma 5 2 2 6 4 3 2" xfId="25091"/>
    <cellStyle name="Comma 5 2 2 6 4 3 2 2" xfId="49977"/>
    <cellStyle name="Comma 5 2 2 6 4 3 3" xfId="37544"/>
    <cellStyle name="Comma 5 2 2 6 4 4" xfId="9098"/>
    <cellStyle name="Comma 5 2 2 6 4 4 2" xfId="21541"/>
    <cellStyle name="Comma 5 2 2 6 4 4 2 2" xfId="46427"/>
    <cellStyle name="Comma 5 2 2 6 4 4 3" xfId="33994"/>
    <cellStyle name="Comma 5 2 2 6 4 5" xfId="4080"/>
    <cellStyle name="Comma 5 2 2 6 4 5 2" xfId="16534"/>
    <cellStyle name="Comma 5 2 2 6 4 5 2 2" xfId="41420"/>
    <cellStyle name="Comma 5 2 2 6 4 5 3" xfId="28987"/>
    <cellStyle name="Comma 5 2 2 6 4 6" xfId="14842"/>
    <cellStyle name="Comma 5 2 2 6 4 6 2" xfId="39728"/>
    <cellStyle name="Comma 5 2 2 6 4 7" xfId="27287"/>
    <cellStyle name="Comma 5 2 2 6 5" xfId="999"/>
    <cellStyle name="Comma 5 2 2 6 5 2" xfId="10158"/>
    <cellStyle name="Comma 5 2 2 6 5 2 2" xfId="22601"/>
    <cellStyle name="Comma 5 2 2 6 5 2 2 2" xfId="47487"/>
    <cellStyle name="Comma 5 2 2 6 5 2 3" xfId="35054"/>
    <cellStyle name="Comma 5 2 2 6 5 3" xfId="5142"/>
    <cellStyle name="Comma 5 2 2 6 5 3 2" xfId="17594"/>
    <cellStyle name="Comma 5 2 2 6 5 3 2 2" xfId="42480"/>
    <cellStyle name="Comma 5 2 2 6 5 3 3" xfId="30047"/>
    <cellStyle name="Comma 5 2 2 6 5 4" xfId="13799"/>
    <cellStyle name="Comma 5 2 2 6 5 4 2" xfId="38685"/>
    <cellStyle name="Comma 5 2 2 6 5 5" xfId="26244"/>
    <cellStyle name="Comma 5 2 2 6 6" xfId="8214"/>
    <cellStyle name="Comma 5 2 2 6 6 2" xfId="20658"/>
    <cellStyle name="Comma 5 2 2 6 6 2 2" xfId="45544"/>
    <cellStyle name="Comma 5 2 2 6 6 3" xfId="33111"/>
    <cellStyle name="Comma 5 2 2 6 7" xfId="11614"/>
    <cellStyle name="Comma 5 2 2 6 7 2" xfId="24048"/>
    <cellStyle name="Comma 5 2 2 6 7 2 2" xfId="48934"/>
    <cellStyle name="Comma 5 2 2 6 7 3" xfId="36501"/>
    <cellStyle name="Comma 5 2 2 6 8" xfId="6691"/>
    <cellStyle name="Comma 5 2 2 6 8 2" xfId="19140"/>
    <cellStyle name="Comma 5 2 2 6 8 2 2" xfId="44026"/>
    <cellStyle name="Comma 5 2 2 6 8 3" xfId="31593"/>
    <cellStyle name="Comma 5 2 2 6 9" xfId="3145"/>
    <cellStyle name="Comma 5 2 2 6 9 2" xfId="15651"/>
    <cellStyle name="Comma 5 2 2 6 9 2 2" xfId="40537"/>
    <cellStyle name="Comma 5 2 2 6 9 3" xfId="28096"/>
    <cellStyle name="Comma 5 2 2 7" xfId="553"/>
    <cellStyle name="Comma 5 2 2 7 2" xfId="1285"/>
    <cellStyle name="Comma 5 2 2 7 2 2" xfId="9389"/>
    <cellStyle name="Comma 5 2 2 7 2 2 2" xfId="21832"/>
    <cellStyle name="Comma 5 2 2 7 2 2 2 2" xfId="46718"/>
    <cellStyle name="Comma 5 2 2 7 2 2 3" xfId="34285"/>
    <cellStyle name="Comma 5 2 2 7 2 3" xfId="4371"/>
    <cellStyle name="Comma 5 2 2 7 2 3 2" xfId="16825"/>
    <cellStyle name="Comma 5 2 2 7 2 3 2 2" xfId="41711"/>
    <cellStyle name="Comma 5 2 2 7 2 3 3" xfId="29278"/>
    <cellStyle name="Comma 5 2 2 7 2 4" xfId="14085"/>
    <cellStyle name="Comma 5 2 2 7 2 4 2" xfId="38971"/>
    <cellStyle name="Comma 5 2 2 7 2 5" xfId="26530"/>
    <cellStyle name="Comma 5 2 2 7 3" xfId="5430"/>
    <cellStyle name="Comma 5 2 2 7 3 2" xfId="10446"/>
    <cellStyle name="Comma 5 2 2 7 3 2 2" xfId="22889"/>
    <cellStyle name="Comma 5 2 2 7 3 2 2 2" xfId="47775"/>
    <cellStyle name="Comma 5 2 2 7 3 2 3" xfId="35342"/>
    <cellStyle name="Comma 5 2 2 7 3 3" xfId="17882"/>
    <cellStyle name="Comma 5 2 2 7 3 3 2" xfId="42768"/>
    <cellStyle name="Comma 5 2 2 7 3 4" xfId="30335"/>
    <cellStyle name="Comma 5 2 2 7 4" xfId="8505"/>
    <cellStyle name="Comma 5 2 2 7 4 2" xfId="20949"/>
    <cellStyle name="Comma 5 2 2 7 4 2 2" xfId="45835"/>
    <cellStyle name="Comma 5 2 2 7 4 3" xfId="33402"/>
    <cellStyle name="Comma 5 2 2 7 5" xfId="11900"/>
    <cellStyle name="Comma 5 2 2 7 5 2" xfId="24334"/>
    <cellStyle name="Comma 5 2 2 7 5 2 2" xfId="49220"/>
    <cellStyle name="Comma 5 2 2 7 5 3" xfId="36787"/>
    <cellStyle name="Comma 5 2 2 7 6" xfId="6982"/>
    <cellStyle name="Comma 5 2 2 7 6 2" xfId="19431"/>
    <cellStyle name="Comma 5 2 2 7 6 2 2" xfId="44317"/>
    <cellStyle name="Comma 5 2 2 7 6 3" xfId="31884"/>
    <cellStyle name="Comma 5 2 2 7 7" xfId="3436"/>
    <cellStyle name="Comma 5 2 2 7 7 2" xfId="15942"/>
    <cellStyle name="Comma 5 2 2 7 7 2 2" xfId="40828"/>
    <cellStyle name="Comma 5 2 2 7 7 3" xfId="28387"/>
    <cellStyle name="Comma 5 2 2 7 8" xfId="13363"/>
    <cellStyle name="Comma 5 2 2 7 8 2" xfId="38249"/>
    <cellStyle name="Comma 5 2 2 7 9" xfId="25808"/>
    <cellStyle name="Comma 5 2 2 8" xfId="1633"/>
    <cellStyle name="Comma 5 2 2 8 2" xfId="4745"/>
    <cellStyle name="Comma 5 2 2 8 2 2" xfId="9762"/>
    <cellStyle name="Comma 5 2 2 8 2 2 2" xfId="22205"/>
    <cellStyle name="Comma 5 2 2 8 2 2 2 2" xfId="47091"/>
    <cellStyle name="Comma 5 2 2 8 2 2 3" xfId="34658"/>
    <cellStyle name="Comma 5 2 2 8 2 3" xfId="17198"/>
    <cellStyle name="Comma 5 2 2 8 2 3 2" xfId="42084"/>
    <cellStyle name="Comma 5 2 2 8 2 4" xfId="29651"/>
    <cellStyle name="Comma 5 2 2 8 3" xfId="5779"/>
    <cellStyle name="Comma 5 2 2 8 3 2" xfId="10794"/>
    <cellStyle name="Comma 5 2 2 8 3 2 2" xfId="23237"/>
    <cellStyle name="Comma 5 2 2 8 3 2 2 2" xfId="48123"/>
    <cellStyle name="Comma 5 2 2 8 3 2 3" xfId="35690"/>
    <cellStyle name="Comma 5 2 2 8 3 3" xfId="18230"/>
    <cellStyle name="Comma 5 2 2 8 3 3 2" xfId="43116"/>
    <cellStyle name="Comma 5 2 2 8 3 4" xfId="30683"/>
    <cellStyle name="Comma 5 2 2 8 4" xfId="8021"/>
    <cellStyle name="Comma 5 2 2 8 4 2" xfId="20467"/>
    <cellStyle name="Comma 5 2 2 8 4 2 2" xfId="45353"/>
    <cellStyle name="Comma 5 2 2 8 4 3" xfId="32920"/>
    <cellStyle name="Comma 5 2 2 8 5" xfId="12248"/>
    <cellStyle name="Comma 5 2 2 8 5 2" xfId="24682"/>
    <cellStyle name="Comma 5 2 2 8 5 2 2" xfId="49568"/>
    <cellStyle name="Comma 5 2 2 8 5 3" xfId="37135"/>
    <cellStyle name="Comma 5 2 2 8 6" xfId="7356"/>
    <cellStyle name="Comma 5 2 2 8 6 2" xfId="19804"/>
    <cellStyle name="Comma 5 2 2 8 6 2 2" xfId="44690"/>
    <cellStyle name="Comma 5 2 2 8 6 3" xfId="32257"/>
    <cellStyle name="Comma 5 2 2 8 7" xfId="2945"/>
    <cellStyle name="Comma 5 2 2 8 7 2" xfId="15460"/>
    <cellStyle name="Comma 5 2 2 8 7 2 2" xfId="40346"/>
    <cellStyle name="Comma 5 2 2 8 7 3" xfId="27905"/>
    <cellStyle name="Comma 5 2 2 8 8" xfId="14433"/>
    <cellStyle name="Comma 5 2 2 8 8 2" xfId="39319"/>
    <cellStyle name="Comma 5 2 2 8 9" xfId="26878"/>
    <cellStyle name="Comma 5 2 2 9" xfId="2102"/>
    <cellStyle name="Comma 5 2 2 9 2" xfId="6143"/>
    <cellStyle name="Comma 5 2 2 9 2 2" xfId="11158"/>
    <cellStyle name="Comma 5 2 2 9 2 2 2" xfId="23601"/>
    <cellStyle name="Comma 5 2 2 9 2 2 2 2" xfId="48487"/>
    <cellStyle name="Comma 5 2 2 9 2 2 3" xfId="36054"/>
    <cellStyle name="Comma 5 2 2 9 2 3" xfId="18594"/>
    <cellStyle name="Comma 5 2 2 9 2 3 2" xfId="43480"/>
    <cellStyle name="Comma 5 2 2 9 2 4" xfId="31047"/>
    <cellStyle name="Comma 5 2 2 9 3" xfId="12612"/>
    <cellStyle name="Comma 5 2 2 9 3 2" xfId="25046"/>
    <cellStyle name="Comma 5 2 2 9 3 2 2" xfId="49932"/>
    <cellStyle name="Comma 5 2 2 9 3 3" xfId="37499"/>
    <cellStyle name="Comma 5 2 2 9 4" xfId="8907"/>
    <cellStyle name="Comma 5 2 2 9 4 2" xfId="21350"/>
    <cellStyle name="Comma 5 2 2 9 4 2 2" xfId="46236"/>
    <cellStyle name="Comma 5 2 2 9 4 3" xfId="33803"/>
    <cellStyle name="Comma 5 2 2 9 5" xfId="3889"/>
    <cellStyle name="Comma 5 2 2 9 5 2" xfId="16343"/>
    <cellStyle name="Comma 5 2 2 9 5 2 2" xfId="41229"/>
    <cellStyle name="Comma 5 2 2 9 5 3" xfId="28796"/>
    <cellStyle name="Comma 5 2 2 9 6" xfId="14797"/>
    <cellStyle name="Comma 5 2 2 9 6 2" xfId="39683"/>
    <cellStyle name="Comma 5 2 2 9 7" xfId="27242"/>
    <cellStyle name="Comma 5 2 3" xfId="164"/>
    <cellStyle name="Comma 5 2 3 10" xfId="962"/>
    <cellStyle name="Comma 5 2 3 10 2" xfId="11577"/>
    <cellStyle name="Comma 5 2 3 10 2 2" xfId="24011"/>
    <cellStyle name="Comma 5 2 3 10 2 2 2" xfId="48897"/>
    <cellStyle name="Comma 5 2 3 10 2 3" xfId="36464"/>
    <cellStyle name="Comma 5 2 3 10 3" xfId="10121"/>
    <cellStyle name="Comma 5 2 3 10 3 2" xfId="22564"/>
    <cellStyle name="Comma 5 2 3 10 3 2 2" xfId="47450"/>
    <cellStyle name="Comma 5 2 3 10 3 3" xfId="35017"/>
    <cellStyle name="Comma 5 2 3 10 4" xfId="5105"/>
    <cellStyle name="Comma 5 2 3 10 4 2" xfId="17557"/>
    <cellStyle name="Comma 5 2 3 10 4 2 2" xfId="42443"/>
    <cellStyle name="Comma 5 2 3 10 4 3" xfId="30010"/>
    <cellStyle name="Comma 5 2 3 10 5" xfId="13762"/>
    <cellStyle name="Comma 5 2 3 10 5 2" xfId="38648"/>
    <cellStyle name="Comma 5 2 3 10 6" xfId="26207"/>
    <cellStyle name="Comma 5 2 3 11" xfId="932"/>
    <cellStyle name="Comma 5 2 3 11 2" xfId="7729"/>
    <cellStyle name="Comma 5 2 3 11 2 2" xfId="20175"/>
    <cellStyle name="Comma 5 2 3 11 2 2 2" xfId="45061"/>
    <cellStyle name="Comma 5 2 3 11 2 3" xfId="32628"/>
    <cellStyle name="Comma 5 2 3 11 3" xfId="13732"/>
    <cellStyle name="Comma 5 2 3 11 3 2" xfId="38618"/>
    <cellStyle name="Comma 5 2 3 11 4" xfId="26177"/>
    <cellStyle name="Comma 5 2 3 12" xfId="11547"/>
    <cellStyle name="Comma 5 2 3 12 2" xfId="23981"/>
    <cellStyle name="Comma 5 2 3 12 2 2" xfId="48867"/>
    <cellStyle name="Comma 5 2 3 12 3" xfId="36434"/>
    <cellStyle name="Comma 5 2 3 13" xfId="6507"/>
    <cellStyle name="Comma 5 2 3 13 2" xfId="18956"/>
    <cellStyle name="Comma 5 2 3 13 2 2" xfId="43842"/>
    <cellStyle name="Comma 5 2 3 13 3" xfId="31409"/>
    <cellStyle name="Comma 5 2 3 14" xfId="2650"/>
    <cellStyle name="Comma 5 2 3 14 2" xfId="15168"/>
    <cellStyle name="Comma 5 2 3 14 2 2" xfId="40054"/>
    <cellStyle name="Comma 5 2 3 14 3" xfId="27613"/>
    <cellStyle name="Comma 5 2 3 15" xfId="12994"/>
    <cellStyle name="Comma 5 2 3 15 2" xfId="37880"/>
    <cellStyle name="Comma 5 2 3 16" xfId="25439"/>
    <cellStyle name="Comma 5 2 3 2" xfId="194"/>
    <cellStyle name="Comma 5 2 3 2 10" xfId="11679"/>
    <cellStyle name="Comma 5 2 3 2 10 2" xfId="24113"/>
    <cellStyle name="Comma 5 2 3 2 10 2 2" xfId="48999"/>
    <cellStyle name="Comma 5 2 3 2 10 3" xfId="36566"/>
    <cellStyle name="Comma 5 2 3 2 11" xfId="6539"/>
    <cellStyle name="Comma 5 2 3 2 11 2" xfId="18988"/>
    <cellStyle name="Comma 5 2 3 2 11 2 2" xfId="43874"/>
    <cellStyle name="Comma 5 2 3 2 11 3" xfId="31441"/>
    <cellStyle name="Comma 5 2 3 2 12" xfId="2707"/>
    <cellStyle name="Comma 5 2 3 2 12 2" xfId="15225"/>
    <cellStyle name="Comma 5 2 3 2 12 2 2" xfId="40111"/>
    <cellStyle name="Comma 5 2 3 2 12 3" xfId="27670"/>
    <cellStyle name="Comma 5 2 3 2 13" xfId="13024"/>
    <cellStyle name="Comma 5 2 3 2 13 2" xfId="37910"/>
    <cellStyle name="Comma 5 2 3 2 14" xfId="25469"/>
    <cellStyle name="Comma 5 2 3 2 2" xfId="517"/>
    <cellStyle name="Comma 5 2 3 2 2 10" xfId="2911"/>
    <cellStyle name="Comma 5 2 3 2 2 10 2" xfId="15429"/>
    <cellStyle name="Comma 5 2 3 2 2 10 2 2" xfId="40315"/>
    <cellStyle name="Comma 5 2 3 2 2 10 3" xfId="27874"/>
    <cellStyle name="Comma 5 2 3 2 2 11" xfId="13330"/>
    <cellStyle name="Comma 5 2 3 2 2 11 2" xfId="38216"/>
    <cellStyle name="Comma 5 2 3 2 2 12" xfId="25775"/>
    <cellStyle name="Comma 5 2 3 2 2 2" xfId="876"/>
    <cellStyle name="Comma 5 2 3 2 2 2 2" xfId="1297"/>
    <cellStyle name="Comma 5 2 3 2 2 2 2 2" xfId="9367"/>
    <cellStyle name="Comma 5 2 3 2 2 2 2 2 2" xfId="21810"/>
    <cellStyle name="Comma 5 2 3 2 2 2 2 2 2 2" xfId="46696"/>
    <cellStyle name="Comma 5 2 3 2 2 2 2 2 3" xfId="34263"/>
    <cellStyle name="Comma 5 2 3 2 2 2 2 3" xfId="4349"/>
    <cellStyle name="Comma 5 2 3 2 2 2 2 3 2" xfId="16803"/>
    <cellStyle name="Comma 5 2 3 2 2 2 2 3 2 2" xfId="41689"/>
    <cellStyle name="Comma 5 2 3 2 2 2 2 3 3" xfId="29256"/>
    <cellStyle name="Comma 5 2 3 2 2 2 2 4" xfId="14097"/>
    <cellStyle name="Comma 5 2 3 2 2 2 2 4 2" xfId="38983"/>
    <cellStyle name="Comma 5 2 3 2 2 2 2 5" xfId="26542"/>
    <cellStyle name="Comma 5 2 3 2 2 2 3" xfId="5442"/>
    <cellStyle name="Comma 5 2 3 2 2 2 3 2" xfId="10458"/>
    <cellStyle name="Comma 5 2 3 2 2 2 3 2 2" xfId="22901"/>
    <cellStyle name="Comma 5 2 3 2 2 2 3 2 2 2" xfId="47787"/>
    <cellStyle name="Comma 5 2 3 2 2 2 3 2 3" xfId="35354"/>
    <cellStyle name="Comma 5 2 3 2 2 2 3 3" xfId="17894"/>
    <cellStyle name="Comma 5 2 3 2 2 2 3 3 2" xfId="42780"/>
    <cellStyle name="Comma 5 2 3 2 2 2 3 4" xfId="30347"/>
    <cellStyle name="Comma 5 2 3 2 2 2 4" xfId="8483"/>
    <cellStyle name="Comma 5 2 3 2 2 2 4 2" xfId="20927"/>
    <cellStyle name="Comma 5 2 3 2 2 2 4 2 2" xfId="45813"/>
    <cellStyle name="Comma 5 2 3 2 2 2 4 3" xfId="33380"/>
    <cellStyle name="Comma 5 2 3 2 2 2 5" xfId="11912"/>
    <cellStyle name="Comma 5 2 3 2 2 2 5 2" xfId="24346"/>
    <cellStyle name="Comma 5 2 3 2 2 2 5 2 2" xfId="49232"/>
    <cellStyle name="Comma 5 2 3 2 2 2 5 3" xfId="36799"/>
    <cellStyle name="Comma 5 2 3 2 2 2 6" xfId="6960"/>
    <cellStyle name="Comma 5 2 3 2 2 2 6 2" xfId="19409"/>
    <cellStyle name="Comma 5 2 3 2 2 2 6 2 2" xfId="44295"/>
    <cellStyle name="Comma 5 2 3 2 2 2 6 3" xfId="31862"/>
    <cellStyle name="Comma 5 2 3 2 2 2 7" xfId="3414"/>
    <cellStyle name="Comma 5 2 3 2 2 2 7 2" xfId="15920"/>
    <cellStyle name="Comma 5 2 3 2 2 2 7 2 2" xfId="40806"/>
    <cellStyle name="Comma 5 2 3 2 2 2 7 3" xfId="28365"/>
    <cellStyle name="Comma 5 2 3 2 2 2 8" xfId="13677"/>
    <cellStyle name="Comma 5 2 3 2 2 2 8 2" xfId="38563"/>
    <cellStyle name="Comma 5 2 3 2 2 2 9" xfId="26122"/>
    <cellStyle name="Comma 5 2 3 2 2 3" xfId="1645"/>
    <cellStyle name="Comma 5 2 3 2 2 3 2" xfId="4383"/>
    <cellStyle name="Comma 5 2 3 2 2 3 2 2" xfId="9401"/>
    <cellStyle name="Comma 5 2 3 2 2 3 2 2 2" xfId="21844"/>
    <cellStyle name="Comma 5 2 3 2 2 3 2 2 2 2" xfId="46730"/>
    <cellStyle name="Comma 5 2 3 2 2 3 2 2 3" xfId="34297"/>
    <cellStyle name="Comma 5 2 3 2 2 3 2 3" xfId="16837"/>
    <cellStyle name="Comma 5 2 3 2 2 3 2 3 2" xfId="41723"/>
    <cellStyle name="Comma 5 2 3 2 2 3 2 4" xfId="29290"/>
    <cellStyle name="Comma 5 2 3 2 2 3 3" xfId="5791"/>
    <cellStyle name="Comma 5 2 3 2 2 3 3 2" xfId="10806"/>
    <cellStyle name="Comma 5 2 3 2 2 3 3 2 2" xfId="23249"/>
    <cellStyle name="Comma 5 2 3 2 2 3 3 2 2 2" xfId="48135"/>
    <cellStyle name="Comma 5 2 3 2 2 3 3 2 3" xfId="35702"/>
    <cellStyle name="Comma 5 2 3 2 2 3 3 3" xfId="18242"/>
    <cellStyle name="Comma 5 2 3 2 2 3 3 3 2" xfId="43128"/>
    <cellStyle name="Comma 5 2 3 2 2 3 3 4" xfId="30695"/>
    <cellStyle name="Comma 5 2 3 2 2 3 4" xfId="8517"/>
    <cellStyle name="Comma 5 2 3 2 2 3 4 2" xfId="20961"/>
    <cellStyle name="Comma 5 2 3 2 2 3 4 2 2" xfId="45847"/>
    <cellStyle name="Comma 5 2 3 2 2 3 4 3" xfId="33414"/>
    <cellStyle name="Comma 5 2 3 2 2 3 5" xfId="12260"/>
    <cellStyle name="Comma 5 2 3 2 2 3 5 2" xfId="24694"/>
    <cellStyle name="Comma 5 2 3 2 2 3 5 2 2" xfId="49580"/>
    <cellStyle name="Comma 5 2 3 2 2 3 5 3" xfId="37147"/>
    <cellStyle name="Comma 5 2 3 2 2 3 6" xfId="6994"/>
    <cellStyle name="Comma 5 2 3 2 2 3 6 2" xfId="19443"/>
    <cellStyle name="Comma 5 2 3 2 2 3 6 2 2" xfId="44329"/>
    <cellStyle name="Comma 5 2 3 2 2 3 6 3" xfId="31896"/>
    <cellStyle name="Comma 5 2 3 2 2 3 7" xfId="3448"/>
    <cellStyle name="Comma 5 2 3 2 2 3 7 2" xfId="15954"/>
    <cellStyle name="Comma 5 2 3 2 2 3 7 2 2" xfId="40840"/>
    <cellStyle name="Comma 5 2 3 2 2 3 7 3" xfId="28399"/>
    <cellStyle name="Comma 5 2 3 2 2 3 8" xfId="14445"/>
    <cellStyle name="Comma 5 2 3 2 2 3 8 2" xfId="39331"/>
    <cellStyle name="Comma 5 2 3 2 2 3 9" xfId="26890"/>
    <cellStyle name="Comma 5 2 3 2 2 4" xfId="2435"/>
    <cellStyle name="Comma 5 2 3 2 2 4 2" xfId="5059"/>
    <cellStyle name="Comma 5 2 3 2 2 4 2 2" xfId="10076"/>
    <cellStyle name="Comma 5 2 3 2 2 4 2 2 2" xfId="22519"/>
    <cellStyle name="Comma 5 2 3 2 2 4 2 2 2 2" xfId="47405"/>
    <cellStyle name="Comma 5 2 3 2 2 4 2 2 3" xfId="34972"/>
    <cellStyle name="Comma 5 2 3 2 2 4 2 3" xfId="17512"/>
    <cellStyle name="Comma 5 2 3 2 2 4 2 3 2" xfId="42398"/>
    <cellStyle name="Comma 5 2 3 2 2 4 2 4" xfId="29965"/>
    <cellStyle name="Comma 5 2 3 2 2 4 3" xfId="6457"/>
    <cellStyle name="Comma 5 2 3 2 2 4 3 2" xfId="11472"/>
    <cellStyle name="Comma 5 2 3 2 2 4 3 2 2" xfId="23915"/>
    <cellStyle name="Comma 5 2 3 2 2 4 3 2 2 2" xfId="48801"/>
    <cellStyle name="Comma 5 2 3 2 2 4 3 2 3" xfId="36368"/>
    <cellStyle name="Comma 5 2 3 2 2 4 3 3" xfId="18908"/>
    <cellStyle name="Comma 5 2 3 2 2 4 3 3 2" xfId="43794"/>
    <cellStyle name="Comma 5 2 3 2 2 4 3 4" xfId="31361"/>
    <cellStyle name="Comma 5 2 3 2 2 4 4" xfId="8164"/>
    <cellStyle name="Comma 5 2 3 2 2 4 4 2" xfId="20610"/>
    <cellStyle name="Comma 5 2 3 2 2 4 4 2 2" xfId="45496"/>
    <cellStyle name="Comma 5 2 3 2 2 4 4 3" xfId="33063"/>
    <cellStyle name="Comma 5 2 3 2 2 4 5" xfId="12926"/>
    <cellStyle name="Comma 5 2 3 2 2 4 5 2" xfId="25360"/>
    <cellStyle name="Comma 5 2 3 2 2 4 5 2 2" xfId="50246"/>
    <cellStyle name="Comma 5 2 3 2 2 4 5 3" xfId="37813"/>
    <cellStyle name="Comma 5 2 3 2 2 4 6" xfId="7670"/>
    <cellStyle name="Comma 5 2 3 2 2 4 6 2" xfId="20118"/>
    <cellStyle name="Comma 5 2 3 2 2 4 6 2 2" xfId="45004"/>
    <cellStyle name="Comma 5 2 3 2 2 4 6 3" xfId="32571"/>
    <cellStyle name="Comma 5 2 3 2 2 4 7" xfId="3094"/>
    <cellStyle name="Comma 5 2 3 2 2 4 7 2" xfId="15603"/>
    <cellStyle name="Comma 5 2 3 2 2 4 7 2 2" xfId="40489"/>
    <cellStyle name="Comma 5 2 3 2 2 4 7 3" xfId="28048"/>
    <cellStyle name="Comma 5 2 3 2 2 4 8" xfId="15111"/>
    <cellStyle name="Comma 5 2 3 2 2 4 8 2" xfId="39997"/>
    <cellStyle name="Comma 5 2 3 2 2 4 9" xfId="27556"/>
    <cellStyle name="Comma 5 2 3 2 2 5" xfId="1268"/>
    <cellStyle name="Comma 5 2 3 2 2 5 2" xfId="9050"/>
    <cellStyle name="Comma 5 2 3 2 2 5 2 2" xfId="21493"/>
    <cellStyle name="Comma 5 2 3 2 2 5 2 2 2" xfId="46379"/>
    <cellStyle name="Comma 5 2 3 2 2 5 2 3" xfId="33946"/>
    <cellStyle name="Comma 5 2 3 2 2 5 3" xfId="4032"/>
    <cellStyle name="Comma 5 2 3 2 2 5 3 2" xfId="16486"/>
    <cellStyle name="Comma 5 2 3 2 2 5 3 2 2" xfId="41372"/>
    <cellStyle name="Comma 5 2 3 2 2 5 3 3" xfId="28939"/>
    <cellStyle name="Comma 5 2 3 2 2 5 4" xfId="14068"/>
    <cellStyle name="Comma 5 2 3 2 2 5 4 2" xfId="38954"/>
    <cellStyle name="Comma 5 2 3 2 2 5 5" xfId="26513"/>
    <cellStyle name="Comma 5 2 3 2 2 6" xfId="5413"/>
    <cellStyle name="Comma 5 2 3 2 2 6 2" xfId="10429"/>
    <cellStyle name="Comma 5 2 3 2 2 6 2 2" xfId="22872"/>
    <cellStyle name="Comma 5 2 3 2 2 6 2 2 2" xfId="47758"/>
    <cellStyle name="Comma 5 2 3 2 2 6 2 3" xfId="35325"/>
    <cellStyle name="Comma 5 2 3 2 2 6 3" xfId="17865"/>
    <cellStyle name="Comma 5 2 3 2 2 6 3 2" xfId="42751"/>
    <cellStyle name="Comma 5 2 3 2 2 6 4" xfId="30318"/>
    <cellStyle name="Comma 5 2 3 2 2 7" xfId="7990"/>
    <cellStyle name="Comma 5 2 3 2 2 7 2" xfId="20436"/>
    <cellStyle name="Comma 5 2 3 2 2 7 2 2" xfId="45322"/>
    <cellStyle name="Comma 5 2 3 2 2 7 3" xfId="32889"/>
    <cellStyle name="Comma 5 2 3 2 2 8" xfId="11883"/>
    <cellStyle name="Comma 5 2 3 2 2 8 2" xfId="24317"/>
    <cellStyle name="Comma 5 2 3 2 2 8 2 2" xfId="49203"/>
    <cellStyle name="Comma 5 2 3 2 2 8 3" xfId="36770"/>
    <cellStyle name="Comma 5 2 3 2 2 9" xfId="6643"/>
    <cellStyle name="Comma 5 2 3 2 2 9 2" xfId="19092"/>
    <cellStyle name="Comma 5 2 3 2 2 9 2 2" xfId="43978"/>
    <cellStyle name="Comma 5 2 3 2 2 9 3" xfId="31545"/>
    <cellStyle name="Comma 5 2 3 2 3" xfId="410"/>
    <cellStyle name="Comma 5 2 3 2 3 10" xfId="13226"/>
    <cellStyle name="Comma 5 2 3 2 3 10 2" xfId="38112"/>
    <cellStyle name="Comma 5 2 3 2 3 11" xfId="25671"/>
    <cellStyle name="Comma 5 2 3 2 3 2" xfId="770"/>
    <cellStyle name="Comma 5 2 3 2 3 2 2" xfId="1298"/>
    <cellStyle name="Comma 5 2 3 2 3 2 2 2" xfId="9402"/>
    <cellStyle name="Comma 5 2 3 2 3 2 2 2 2" xfId="21845"/>
    <cellStyle name="Comma 5 2 3 2 3 2 2 2 2 2" xfId="46731"/>
    <cellStyle name="Comma 5 2 3 2 3 2 2 2 3" xfId="34298"/>
    <cellStyle name="Comma 5 2 3 2 3 2 2 3" xfId="4384"/>
    <cellStyle name="Comma 5 2 3 2 3 2 2 3 2" xfId="16838"/>
    <cellStyle name="Comma 5 2 3 2 3 2 2 3 2 2" xfId="41724"/>
    <cellStyle name="Comma 5 2 3 2 3 2 2 3 3" xfId="29291"/>
    <cellStyle name="Comma 5 2 3 2 3 2 2 4" xfId="14098"/>
    <cellStyle name="Comma 5 2 3 2 3 2 2 4 2" xfId="38984"/>
    <cellStyle name="Comma 5 2 3 2 3 2 2 5" xfId="26543"/>
    <cellStyle name="Comma 5 2 3 2 3 2 3" xfId="5443"/>
    <cellStyle name="Comma 5 2 3 2 3 2 3 2" xfId="10459"/>
    <cellStyle name="Comma 5 2 3 2 3 2 3 2 2" xfId="22902"/>
    <cellStyle name="Comma 5 2 3 2 3 2 3 2 2 2" xfId="47788"/>
    <cellStyle name="Comma 5 2 3 2 3 2 3 2 3" xfId="35355"/>
    <cellStyle name="Comma 5 2 3 2 3 2 3 3" xfId="17895"/>
    <cellStyle name="Comma 5 2 3 2 3 2 3 3 2" xfId="42781"/>
    <cellStyle name="Comma 5 2 3 2 3 2 3 4" xfId="30348"/>
    <cellStyle name="Comma 5 2 3 2 3 2 4" xfId="8518"/>
    <cellStyle name="Comma 5 2 3 2 3 2 4 2" xfId="20962"/>
    <cellStyle name="Comma 5 2 3 2 3 2 4 2 2" xfId="45848"/>
    <cellStyle name="Comma 5 2 3 2 3 2 4 3" xfId="33415"/>
    <cellStyle name="Comma 5 2 3 2 3 2 5" xfId="11913"/>
    <cellStyle name="Comma 5 2 3 2 3 2 5 2" xfId="24347"/>
    <cellStyle name="Comma 5 2 3 2 3 2 5 2 2" xfId="49233"/>
    <cellStyle name="Comma 5 2 3 2 3 2 5 3" xfId="36800"/>
    <cellStyle name="Comma 5 2 3 2 3 2 6" xfId="6995"/>
    <cellStyle name="Comma 5 2 3 2 3 2 6 2" xfId="19444"/>
    <cellStyle name="Comma 5 2 3 2 3 2 6 2 2" xfId="44330"/>
    <cellStyle name="Comma 5 2 3 2 3 2 6 3" xfId="31897"/>
    <cellStyle name="Comma 5 2 3 2 3 2 7" xfId="3449"/>
    <cellStyle name="Comma 5 2 3 2 3 2 7 2" xfId="15955"/>
    <cellStyle name="Comma 5 2 3 2 3 2 7 2 2" xfId="40841"/>
    <cellStyle name="Comma 5 2 3 2 3 2 7 3" xfId="28400"/>
    <cellStyle name="Comma 5 2 3 2 3 2 8" xfId="13573"/>
    <cellStyle name="Comma 5 2 3 2 3 2 8 2" xfId="38459"/>
    <cellStyle name="Comma 5 2 3 2 3 2 9" xfId="26018"/>
    <cellStyle name="Comma 5 2 3 2 3 3" xfId="1646"/>
    <cellStyle name="Comma 5 2 3 2 3 3 2" xfId="4955"/>
    <cellStyle name="Comma 5 2 3 2 3 3 2 2" xfId="9972"/>
    <cellStyle name="Comma 5 2 3 2 3 3 2 2 2" xfId="22415"/>
    <cellStyle name="Comma 5 2 3 2 3 3 2 2 2 2" xfId="47301"/>
    <cellStyle name="Comma 5 2 3 2 3 3 2 2 3" xfId="34868"/>
    <cellStyle name="Comma 5 2 3 2 3 3 2 3" xfId="17408"/>
    <cellStyle name="Comma 5 2 3 2 3 3 2 3 2" xfId="42294"/>
    <cellStyle name="Comma 5 2 3 2 3 3 2 4" xfId="29861"/>
    <cellStyle name="Comma 5 2 3 2 3 3 3" xfId="5792"/>
    <cellStyle name="Comma 5 2 3 2 3 3 3 2" xfId="10807"/>
    <cellStyle name="Comma 5 2 3 2 3 3 3 2 2" xfId="23250"/>
    <cellStyle name="Comma 5 2 3 2 3 3 3 2 2 2" xfId="48136"/>
    <cellStyle name="Comma 5 2 3 2 3 3 3 2 3" xfId="35703"/>
    <cellStyle name="Comma 5 2 3 2 3 3 3 3" xfId="18243"/>
    <cellStyle name="Comma 5 2 3 2 3 3 3 3 2" xfId="43129"/>
    <cellStyle name="Comma 5 2 3 2 3 3 3 4" xfId="30696"/>
    <cellStyle name="Comma 5 2 3 2 3 3 4" xfId="8379"/>
    <cellStyle name="Comma 5 2 3 2 3 3 4 2" xfId="20823"/>
    <cellStyle name="Comma 5 2 3 2 3 3 4 2 2" xfId="45709"/>
    <cellStyle name="Comma 5 2 3 2 3 3 4 3" xfId="33276"/>
    <cellStyle name="Comma 5 2 3 2 3 3 5" xfId="12261"/>
    <cellStyle name="Comma 5 2 3 2 3 3 5 2" xfId="24695"/>
    <cellStyle name="Comma 5 2 3 2 3 3 5 2 2" xfId="49581"/>
    <cellStyle name="Comma 5 2 3 2 3 3 5 3" xfId="37148"/>
    <cellStyle name="Comma 5 2 3 2 3 3 6" xfId="7566"/>
    <cellStyle name="Comma 5 2 3 2 3 3 6 2" xfId="20014"/>
    <cellStyle name="Comma 5 2 3 2 3 3 6 2 2" xfId="44900"/>
    <cellStyle name="Comma 5 2 3 2 3 3 6 3" xfId="32467"/>
    <cellStyle name="Comma 5 2 3 2 3 3 7" xfId="3310"/>
    <cellStyle name="Comma 5 2 3 2 3 3 7 2" xfId="15816"/>
    <cellStyle name="Comma 5 2 3 2 3 3 7 2 2" xfId="40702"/>
    <cellStyle name="Comma 5 2 3 2 3 3 7 3" xfId="28261"/>
    <cellStyle name="Comma 5 2 3 2 3 3 8" xfId="14446"/>
    <cellStyle name="Comma 5 2 3 2 3 3 8 2" xfId="39332"/>
    <cellStyle name="Comma 5 2 3 2 3 3 9" xfId="26891"/>
    <cellStyle name="Comma 5 2 3 2 3 4" xfId="2328"/>
    <cellStyle name="Comma 5 2 3 2 3 4 2" xfId="6353"/>
    <cellStyle name="Comma 5 2 3 2 3 4 2 2" xfId="11368"/>
    <cellStyle name="Comma 5 2 3 2 3 4 2 2 2" xfId="23811"/>
    <cellStyle name="Comma 5 2 3 2 3 4 2 2 2 2" xfId="48697"/>
    <cellStyle name="Comma 5 2 3 2 3 4 2 2 3" xfId="36264"/>
    <cellStyle name="Comma 5 2 3 2 3 4 2 3" xfId="18804"/>
    <cellStyle name="Comma 5 2 3 2 3 4 2 3 2" xfId="43690"/>
    <cellStyle name="Comma 5 2 3 2 3 4 2 4" xfId="31257"/>
    <cellStyle name="Comma 5 2 3 2 3 4 3" xfId="12822"/>
    <cellStyle name="Comma 5 2 3 2 3 4 3 2" xfId="25256"/>
    <cellStyle name="Comma 5 2 3 2 3 4 3 2 2" xfId="50142"/>
    <cellStyle name="Comma 5 2 3 2 3 4 3 3" xfId="37709"/>
    <cellStyle name="Comma 5 2 3 2 3 4 4" xfId="9263"/>
    <cellStyle name="Comma 5 2 3 2 3 4 4 2" xfId="21706"/>
    <cellStyle name="Comma 5 2 3 2 3 4 4 2 2" xfId="46592"/>
    <cellStyle name="Comma 5 2 3 2 3 4 4 3" xfId="34159"/>
    <cellStyle name="Comma 5 2 3 2 3 4 5" xfId="4245"/>
    <cellStyle name="Comma 5 2 3 2 3 4 5 2" xfId="16699"/>
    <cellStyle name="Comma 5 2 3 2 3 4 5 2 2" xfId="41585"/>
    <cellStyle name="Comma 5 2 3 2 3 4 5 3" xfId="29152"/>
    <cellStyle name="Comma 5 2 3 2 3 4 6" xfId="15007"/>
    <cellStyle name="Comma 5 2 3 2 3 4 6 2" xfId="39893"/>
    <cellStyle name="Comma 5 2 3 2 3 4 7" xfId="27452"/>
    <cellStyle name="Comma 5 2 3 2 3 5" xfId="1164"/>
    <cellStyle name="Comma 5 2 3 2 3 5 2" xfId="10325"/>
    <cellStyle name="Comma 5 2 3 2 3 5 2 2" xfId="22768"/>
    <cellStyle name="Comma 5 2 3 2 3 5 2 2 2" xfId="47654"/>
    <cellStyle name="Comma 5 2 3 2 3 5 2 3" xfId="35221"/>
    <cellStyle name="Comma 5 2 3 2 3 5 3" xfId="5309"/>
    <cellStyle name="Comma 5 2 3 2 3 5 3 2" xfId="17761"/>
    <cellStyle name="Comma 5 2 3 2 3 5 3 2 2" xfId="42647"/>
    <cellStyle name="Comma 5 2 3 2 3 5 3 3" xfId="30214"/>
    <cellStyle name="Comma 5 2 3 2 3 5 4" xfId="13964"/>
    <cellStyle name="Comma 5 2 3 2 3 5 4 2" xfId="38850"/>
    <cellStyle name="Comma 5 2 3 2 3 5 5" xfId="26409"/>
    <cellStyle name="Comma 5 2 3 2 3 6" xfId="7886"/>
    <cellStyle name="Comma 5 2 3 2 3 6 2" xfId="20332"/>
    <cellStyle name="Comma 5 2 3 2 3 6 2 2" xfId="45218"/>
    <cellStyle name="Comma 5 2 3 2 3 6 3" xfId="32785"/>
    <cellStyle name="Comma 5 2 3 2 3 7" xfId="11779"/>
    <cellStyle name="Comma 5 2 3 2 3 7 2" xfId="24213"/>
    <cellStyle name="Comma 5 2 3 2 3 7 2 2" xfId="49099"/>
    <cellStyle name="Comma 5 2 3 2 3 7 3" xfId="36666"/>
    <cellStyle name="Comma 5 2 3 2 3 8" xfId="6856"/>
    <cellStyle name="Comma 5 2 3 2 3 8 2" xfId="19305"/>
    <cellStyle name="Comma 5 2 3 2 3 8 2 2" xfId="44191"/>
    <cellStyle name="Comma 5 2 3 2 3 8 3" xfId="31758"/>
    <cellStyle name="Comma 5 2 3 2 3 9" xfId="2807"/>
    <cellStyle name="Comma 5 2 3 2 3 9 2" xfId="15325"/>
    <cellStyle name="Comma 5 2 3 2 3 9 2 2" xfId="40211"/>
    <cellStyle name="Comma 5 2 3 2 3 9 3" xfId="27770"/>
    <cellStyle name="Comma 5 2 3 2 4" xfId="308"/>
    <cellStyle name="Comma 5 2 3 2 4 2" xfId="1296"/>
    <cellStyle name="Comma 5 2 3 2 4 2 2" xfId="9163"/>
    <cellStyle name="Comma 5 2 3 2 4 2 2 2" xfId="21606"/>
    <cellStyle name="Comma 5 2 3 2 4 2 2 2 2" xfId="46492"/>
    <cellStyle name="Comma 5 2 3 2 4 2 2 3" xfId="34059"/>
    <cellStyle name="Comma 5 2 3 2 4 2 3" xfId="4145"/>
    <cellStyle name="Comma 5 2 3 2 4 2 3 2" xfId="16599"/>
    <cellStyle name="Comma 5 2 3 2 4 2 3 2 2" xfId="41485"/>
    <cellStyle name="Comma 5 2 3 2 4 2 3 3" xfId="29052"/>
    <cellStyle name="Comma 5 2 3 2 4 2 4" xfId="14096"/>
    <cellStyle name="Comma 5 2 3 2 4 2 4 2" xfId="38982"/>
    <cellStyle name="Comma 5 2 3 2 4 2 5" xfId="26541"/>
    <cellStyle name="Comma 5 2 3 2 4 3" xfId="5441"/>
    <cellStyle name="Comma 5 2 3 2 4 3 2" xfId="10457"/>
    <cellStyle name="Comma 5 2 3 2 4 3 2 2" xfId="22900"/>
    <cellStyle name="Comma 5 2 3 2 4 3 2 2 2" xfId="47786"/>
    <cellStyle name="Comma 5 2 3 2 4 3 2 3" xfId="35353"/>
    <cellStyle name="Comma 5 2 3 2 4 3 3" xfId="17893"/>
    <cellStyle name="Comma 5 2 3 2 4 3 3 2" xfId="42779"/>
    <cellStyle name="Comma 5 2 3 2 4 3 4" xfId="30346"/>
    <cellStyle name="Comma 5 2 3 2 4 4" xfId="8279"/>
    <cellStyle name="Comma 5 2 3 2 4 4 2" xfId="20723"/>
    <cellStyle name="Comma 5 2 3 2 4 4 2 2" xfId="45609"/>
    <cellStyle name="Comma 5 2 3 2 4 4 3" xfId="33176"/>
    <cellStyle name="Comma 5 2 3 2 4 5" xfId="11911"/>
    <cellStyle name="Comma 5 2 3 2 4 5 2" xfId="24345"/>
    <cellStyle name="Comma 5 2 3 2 4 5 2 2" xfId="49231"/>
    <cellStyle name="Comma 5 2 3 2 4 5 3" xfId="36798"/>
    <cellStyle name="Comma 5 2 3 2 4 6" xfId="6756"/>
    <cellStyle name="Comma 5 2 3 2 4 6 2" xfId="19205"/>
    <cellStyle name="Comma 5 2 3 2 4 6 2 2" xfId="44091"/>
    <cellStyle name="Comma 5 2 3 2 4 6 3" xfId="31658"/>
    <cellStyle name="Comma 5 2 3 2 4 7" xfId="3210"/>
    <cellStyle name="Comma 5 2 3 2 4 7 2" xfId="15716"/>
    <cellStyle name="Comma 5 2 3 2 4 7 2 2" xfId="40602"/>
    <cellStyle name="Comma 5 2 3 2 4 7 3" xfId="28161"/>
    <cellStyle name="Comma 5 2 3 2 4 8" xfId="13126"/>
    <cellStyle name="Comma 5 2 3 2 4 8 2" xfId="38012"/>
    <cellStyle name="Comma 5 2 3 2 4 9" xfId="25571"/>
    <cellStyle name="Comma 5 2 3 2 5" xfId="669"/>
    <cellStyle name="Comma 5 2 3 2 5 2" xfId="1644"/>
    <cellStyle name="Comma 5 2 3 2 5 2 2" xfId="9400"/>
    <cellStyle name="Comma 5 2 3 2 5 2 2 2" xfId="21843"/>
    <cellStyle name="Comma 5 2 3 2 5 2 2 2 2" xfId="46729"/>
    <cellStyle name="Comma 5 2 3 2 5 2 2 3" xfId="34296"/>
    <cellStyle name="Comma 5 2 3 2 5 2 3" xfId="4382"/>
    <cellStyle name="Comma 5 2 3 2 5 2 3 2" xfId="16836"/>
    <cellStyle name="Comma 5 2 3 2 5 2 3 2 2" xfId="41722"/>
    <cellStyle name="Comma 5 2 3 2 5 2 3 3" xfId="29289"/>
    <cellStyle name="Comma 5 2 3 2 5 2 4" xfId="14444"/>
    <cellStyle name="Comma 5 2 3 2 5 2 4 2" xfId="39330"/>
    <cellStyle name="Comma 5 2 3 2 5 2 5" xfId="26889"/>
    <cellStyle name="Comma 5 2 3 2 5 3" xfId="5790"/>
    <cellStyle name="Comma 5 2 3 2 5 3 2" xfId="10805"/>
    <cellStyle name="Comma 5 2 3 2 5 3 2 2" xfId="23248"/>
    <cellStyle name="Comma 5 2 3 2 5 3 2 2 2" xfId="48134"/>
    <cellStyle name="Comma 5 2 3 2 5 3 2 3" xfId="35701"/>
    <cellStyle name="Comma 5 2 3 2 5 3 3" xfId="18241"/>
    <cellStyle name="Comma 5 2 3 2 5 3 3 2" xfId="43127"/>
    <cellStyle name="Comma 5 2 3 2 5 3 4" xfId="30694"/>
    <cellStyle name="Comma 5 2 3 2 5 4" xfId="8516"/>
    <cellStyle name="Comma 5 2 3 2 5 4 2" xfId="20960"/>
    <cellStyle name="Comma 5 2 3 2 5 4 2 2" xfId="45846"/>
    <cellStyle name="Comma 5 2 3 2 5 4 3" xfId="33413"/>
    <cellStyle name="Comma 5 2 3 2 5 5" xfId="12259"/>
    <cellStyle name="Comma 5 2 3 2 5 5 2" xfId="24693"/>
    <cellStyle name="Comma 5 2 3 2 5 5 2 2" xfId="49579"/>
    <cellStyle name="Comma 5 2 3 2 5 5 3" xfId="37146"/>
    <cellStyle name="Comma 5 2 3 2 5 6" xfId="6993"/>
    <cellStyle name="Comma 5 2 3 2 5 6 2" xfId="19442"/>
    <cellStyle name="Comma 5 2 3 2 5 6 2 2" xfId="44328"/>
    <cellStyle name="Comma 5 2 3 2 5 6 3" xfId="31895"/>
    <cellStyle name="Comma 5 2 3 2 5 7" xfId="3447"/>
    <cellStyle name="Comma 5 2 3 2 5 7 2" xfId="15953"/>
    <cellStyle name="Comma 5 2 3 2 5 7 2 2" xfId="40839"/>
    <cellStyle name="Comma 5 2 3 2 5 7 3" xfId="28398"/>
    <cellStyle name="Comma 5 2 3 2 5 8" xfId="13473"/>
    <cellStyle name="Comma 5 2 3 2 5 8 2" xfId="38359"/>
    <cellStyle name="Comma 5 2 3 2 5 9" xfId="25918"/>
    <cellStyle name="Comma 5 2 3 2 6" xfId="2226"/>
    <cellStyle name="Comma 5 2 3 2 6 2" xfId="4855"/>
    <cellStyle name="Comma 5 2 3 2 6 2 2" xfId="9872"/>
    <cellStyle name="Comma 5 2 3 2 6 2 2 2" xfId="22315"/>
    <cellStyle name="Comma 5 2 3 2 6 2 2 2 2" xfId="47201"/>
    <cellStyle name="Comma 5 2 3 2 6 2 2 3" xfId="34768"/>
    <cellStyle name="Comma 5 2 3 2 6 2 3" xfId="17308"/>
    <cellStyle name="Comma 5 2 3 2 6 2 3 2" xfId="42194"/>
    <cellStyle name="Comma 5 2 3 2 6 2 4" xfId="29761"/>
    <cellStyle name="Comma 5 2 3 2 6 3" xfId="6253"/>
    <cellStyle name="Comma 5 2 3 2 6 3 2" xfId="11268"/>
    <cellStyle name="Comma 5 2 3 2 6 3 2 2" xfId="23711"/>
    <cellStyle name="Comma 5 2 3 2 6 3 2 2 2" xfId="48597"/>
    <cellStyle name="Comma 5 2 3 2 6 3 2 3" xfId="36164"/>
    <cellStyle name="Comma 5 2 3 2 6 3 3" xfId="18704"/>
    <cellStyle name="Comma 5 2 3 2 6 3 3 2" xfId="43590"/>
    <cellStyle name="Comma 5 2 3 2 6 3 4" xfId="31157"/>
    <cellStyle name="Comma 5 2 3 2 6 4" xfId="8060"/>
    <cellStyle name="Comma 5 2 3 2 6 4 2" xfId="20506"/>
    <cellStyle name="Comma 5 2 3 2 6 4 2 2" xfId="45392"/>
    <cellStyle name="Comma 5 2 3 2 6 4 3" xfId="32959"/>
    <cellStyle name="Comma 5 2 3 2 6 5" xfId="12722"/>
    <cellStyle name="Comma 5 2 3 2 6 5 2" xfId="25156"/>
    <cellStyle name="Comma 5 2 3 2 6 5 2 2" xfId="50042"/>
    <cellStyle name="Comma 5 2 3 2 6 5 3" xfId="37609"/>
    <cellStyle name="Comma 5 2 3 2 6 6" xfId="7466"/>
    <cellStyle name="Comma 5 2 3 2 6 6 2" xfId="19914"/>
    <cellStyle name="Comma 5 2 3 2 6 6 2 2" xfId="44800"/>
    <cellStyle name="Comma 5 2 3 2 6 6 3" xfId="32367"/>
    <cellStyle name="Comma 5 2 3 2 6 7" xfId="2987"/>
    <cellStyle name="Comma 5 2 3 2 6 7 2" xfId="15499"/>
    <cellStyle name="Comma 5 2 3 2 6 7 2 2" xfId="40385"/>
    <cellStyle name="Comma 5 2 3 2 6 7 3" xfId="27944"/>
    <cellStyle name="Comma 5 2 3 2 6 8" xfId="14907"/>
    <cellStyle name="Comma 5 2 3 2 6 8 2" xfId="39793"/>
    <cellStyle name="Comma 5 2 3 2 6 9" xfId="27352"/>
    <cellStyle name="Comma 5 2 3 2 7" xfId="1064"/>
    <cellStyle name="Comma 5 2 3 2 7 2" xfId="8946"/>
    <cellStyle name="Comma 5 2 3 2 7 2 2" xfId="21389"/>
    <cellStyle name="Comma 5 2 3 2 7 2 2 2" xfId="46275"/>
    <cellStyle name="Comma 5 2 3 2 7 2 3" xfId="33842"/>
    <cellStyle name="Comma 5 2 3 2 7 3" xfId="3928"/>
    <cellStyle name="Comma 5 2 3 2 7 3 2" xfId="16382"/>
    <cellStyle name="Comma 5 2 3 2 7 3 2 2" xfId="41268"/>
    <cellStyle name="Comma 5 2 3 2 7 3 3" xfId="28835"/>
    <cellStyle name="Comma 5 2 3 2 7 4" xfId="13864"/>
    <cellStyle name="Comma 5 2 3 2 7 4 2" xfId="38750"/>
    <cellStyle name="Comma 5 2 3 2 7 5" xfId="26309"/>
    <cellStyle name="Comma 5 2 3 2 8" xfId="5209"/>
    <cellStyle name="Comma 5 2 3 2 8 2" xfId="10225"/>
    <cellStyle name="Comma 5 2 3 2 8 2 2" xfId="22668"/>
    <cellStyle name="Comma 5 2 3 2 8 2 2 2" xfId="47554"/>
    <cellStyle name="Comma 5 2 3 2 8 2 3" xfId="35121"/>
    <cellStyle name="Comma 5 2 3 2 8 3" xfId="17661"/>
    <cellStyle name="Comma 5 2 3 2 8 3 2" xfId="42547"/>
    <cellStyle name="Comma 5 2 3 2 8 4" xfId="30114"/>
    <cellStyle name="Comma 5 2 3 2 9" xfId="7786"/>
    <cellStyle name="Comma 5 2 3 2 9 2" xfId="20232"/>
    <cellStyle name="Comma 5 2 3 2 9 2 2" xfId="45118"/>
    <cellStyle name="Comma 5 2 3 2 9 3" xfId="32685"/>
    <cellStyle name="Comma 5 2 3 3" xfId="353"/>
    <cellStyle name="Comma 5 2 3 3 10" xfId="6582"/>
    <cellStyle name="Comma 5 2 3 3 10 2" xfId="19031"/>
    <cellStyle name="Comma 5 2 3 3 10 2 2" xfId="43917"/>
    <cellStyle name="Comma 5 2 3 3 10 3" xfId="31484"/>
    <cellStyle name="Comma 5 2 3 3 11" xfId="2750"/>
    <cellStyle name="Comma 5 2 3 3 11 2" xfId="15268"/>
    <cellStyle name="Comma 5 2 3 3 11 2 2" xfId="40154"/>
    <cellStyle name="Comma 5 2 3 3 11 3" xfId="27713"/>
    <cellStyle name="Comma 5 2 3 3 12" xfId="13169"/>
    <cellStyle name="Comma 5 2 3 3 12 2" xfId="38055"/>
    <cellStyle name="Comma 5 2 3 3 13" xfId="25614"/>
    <cellStyle name="Comma 5 2 3 3 2" xfId="455"/>
    <cellStyle name="Comma 5 2 3 3 2 10" xfId="13269"/>
    <cellStyle name="Comma 5 2 3 3 2 10 2" xfId="38155"/>
    <cellStyle name="Comma 5 2 3 3 2 11" xfId="25714"/>
    <cellStyle name="Comma 5 2 3 3 2 2" xfId="815"/>
    <cellStyle name="Comma 5 2 3 3 2 2 2" xfId="1300"/>
    <cellStyle name="Comma 5 2 3 3 2 2 2 2" xfId="9404"/>
    <cellStyle name="Comma 5 2 3 3 2 2 2 2 2" xfId="21847"/>
    <cellStyle name="Comma 5 2 3 3 2 2 2 2 2 2" xfId="46733"/>
    <cellStyle name="Comma 5 2 3 3 2 2 2 2 3" xfId="34300"/>
    <cellStyle name="Comma 5 2 3 3 2 2 2 3" xfId="4386"/>
    <cellStyle name="Comma 5 2 3 3 2 2 2 3 2" xfId="16840"/>
    <cellStyle name="Comma 5 2 3 3 2 2 2 3 2 2" xfId="41726"/>
    <cellStyle name="Comma 5 2 3 3 2 2 2 3 3" xfId="29293"/>
    <cellStyle name="Comma 5 2 3 3 2 2 2 4" xfId="14100"/>
    <cellStyle name="Comma 5 2 3 3 2 2 2 4 2" xfId="38986"/>
    <cellStyle name="Comma 5 2 3 3 2 2 2 5" xfId="26545"/>
    <cellStyle name="Comma 5 2 3 3 2 2 3" xfId="5445"/>
    <cellStyle name="Comma 5 2 3 3 2 2 3 2" xfId="10461"/>
    <cellStyle name="Comma 5 2 3 3 2 2 3 2 2" xfId="22904"/>
    <cellStyle name="Comma 5 2 3 3 2 2 3 2 2 2" xfId="47790"/>
    <cellStyle name="Comma 5 2 3 3 2 2 3 2 3" xfId="35357"/>
    <cellStyle name="Comma 5 2 3 3 2 2 3 3" xfId="17897"/>
    <cellStyle name="Comma 5 2 3 3 2 2 3 3 2" xfId="42783"/>
    <cellStyle name="Comma 5 2 3 3 2 2 3 4" xfId="30350"/>
    <cellStyle name="Comma 5 2 3 3 2 2 4" xfId="8520"/>
    <cellStyle name="Comma 5 2 3 3 2 2 4 2" xfId="20964"/>
    <cellStyle name="Comma 5 2 3 3 2 2 4 2 2" xfId="45850"/>
    <cellStyle name="Comma 5 2 3 3 2 2 4 3" xfId="33417"/>
    <cellStyle name="Comma 5 2 3 3 2 2 5" xfId="11915"/>
    <cellStyle name="Comma 5 2 3 3 2 2 5 2" xfId="24349"/>
    <cellStyle name="Comma 5 2 3 3 2 2 5 2 2" xfId="49235"/>
    <cellStyle name="Comma 5 2 3 3 2 2 5 3" xfId="36802"/>
    <cellStyle name="Comma 5 2 3 3 2 2 6" xfId="6997"/>
    <cellStyle name="Comma 5 2 3 3 2 2 6 2" xfId="19446"/>
    <cellStyle name="Comma 5 2 3 3 2 2 6 2 2" xfId="44332"/>
    <cellStyle name="Comma 5 2 3 3 2 2 6 3" xfId="31899"/>
    <cellStyle name="Comma 5 2 3 3 2 2 7" xfId="3451"/>
    <cellStyle name="Comma 5 2 3 3 2 2 7 2" xfId="15957"/>
    <cellStyle name="Comma 5 2 3 3 2 2 7 2 2" xfId="40843"/>
    <cellStyle name="Comma 5 2 3 3 2 2 7 3" xfId="28402"/>
    <cellStyle name="Comma 5 2 3 3 2 2 8" xfId="13616"/>
    <cellStyle name="Comma 5 2 3 3 2 2 8 2" xfId="38502"/>
    <cellStyle name="Comma 5 2 3 3 2 2 9" xfId="26061"/>
    <cellStyle name="Comma 5 2 3 3 2 3" xfId="1648"/>
    <cellStyle name="Comma 5 2 3 3 2 3 2" xfId="4998"/>
    <cellStyle name="Comma 5 2 3 3 2 3 2 2" xfId="10015"/>
    <cellStyle name="Comma 5 2 3 3 2 3 2 2 2" xfId="22458"/>
    <cellStyle name="Comma 5 2 3 3 2 3 2 2 2 2" xfId="47344"/>
    <cellStyle name="Comma 5 2 3 3 2 3 2 2 3" xfId="34911"/>
    <cellStyle name="Comma 5 2 3 3 2 3 2 3" xfId="17451"/>
    <cellStyle name="Comma 5 2 3 3 2 3 2 3 2" xfId="42337"/>
    <cellStyle name="Comma 5 2 3 3 2 3 2 4" xfId="29904"/>
    <cellStyle name="Comma 5 2 3 3 2 3 3" xfId="5794"/>
    <cellStyle name="Comma 5 2 3 3 2 3 3 2" xfId="10809"/>
    <cellStyle name="Comma 5 2 3 3 2 3 3 2 2" xfId="23252"/>
    <cellStyle name="Comma 5 2 3 3 2 3 3 2 2 2" xfId="48138"/>
    <cellStyle name="Comma 5 2 3 3 2 3 3 2 3" xfId="35705"/>
    <cellStyle name="Comma 5 2 3 3 2 3 3 3" xfId="18245"/>
    <cellStyle name="Comma 5 2 3 3 2 3 3 3 2" xfId="43131"/>
    <cellStyle name="Comma 5 2 3 3 2 3 3 4" xfId="30698"/>
    <cellStyle name="Comma 5 2 3 3 2 3 4" xfId="8422"/>
    <cellStyle name="Comma 5 2 3 3 2 3 4 2" xfId="20866"/>
    <cellStyle name="Comma 5 2 3 3 2 3 4 2 2" xfId="45752"/>
    <cellStyle name="Comma 5 2 3 3 2 3 4 3" xfId="33319"/>
    <cellStyle name="Comma 5 2 3 3 2 3 5" xfId="12263"/>
    <cellStyle name="Comma 5 2 3 3 2 3 5 2" xfId="24697"/>
    <cellStyle name="Comma 5 2 3 3 2 3 5 2 2" xfId="49583"/>
    <cellStyle name="Comma 5 2 3 3 2 3 5 3" xfId="37150"/>
    <cellStyle name="Comma 5 2 3 3 2 3 6" xfId="7609"/>
    <cellStyle name="Comma 5 2 3 3 2 3 6 2" xfId="20057"/>
    <cellStyle name="Comma 5 2 3 3 2 3 6 2 2" xfId="44943"/>
    <cellStyle name="Comma 5 2 3 3 2 3 6 3" xfId="32510"/>
    <cellStyle name="Comma 5 2 3 3 2 3 7" xfId="3353"/>
    <cellStyle name="Comma 5 2 3 3 2 3 7 2" xfId="15859"/>
    <cellStyle name="Comma 5 2 3 3 2 3 7 2 2" xfId="40745"/>
    <cellStyle name="Comma 5 2 3 3 2 3 7 3" xfId="28304"/>
    <cellStyle name="Comma 5 2 3 3 2 3 8" xfId="14448"/>
    <cellStyle name="Comma 5 2 3 3 2 3 8 2" xfId="39334"/>
    <cellStyle name="Comma 5 2 3 3 2 3 9" xfId="26893"/>
    <cellStyle name="Comma 5 2 3 3 2 4" xfId="2373"/>
    <cellStyle name="Comma 5 2 3 3 2 4 2" xfId="6396"/>
    <cellStyle name="Comma 5 2 3 3 2 4 2 2" xfId="11411"/>
    <cellStyle name="Comma 5 2 3 3 2 4 2 2 2" xfId="23854"/>
    <cellStyle name="Comma 5 2 3 3 2 4 2 2 2 2" xfId="48740"/>
    <cellStyle name="Comma 5 2 3 3 2 4 2 2 3" xfId="36307"/>
    <cellStyle name="Comma 5 2 3 3 2 4 2 3" xfId="18847"/>
    <cellStyle name="Comma 5 2 3 3 2 4 2 3 2" xfId="43733"/>
    <cellStyle name="Comma 5 2 3 3 2 4 2 4" xfId="31300"/>
    <cellStyle name="Comma 5 2 3 3 2 4 3" xfId="12865"/>
    <cellStyle name="Comma 5 2 3 3 2 4 3 2" xfId="25299"/>
    <cellStyle name="Comma 5 2 3 3 2 4 3 2 2" xfId="50185"/>
    <cellStyle name="Comma 5 2 3 3 2 4 3 3" xfId="37752"/>
    <cellStyle name="Comma 5 2 3 3 2 4 4" xfId="9306"/>
    <cellStyle name="Comma 5 2 3 3 2 4 4 2" xfId="21749"/>
    <cellStyle name="Comma 5 2 3 3 2 4 4 2 2" xfId="46635"/>
    <cellStyle name="Comma 5 2 3 3 2 4 4 3" xfId="34202"/>
    <cellStyle name="Comma 5 2 3 3 2 4 5" xfId="4288"/>
    <cellStyle name="Comma 5 2 3 3 2 4 5 2" xfId="16742"/>
    <cellStyle name="Comma 5 2 3 3 2 4 5 2 2" xfId="41628"/>
    <cellStyle name="Comma 5 2 3 3 2 4 5 3" xfId="29195"/>
    <cellStyle name="Comma 5 2 3 3 2 4 6" xfId="15050"/>
    <cellStyle name="Comma 5 2 3 3 2 4 6 2" xfId="39936"/>
    <cellStyle name="Comma 5 2 3 3 2 4 7" xfId="27495"/>
    <cellStyle name="Comma 5 2 3 3 2 5" xfId="1207"/>
    <cellStyle name="Comma 5 2 3 3 2 5 2" xfId="10368"/>
    <cellStyle name="Comma 5 2 3 3 2 5 2 2" xfId="22811"/>
    <cellStyle name="Comma 5 2 3 3 2 5 2 2 2" xfId="47697"/>
    <cellStyle name="Comma 5 2 3 3 2 5 2 3" xfId="35264"/>
    <cellStyle name="Comma 5 2 3 3 2 5 3" xfId="5352"/>
    <cellStyle name="Comma 5 2 3 3 2 5 3 2" xfId="17804"/>
    <cellStyle name="Comma 5 2 3 3 2 5 3 2 2" xfId="42690"/>
    <cellStyle name="Comma 5 2 3 3 2 5 3 3" xfId="30257"/>
    <cellStyle name="Comma 5 2 3 3 2 5 4" xfId="14007"/>
    <cellStyle name="Comma 5 2 3 3 2 5 4 2" xfId="38893"/>
    <cellStyle name="Comma 5 2 3 3 2 5 5" xfId="26452"/>
    <cellStyle name="Comma 5 2 3 3 2 6" xfId="7929"/>
    <cellStyle name="Comma 5 2 3 3 2 6 2" xfId="20375"/>
    <cellStyle name="Comma 5 2 3 3 2 6 2 2" xfId="45261"/>
    <cellStyle name="Comma 5 2 3 3 2 6 3" xfId="32828"/>
    <cellStyle name="Comma 5 2 3 3 2 7" xfId="11822"/>
    <cellStyle name="Comma 5 2 3 3 2 7 2" xfId="24256"/>
    <cellStyle name="Comma 5 2 3 3 2 7 2 2" xfId="49142"/>
    <cellStyle name="Comma 5 2 3 3 2 7 3" xfId="36709"/>
    <cellStyle name="Comma 5 2 3 3 2 8" xfId="6899"/>
    <cellStyle name="Comma 5 2 3 3 2 8 2" xfId="19348"/>
    <cellStyle name="Comma 5 2 3 3 2 8 2 2" xfId="44234"/>
    <cellStyle name="Comma 5 2 3 3 2 8 3" xfId="31801"/>
    <cellStyle name="Comma 5 2 3 3 2 9" xfId="2850"/>
    <cellStyle name="Comma 5 2 3 3 2 9 2" xfId="15368"/>
    <cellStyle name="Comma 5 2 3 3 2 9 2 2" xfId="40254"/>
    <cellStyle name="Comma 5 2 3 3 2 9 3" xfId="27813"/>
    <cellStyle name="Comma 5 2 3 3 3" xfId="713"/>
    <cellStyle name="Comma 5 2 3 3 3 2" xfId="1299"/>
    <cellStyle name="Comma 5 2 3 3 3 2 2" xfId="9206"/>
    <cellStyle name="Comma 5 2 3 3 3 2 2 2" xfId="21649"/>
    <cellStyle name="Comma 5 2 3 3 3 2 2 2 2" xfId="46535"/>
    <cellStyle name="Comma 5 2 3 3 3 2 2 3" xfId="34102"/>
    <cellStyle name="Comma 5 2 3 3 3 2 3" xfId="4188"/>
    <cellStyle name="Comma 5 2 3 3 3 2 3 2" xfId="16642"/>
    <cellStyle name="Comma 5 2 3 3 3 2 3 2 2" xfId="41528"/>
    <cellStyle name="Comma 5 2 3 3 3 2 3 3" xfId="29095"/>
    <cellStyle name="Comma 5 2 3 3 3 2 4" xfId="14099"/>
    <cellStyle name="Comma 5 2 3 3 3 2 4 2" xfId="38985"/>
    <cellStyle name="Comma 5 2 3 3 3 2 5" xfId="26544"/>
    <cellStyle name="Comma 5 2 3 3 3 3" xfId="5444"/>
    <cellStyle name="Comma 5 2 3 3 3 3 2" xfId="10460"/>
    <cellStyle name="Comma 5 2 3 3 3 3 2 2" xfId="22903"/>
    <cellStyle name="Comma 5 2 3 3 3 3 2 2 2" xfId="47789"/>
    <cellStyle name="Comma 5 2 3 3 3 3 2 3" xfId="35356"/>
    <cellStyle name="Comma 5 2 3 3 3 3 3" xfId="17896"/>
    <cellStyle name="Comma 5 2 3 3 3 3 3 2" xfId="42782"/>
    <cellStyle name="Comma 5 2 3 3 3 3 4" xfId="30349"/>
    <cellStyle name="Comma 5 2 3 3 3 4" xfId="8322"/>
    <cellStyle name="Comma 5 2 3 3 3 4 2" xfId="20766"/>
    <cellStyle name="Comma 5 2 3 3 3 4 2 2" xfId="45652"/>
    <cellStyle name="Comma 5 2 3 3 3 4 3" xfId="33219"/>
    <cellStyle name="Comma 5 2 3 3 3 5" xfId="11914"/>
    <cellStyle name="Comma 5 2 3 3 3 5 2" xfId="24348"/>
    <cellStyle name="Comma 5 2 3 3 3 5 2 2" xfId="49234"/>
    <cellStyle name="Comma 5 2 3 3 3 5 3" xfId="36801"/>
    <cellStyle name="Comma 5 2 3 3 3 6" xfId="6799"/>
    <cellStyle name="Comma 5 2 3 3 3 6 2" xfId="19248"/>
    <cellStyle name="Comma 5 2 3 3 3 6 2 2" xfId="44134"/>
    <cellStyle name="Comma 5 2 3 3 3 6 3" xfId="31701"/>
    <cellStyle name="Comma 5 2 3 3 3 7" xfId="3253"/>
    <cellStyle name="Comma 5 2 3 3 3 7 2" xfId="15759"/>
    <cellStyle name="Comma 5 2 3 3 3 7 2 2" xfId="40645"/>
    <cellStyle name="Comma 5 2 3 3 3 7 3" xfId="28204"/>
    <cellStyle name="Comma 5 2 3 3 3 8" xfId="13516"/>
    <cellStyle name="Comma 5 2 3 3 3 8 2" xfId="38402"/>
    <cellStyle name="Comma 5 2 3 3 3 9" xfId="25961"/>
    <cellStyle name="Comma 5 2 3 3 4" xfId="1647"/>
    <cellStyle name="Comma 5 2 3 3 4 2" xfId="4385"/>
    <cellStyle name="Comma 5 2 3 3 4 2 2" xfId="9403"/>
    <cellStyle name="Comma 5 2 3 3 4 2 2 2" xfId="21846"/>
    <cellStyle name="Comma 5 2 3 3 4 2 2 2 2" xfId="46732"/>
    <cellStyle name="Comma 5 2 3 3 4 2 2 3" xfId="34299"/>
    <cellStyle name="Comma 5 2 3 3 4 2 3" xfId="16839"/>
    <cellStyle name="Comma 5 2 3 3 4 2 3 2" xfId="41725"/>
    <cellStyle name="Comma 5 2 3 3 4 2 4" xfId="29292"/>
    <cellStyle name="Comma 5 2 3 3 4 3" xfId="5793"/>
    <cellStyle name="Comma 5 2 3 3 4 3 2" xfId="10808"/>
    <cellStyle name="Comma 5 2 3 3 4 3 2 2" xfId="23251"/>
    <cellStyle name="Comma 5 2 3 3 4 3 2 2 2" xfId="48137"/>
    <cellStyle name="Comma 5 2 3 3 4 3 2 3" xfId="35704"/>
    <cellStyle name="Comma 5 2 3 3 4 3 3" xfId="18244"/>
    <cellStyle name="Comma 5 2 3 3 4 3 3 2" xfId="43130"/>
    <cellStyle name="Comma 5 2 3 3 4 3 4" xfId="30697"/>
    <cellStyle name="Comma 5 2 3 3 4 4" xfId="8519"/>
    <cellStyle name="Comma 5 2 3 3 4 4 2" xfId="20963"/>
    <cellStyle name="Comma 5 2 3 3 4 4 2 2" xfId="45849"/>
    <cellStyle name="Comma 5 2 3 3 4 4 3" xfId="33416"/>
    <cellStyle name="Comma 5 2 3 3 4 5" xfId="12262"/>
    <cellStyle name="Comma 5 2 3 3 4 5 2" xfId="24696"/>
    <cellStyle name="Comma 5 2 3 3 4 5 2 2" xfId="49582"/>
    <cellStyle name="Comma 5 2 3 3 4 5 3" xfId="37149"/>
    <cellStyle name="Comma 5 2 3 3 4 6" xfId="6996"/>
    <cellStyle name="Comma 5 2 3 3 4 6 2" xfId="19445"/>
    <cellStyle name="Comma 5 2 3 3 4 6 2 2" xfId="44331"/>
    <cellStyle name="Comma 5 2 3 3 4 6 3" xfId="31898"/>
    <cellStyle name="Comma 5 2 3 3 4 7" xfId="3450"/>
    <cellStyle name="Comma 5 2 3 3 4 7 2" xfId="15956"/>
    <cellStyle name="Comma 5 2 3 3 4 7 2 2" xfId="40842"/>
    <cellStyle name="Comma 5 2 3 3 4 7 3" xfId="28401"/>
    <cellStyle name="Comma 5 2 3 3 4 8" xfId="14447"/>
    <cellStyle name="Comma 5 2 3 3 4 8 2" xfId="39333"/>
    <cellStyle name="Comma 5 2 3 3 4 9" xfId="26892"/>
    <cellStyle name="Comma 5 2 3 3 5" xfId="2271"/>
    <cellStyle name="Comma 5 2 3 3 5 2" xfId="4898"/>
    <cellStyle name="Comma 5 2 3 3 5 2 2" xfId="9915"/>
    <cellStyle name="Comma 5 2 3 3 5 2 2 2" xfId="22358"/>
    <cellStyle name="Comma 5 2 3 3 5 2 2 2 2" xfId="47244"/>
    <cellStyle name="Comma 5 2 3 3 5 2 2 3" xfId="34811"/>
    <cellStyle name="Comma 5 2 3 3 5 2 3" xfId="17351"/>
    <cellStyle name="Comma 5 2 3 3 5 2 3 2" xfId="42237"/>
    <cellStyle name="Comma 5 2 3 3 5 2 4" xfId="29804"/>
    <cellStyle name="Comma 5 2 3 3 5 3" xfId="6296"/>
    <cellStyle name="Comma 5 2 3 3 5 3 2" xfId="11311"/>
    <cellStyle name="Comma 5 2 3 3 5 3 2 2" xfId="23754"/>
    <cellStyle name="Comma 5 2 3 3 5 3 2 2 2" xfId="48640"/>
    <cellStyle name="Comma 5 2 3 3 5 3 2 3" xfId="36207"/>
    <cellStyle name="Comma 5 2 3 3 5 3 3" xfId="18747"/>
    <cellStyle name="Comma 5 2 3 3 5 3 3 2" xfId="43633"/>
    <cellStyle name="Comma 5 2 3 3 5 3 4" xfId="31200"/>
    <cellStyle name="Comma 5 2 3 3 5 4" xfId="8103"/>
    <cellStyle name="Comma 5 2 3 3 5 4 2" xfId="20549"/>
    <cellStyle name="Comma 5 2 3 3 5 4 2 2" xfId="45435"/>
    <cellStyle name="Comma 5 2 3 3 5 4 3" xfId="33002"/>
    <cellStyle name="Comma 5 2 3 3 5 5" xfId="12765"/>
    <cellStyle name="Comma 5 2 3 3 5 5 2" xfId="25199"/>
    <cellStyle name="Comma 5 2 3 3 5 5 2 2" xfId="50085"/>
    <cellStyle name="Comma 5 2 3 3 5 5 3" xfId="37652"/>
    <cellStyle name="Comma 5 2 3 3 5 6" xfId="7509"/>
    <cellStyle name="Comma 5 2 3 3 5 6 2" xfId="19957"/>
    <cellStyle name="Comma 5 2 3 3 5 6 2 2" xfId="44843"/>
    <cellStyle name="Comma 5 2 3 3 5 6 3" xfId="32410"/>
    <cellStyle name="Comma 5 2 3 3 5 7" xfId="3033"/>
    <cellStyle name="Comma 5 2 3 3 5 7 2" xfId="15542"/>
    <cellStyle name="Comma 5 2 3 3 5 7 2 2" xfId="40428"/>
    <cellStyle name="Comma 5 2 3 3 5 7 3" xfId="27987"/>
    <cellStyle name="Comma 5 2 3 3 5 8" xfId="14950"/>
    <cellStyle name="Comma 5 2 3 3 5 8 2" xfId="39836"/>
    <cellStyle name="Comma 5 2 3 3 5 9" xfId="27395"/>
    <cellStyle name="Comma 5 2 3 3 6" xfId="1107"/>
    <cellStyle name="Comma 5 2 3 3 6 2" xfId="8989"/>
    <cellStyle name="Comma 5 2 3 3 6 2 2" xfId="21432"/>
    <cellStyle name="Comma 5 2 3 3 6 2 2 2" xfId="46318"/>
    <cellStyle name="Comma 5 2 3 3 6 2 3" xfId="33885"/>
    <cellStyle name="Comma 5 2 3 3 6 3" xfId="3971"/>
    <cellStyle name="Comma 5 2 3 3 6 3 2" xfId="16425"/>
    <cellStyle name="Comma 5 2 3 3 6 3 2 2" xfId="41311"/>
    <cellStyle name="Comma 5 2 3 3 6 3 3" xfId="28878"/>
    <cellStyle name="Comma 5 2 3 3 6 4" xfId="13907"/>
    <cellStyle name="Comma 5 2 3 3 6 4 2" xfId="38793"/>
    <cellStyle name="Comma 5 2 3 3 6 5" xfId="26352"/>
    <cellStyle name="Comma 5 2 3 3 7" xfId="5252"/>
    <cellStyle name="Comma 5 2 3 3 7 2" xfId="10268"/>
    <cellStyle name="Comma 5 2 3 3 7 2 2" xfId="22711"/>
    <cellStyle name="Comma 5 2 3 3 7 2 2 2" xfId="47597"/>
    <cellStyle name="Comma 5 2 3 3 7 2 3" xfId="35164"/>
    <cellStyle name="Comma 5 2 3 3 7 3" xfId="17704"/>
    <cellStyle name="Comma 5 2 3 3 7 3 2" xfId="42590"/>
    <cellStyle name="Comma 5 2 3 3 7 4" xfId="30157"/>
    <cellStyle name="Comma 5 2 3 3 8" xfId="7829"/>
    <cellStyle name="Comma 5 2 3 3 8 2" xfId="20275"/>
    <cellStyle name="Comma 5 2 3 3 8 2 2" xfId="45161"/>
    <cellStyle name="Comma 5 2 3 3 8 3" xfId="32728"/>
    <cellStyle name="Comma 5 2 3 3 9" xfId="11722"/>
    <cellStyle name="Comma 5 2 3 3 9 2" xfId="24156"/>
    <cellStyle name="Comma 5 2 3 3 9 2 2" xfId="49042"/>
    <cellStyle name="Comma 5 2 3 3 9 3" xfId="36609"/>
    <cellStyle name="Comma 5 2 3 4" xfId="272"/>
    <cellStyle name="Comma 5 2 3 4 10" xfId="6612"/>
    <cellStyle name="Comma 5 2 3 4 10 2" xfId="19061"/>
    <cellStyle name="Comma 5 2 3 4 10 2 2" xfId="43947"/>
    <cellStyle name="Comma 5 2 3 4 10 3" xfId="31514"/>
    <cellStyle name="Comma 5 2 3 4 11" xfId="2675"/>
    <cellStyle name="Comma 5 2 3 4 11 2" xfId="15193"/>
    <cellStyle name="Comma 5 2 3 4 11 2 2" xfId="40079"/>
    <cellStyle name="Comma 5 2 3 4 11 3" xfId="27638"/>
    <cellStyle name="Comma 5 2 3 4 12" xfId="13094"/>
    <cellStyle name="Comma 5 2 3 4 12 2" xfId="37980"/>
    <cellStyle name="Comma 5 2 3 4 13" xfId="25539"/>
    <cellStyle name="Comma 5 2 3 4 2" xfId="486"/>
    <cellStyle name="Comma 5 2 3 4 2 10" xfId="13299"/>
    <cellStyle name="Comma 5 2 3 4 2 10 2" xfId="38185"/>
    <cellStyle name="Comma 5 2 3 4 2 11" xfId="25744"/>
    <cellStyle name="Comma 5 2 3 4 2 2" xfId="845"/>
    <cellStyle name="Comma 5 2 3 4 2 2 2" xfId="1302"/>
    <cellStyle name="Comma 5 2 3 4 2 2 2 2" xfId="9406"/>
    <cellStyle name="Comma 5 2 3 4 2 2 2 2 2" xfId="21849"/>
    <cellStyle name="Comma 5 2 3 4 2 2 2 2 2 2" xfId="46735"/>
    <cellStyle name="Comma 5 2 3 4 2 2 2 2 3" xfId="34302"/>
    <cellStyle name="Comma 5 2 3 4 2 2 2 3" xfId="4388"/>
    <cellStyle name="Comma 5 2 3 4 2 2 2 3 2" xfId="16842"/>
    <cellStyle name="Comma 5 2 3 4 2 2 2 3 2 2" xfId="41728"/>
    <cellStyle name="Comma 5 2 3 4 2 2 2 3 3" xfId="29295"/>
    <cellStyle name="Comma 5 2 3 4 2 2 2 4" xfId="14102"/>
    <cellStyle name="Comma 5 2 3 4 2 2 2 4 2" xfId="38988"/>
    <cellStyle name="Comma 5 2 3 4 2 2 2 5" xfId="26547"/>
    <cellStyle name="Comma 5 2 3 4 2 2 3" xfId="5447"/>
    <cellStyle name="Comma 5 2 3 4 2 2 3 2" xfId="10463"/>
    <cellStyle name="Comma 5 2 3 4 2 2 3 2 2" xfId="22906"/>
    <cellStyle name="Comma 5 2 3 4 2 2 3 2 2 2" xfId="47792"/>
    <cellStyle name="Comma 5 2 3 4 2 2 3 2 3" xfId="35359"/>
    <cellStyle name="Comma 5 2 3 4 2 2 3 3" xfId="17899"/>
    <cellStyle name="Comma 5 2 3 4 2 2 3 3 2" xfId="42785"/>
    <cellStyle name="Comma 5 2 3 4 2 2 3 4" xfId="30352"/>
    <cellStyle name="Comma 5 2 3 4 2 2 4" xfId="8522"/>
    <cellStyle name="Comma 5 2 3 4 2 2 4 2" xfId="20966"/>
    <cellStyle name="Comma 5 2 3 4 2 2 4 2 2" xfId="45852"/>
    <cellStyle name="Comma 5 2 3 4 2 2 4 3" xfId="33419"/>
    <cellStyle name="Comma 5 2 3 4 2 2 5" xfId="11917"/>
    <cellStyle name="Comma 5 2 3 4 2 2 5 2" xfId="24351"/>
    <cellStyle name="Comma 5 2 3 4 2 2 5 2 2" xfId="49237"/>
    <cellStyle name="Comma 5 2 3 4 2 2 5 3" xfId="36804"/>
    <cellStyle name="Comma 5 2 3 4 2 2 6" xfId="6999"/>
    <cellStyle name="Comma 5 2 3 4 2 2 6 2" xfId="19448"/>
    <cellStyle name="Comma 5 2 3 4 2 2 6 2 2" xfId="44334"/>
    <cellStyle name="Comma 5 2 3 4 2 2 6 3" xfId="31901"/>
    <cellStyle name="Comma 5 2 3 4 2 2 7" xfId="3453"/>
    <cellStyle name="Comma 5 2 3 4 2 2 7 2" xfId="15959"/>
    <cellStyle name="Comma 5 2 3 4 2 2 7 2 2" xfId="40845"/>
    <cellStyle name="Comma 5 2 3 4 2 2 7 3" xfId="28404"/>
    <cellStyle name="Comma 5 2 3 4 2 2 8" xfId="13646"/>
    <cellStyle name="Comma 5 2 3 4 2 2 8 2" xfId="38532"/>
    <cellStyle name="Comma 5 2 3 4 2 2 9" xfId="26091"/>
    <cellStyle name="Comma 5 2 3 4 2 3" xfId="1650"/>
    <cellStyle name="Comma 5 2 3 4 2 3 2" xfId="5028"/>
    <cellStyle name="Comma 5 2 3 4 2 3 2 2" xfId="10045"/>
    <cellStyle name="Comma 5 2 3 4 2 3 2 2 2" xfId="22488"/>
    <cellStyle name="Comma 5 2 3 4 2 3 2 2 2 2" xfId="47374"/>
    <cellStyle name="Comma 5 2 3 4 2 3 2 2 3" xfId="34941"/>
    <cellStyle name="Comma 5 2 3 4 2 3 2 3" xfId="17481"/>
    <cellStyle name="Comma 5 2 3 4 2 3 2 3 2" xfId="42367"/>
    <cellStyle name="Comma 5 2 3 4 2 3 2 4" xfId="29934"/>
    <cellStyle name="Comma 5 2 3 4 2 3 3" xfId="5796"/>
    <cellStyle name="Comma 5 2 3 4 2 3 3 2" xfId="10811"/>
    <cellStyle name="Comma 5 2 3 4 2 3 3 2 2" xfId="23254"/>
    <cellStyle name="Comma 5 2 3 4 2 3 3 2 2 2" xfId="48140"/>
    <cellStyle name="Comma 5 2 3 4 2 3 3 2 3" xfId="35707"/>
    <cellStyle name="Comma 5 2 3 4 2 3 3 3" xfId="18247"/>
    <cellStyle name="Comma 5 2 3 4 2 3 3 3 2" xfId="43133"/>
    <cellStyle name="Comma 5 2 3 4 2 3 3 4" xfId="30700"/>
    <cellStyle name="Comma 5 2 3 4 2 3 4" xfId="8452"/>
    <cellStyle name="Comma 5 2 3 4 2 3 4 2" xfId="20896"/>
    <cellStyle name="Comma 5 2 3 4 2 3 4 2 2" xfId="45782"/>
    <cellStyle name="Comma 5 2 3 4 2 3 4 3" xfId="33349"/>
    <cellStyle name="Comma 5 2 3 4 2 3 5" xfId="12265"/>
    <cellStyle name="Comma 5 2 3 4 2 3 5 2" xfId="24699"/>
    <cellStyle name="Comma 5 2 3 4 2 3 5 2 2" xfId="49585"/>
    <cellStyle name="Comma 5 2 3 4 2 3 5 3" xfId="37152"/>
    <cellStyle name="Comma 5 2 3 4 2 3 6" xfId="7639"/>
    <cellStyle name="Comma 5 2 3 4 2 3 6 2" xfId="20087"/>
    <cellStyle name="Comma 5 2 3 4 2 3 6 2 2" xfId="44973"/>
    <cellStyle name="Comma 5 2 3 4 2 3 6 3" xfId="32540"/>
    <cellStyle name="Comma 5 2 3 4 2 3 7" xfId="3383"/>
    <cellStyle name="Comma 5 2 3 4 2 3 7 2" xfId="15889"/>
    <cellStyle name="Comma 5 2 3 4 2 3 7 2 2" xfId="40775"/>
    <cellStyle name="Comma 5 2 3 4 2 3 7 3" xfId="28334"/>
    <cellStyle name="Comma 5 2 3 4 2 3 8" xfId="14450"/>
    <cellStyle name="Comma 5 2 3 4 2 3 8 2" xfId="39336"/>
    <cellStyle name="Comma 5 2 3 4 2 3 9" xfId="26895"/>
    <cellStyle name="Comma 5 2 3 4 2 4" xfId="2404"/>
    <cellStyle name="Comma 5 2 3 4 2 4 2" xfId="6426"/>
    <cellStyle name="Comma 5 2 3 4 2 4 2 2" xfId="11441"/>
    <cellStyle name="Comma 5 2 3 4 2 4 2 2 2" xfId="23884"/>
    <cellStyle name="Comma 5 2 3 4 2 4 2 2 2 2" xfId="48770"/>
    <cellStyle name="Comma 5 2 3 4 2 4 2 2 3" xfId="36337"/>
    <cellStyle name="Comma 5 2 3 4 2 4 2 3" xfId="18877"/>
    <cellStyle name="Comma 5 2 3 4 2 4 2 3 2" xfId="43763"/>
    <cellStyle name="Comma 5 2 3 4 2 4 2 4" xfId="31330"/>
    <cellStyle name="Comma 5 2 3 4 2 4 3" xfId="12895"/>
    <cellStyle name="Comma 5 2 3 4 2 4 3 2" xfId="25329"/>
    <cellStyle name="Comma 5 2 3 4 2 4 3 2 2" xfId="50215"/>
    <cellStyle name="Comma 5 2 3 4 2 4 3 3" xfId="37782"/>
    <cellStyle name="Comma 5 2 3 4 2 4 4" xfId="9336"/>
    <cellStyle name="Comma 5 2 3 4 2 4 4 2" xfId="21779"/>
    <cellStyle name="Comma 5 2 3 4 2 4 4 2 2" xfId="46665"/>
    <cellStyle name="Comma 5 2 3 4 2 4 4 3" xfId="34232"/>
    <cellStyle name="Comma 5 2 3 4 2 4 5" xfId="4318"/>
    <cellStyle name="Comma 5 2 3 4 2 4 5 2" xfId="16772"/>
    <cellStyle name="Comma 5 2 3 4 2 4 5 2 2" xfId="41658"/>
    <cellStyle name="Comma 5 2 3 4 2 4 5 3" xfId="29225"/>
    <cellStyle name="Comma 5 2 3 4 2 4 6" xfId="15080"/>
    <cellStyle name="Comma 5 2 3 4 2 4 6 2" xfId="39966"/>
    <cellStyle name="Comma 5 2 3 4 2 4 7" xfId="27525"/>
    <cellStyle name="Comma 5 2 3 4 2 5" xfId="1237"/>
    <cellStyle name="Comma 5 2 3 4 2 5 2" xfId="10398"/>
    <cellStyle name="Comma 5 2 3 4 2 5 2 2" xfId="22841"/>
    <cellStyle name="Comma 5 2 3 4 2 5 2 2 2" xfId="47727"/>
    <cellStyle name="Comma 5 2 3 4 2 5 2 3" xfId="35294"/>
    <cellStyle name="Comma 5 2 3 4 2 5 3" xfId="5382"/>
    <cellStyle name="Comma 5 2 3 4 2 5 3 2" xfId="17834"/>
    <cellStyle name="Comma 5 2 3 4 2 5 3 2 2" xfId="42720"/>
    <cellStyle name="Comma 5 2 3 4 2 5 3 3" xfId="30287"/>
    <cellStyle name="Comma 5 2 3 4 2 5 4" xfId="14037"/>
    <cellStyle name="Comma 5 2 3 4 2 5 4 2" xfId="38923"/>
    <cellStyle name="Comma 5 2 3 4 2 5 5" xfId="26482"/>
    <cellStyle name="Comma 5 2 3 4 2 6" xfId="7959"/>
    <cellStyle name="Comma 5 2 3 4 2 6 2" xfId="20405"/>
    <cellStyle name="Comma 5 2 3 4 2 6 2 2" xfId="45291"/>
    <cellStyle name="Comma 5 2 3 4 2 6 3" xfId="32858"/>
    <cellStyle name="Comma 5 2 3 4 2 7" xfId="11852"/>
    <cellStyle name="Comma 5 2 3 4 2 7 2" xfId="24286"/>
    <cellStyle name="Comma 5 2 3 4 2 7 2 2" xfId="49172"/>
    <cellStyle name="Comma 5 2 3 4 2 7 3" xfId="36739"/>
    <cellStyle name="Comma 5 2 3 4 2 8" xfId="6929"/>
    <cellStyle name="Comma 5 2 3 4 2 8 2" xfId="19378"/>
    <cellStyle name="Comma 5 2 3 4 2 8 2 2" xfId="44264"/>
    <cellStyle name="Comma 5 2 3 4 2 8 3" xfId="31831"/>
    <cellStyle name="Comma 5 2 3 4 2 9" xfId="2880"/>
    <cellStyle name="Comma 5 2 3 4 2 9 2" xfId="15398"/>
    <cellStyle name="Comma 5 2 3 4 2 9 2 2" xfId="40284"/>
    <cellStyle name="Comma 5 2 3 4 2 9 3" xfId="27843"/>
    <cellStyle name="Comma 5 2 3 4 3" xfId="634"/>
    <cellStyle name="Comma 5 2 3 4 3 2" xfId="1301"/>
    <cellStyle name="Comma 5 2 3 4 3 2 2" xfId="9131"/>
    <cellStyle name="Comma 5 2 3 4 3 2 2 2" xfId="21574"/>
    <cellStyle name="Comma 5 2 3 4 3 2 2 2 2" xfId="46460"/>
    <cellStyle name="Comma 5 2 3 4 3 2 2 3" xfId="34027"/>
    <cellStyle name="Comma 5 2 3 4 3 2 3" xfId="4113"/>
    <cellStyle name="Comma 5 2 3 4 3 2 3 2" xfId="16567"/>
    <cellStyle name="Comma 5 2 3 4 3 2 3 2 2" xfId="41453"/>
    <cellStyle name="Comma 5 2 3 4 3 2 3 3" xfId="29020"/>
    <cellStyle name="Comma 5 2 3 4 3 2 4" xfId="14101"/>
    <cellStyle name="Comma 5 2 3 4 3 2 4 2" xfId="38987"/>
    <cellStyle name="Comma 5 2 3 4 3 2 5" xfId="26546"/>
    <cellStyle name="Comma 5 2 3 4 3 3" xfId="5446"/>
    <cellStyle name="Comma 5 2 3 4 3 3 2" xfId="10462"/>
    <cellStyle name="Comma 5 2 3 4 3 3 2 2" xfId="22905"/>
    <cellStyle name="Comma 5 2 3 4 3 3 2 2 2" xfId="47791"/>
    <cellStyle name="Comma 5 2 3 4 3 3 2 3" xfId="35358"/>
    <cellStyle name="Comma 5 2 3 4 3 3 3" xfId="17898"/>
    <cellStyle name="Comma 5 2 3 4 3 3 3 2" xfId="42784"/>
    <cellStyle name="Comma 5 2 3 4 3 3 4" xfId="30351"/>
    <cellStyle name="Comma 5 2 3 4 3 4" xfId="8247"/>
    <cellStyle name="Comma 5 2 3 4 3 4 2" xfId="20691"/>
    <cellStyle name="Comma 5 2 3 4 3 4 2 2" xfId="45577"/>
    <cellStyle name="Comma 5 2 3 4 3 4 3" xfId="33144"/>
    <cellStyle name="Comma 5 2 3 4 3 5" xfId="11916"/>
    <cellStyle name="Comma 5 2 3 4 3 5 2" xfId="24350"/>
    <cellStyle name="Comma 5 2 3 4 3 5 2 2" xfId="49236"/>
    <cellStyle name="Comma 5 2 3 4 3 5 3" xfId="36803"/>
    <cellStyle name="Comma 5 2 3 4 3 6" xfId="6724"/>
    <cellStyle name="Comma 5 2 3 4 3 6 2" xfId="19173"/>
    <cellStyle name="Comma 5 2 3 4 3 6 2 2" xfId="44059"/>
    <cellStyle name="Comma 5 2 3 4 3 6 3" xfId="31626"/>
    <cellStyle name="Comma 5 2 3 4 3 7" xfId="3178"/>
    <cellStyle name="Comma 5 2 3 4 3 7 2" xfId="15684"/>
    <cellStyle name="Comma 5 2 3 4 3 7 2 2" xfId="40570"/>
    <cellStyle name="Comma 5 2 3 4 3 7 3" xfId="28129"/>
    <cellStyle name="Comma 5 2 3 4 3 8" xfId="13441"/>
    <cellStyle name="Comma 5 2 3 4 3 8 2" xfId="38327"/>
    <cellStyle name="Comma 5 2 3 4 3 9" xfId="25886"/>
    <cellStyle name="Comma 5 2 3 4 4" xfId="1649"/>
    <cellStyle name="Comma 5 2 3 4 4 2" xfId="4387"/>
    <cellStyle name="Comma 5 2 3 4 4 2 2" xfId="9405"/>
    <cellStyle name="Comma 5 2 3 4 4 2 2 2" xfId="21848"/>
    <cellStyle name="Comma 5 2 3 4 4 2 2 2 2" xfId="46734"/>
    <cellStyle name="Comma 5 2 3 4 4 2 2 3" xfId="34301"/>
    <cellStyle name="Comma 5 2 3 4 4 2 3" xfId="16841"/>
    <cellStyle name="Comma 5 2 3 4 4 2 3 2" xfId="41727"/>
    <cellStyle name="Comma 5 2 3 4 4 2 4" xfId="29294"/>
    <cellStyle name="Comma 5 2 3 4 4 3" xfId="5795"/>
    <cellStyle name="Comma 5 2 3 4 4 3 2" xfId="10810"/>
    <cellStyle name="Comma 5 2 3 4 4 3 2 2" xfId="23253"/>
    <cellStyle name="Comma 5 2 3 4 4 3 2 2 2" xfId="48139"/>
    <cellStyle name="Comma 5 2 3 4 4 3 2 3" xfId="35706"/>
    <cellStyle name="Comma 5 2 3 4 4 3 3" xfId="18246"/>
    <cellStyle name="Comma 5 2 3 4 4 3 3 2" xfId="43132"/>
    <cellStyle name="Comma 5 2 3 4 4 3 4" xfId="30699"/>
    <cellStyle name="Comma 5 2 3 4 4 4" xfId="8521"/>
    <cellStyle name="Comma 5 2 3 4 4 4 2" xfId="20965"/>
    <cellStyle name="Comma 5 2 3 4 4 4 2 2" xfId="45851"/>
    <cellStyle name="Comma 5 2 3 4 4 4 3" xfId="33418"/>
    <cellStyle name="Comma 5 2 3 4 4 5" xfId="12264"/>
    <cellStyle name="Comma 5 2 3 4 4 5 2" xfId="24698"/>
    <cellStyle name="Comma 5 2 3 4 4 5 2 2" xfId="49584"/>
    <cellStyle name="Comma 5 2 3 4 4 5 3" xfId="37151"/>
    <cellStyle name="Comma 5 2 3 4 4 6" xfId="6998"/>
    <cellStyle name="Comma 5 2 3 4 4 6 2" xfId="19447"/>
    <cellStyle name="Comma 5 2 3 4 4 6 2 2" xfId="44333"/>
    <cellStyle name="Comma 5 2 3 4 4 6 3" xfId="31900"/>
    <cellStyle name="Comma 5 2 3 4 4 7" xfId="3452"/>
    <cellStyle name="Comma 5 2 3 4 4 7 2" xfId="15958"/>
    <cellStyle name="Comma 5 2 3 4 4 7 2 2" xfId="40844"/>
    <cellStyle name="Comma 5 2 3 4 4 7 3" xfId="28403"/>
    <cellStyle name="Comma 5 2 3 4 4 8" xfId="14449"/>
    <cellStyle name="Comma 5 2 3 4 4 8 2" xfId="39335"/>
    <cellStyle name="Comma 5 2 3 4 4 9" xfId="26894"/>
    <cellStyle name="Comma 5 2 3 4 5" xfId="2190"/>
    <cellStyle name="Comma 5 2 3 4 5 2" xfId="4823"/>
    <cellStyle name="Comma 5 2 3 4 5 2 2" xfId="9840"/>
    <cellStyle name="Comma 5 2 3 4 5 2 2 2" xfId="22283"/>
    <cellStyle name="Comma 5 2 3 4 5 2 2 2 2" xfId="47169"/>
    <cellStyle name="Comma 5 2 3 4 5 2 2 3" xfId="34736"/>
    <cellStyle name="Comma 5 2 3 4 5 2 3" xfId="17276"/>
    <cellStyle name="Comma 5 2 3 4 5 2 3 2" xfId="42162"/>
    <cellStyle name="Comma 5 2 3 4 5 2 4" xfId="29729"/>
    <cellStyle name="Comma 5 2 3 4 5 3" xfId="6221"/>
    <cellStyle name="Comma 5 2 3 4 5 3 2" xfId="11236"/>
    <cellStyle name="Comma 5 2 3 4 5 3 2 2" xfId="23679"/>
    <cellStyle name="Comma 5 2 3 4 5 3 2 2 2" xfId="48565"/>
    <cellStyle name="Comma 5 2 3 4 5 3 2 3" xfId="36132"/>
    <cellStyle name="Comma 5 2 3 4 5 3 3" xfId="18672"/>
    <cellStyle name="Comma 5 2 3 4 5 3 3 2" xfId="43558"/>
    <cellStyle name="Comma 5 2 3 4 5 3 4" xfId="31125"/>
    <cellStyle name="Comma 5 2 3 4 5 4" xfId="8133"/>
    <cellStyle name="Comma 5 2 3 4 5 4 2" xfId="20579"/>
    <cellStyle name="Comma 5 2 3 4 5 4 2 2" xfId="45465"/>
    <cellStyle name="Comma 5 2 3 4 5 4 3" xfId="33032"/>
    <cellStyle name="Comma 5 2 3 4 5 5" xfId="12690"/>
    <cellStyle name="Comma 5 2 3 4 5 5 2" xfId="25124"/>
    <cellStyle name="Comma 5 2 3 4 5 5 2 2" xfId="50010"/>
    <cellStyle name="Comma 5 2 3 4 5 5 3" xfId="37577"/>
    <cellStyle name="Comma 5 2 3 4 5 6" xfId="7434"/>
    <cellStyle name="Comma 5 2 3 4 5 6 2" xfId="19882"/>
    <cellStyle name="Comma 5 2 3 4 5 6 2 2" xfId="44768"/>
    <cellStyle name="Comma 5 2 3 4 5 6 3" xfId="32335"/>
    <cellStyle name="Comma 5 2 3 4 5 7" xfId="3063"/>
    <cellStyle name="Comma 5 2 3 4 5 7 2" xfId="15572"/>
    <cellStyle name="Comma 5 2 3 4 5 7 2 2" xfId="40458"/>
    <cellStyle name="Comma 5 2 3 4 5 7 3" xfId="28017"/>
    <cellStyle name="Comma 5 2 3 4 5 8" xfId="14875"/>
    <cellStyle name="Comma 5 2 3 4 5 8 2" xfId="39761"/>
    <cellStyle name="Comma 5 2 3 4 5 9" xfId="27320"/>
    <cellStyle name="Comma 5 2 3 4 6" xfId="1032"/>
    <cellStyle name="Comma 5 2 3 4 6 2" xfId="9019"/>
    <cellStyle name="Comma 5 2 3 4 6 2 2" xfId="21462"/>
    <cellStyle name="Comma 5 2 3 4 6 2 2 2" xfId="46348"/>
    <cellStyle name="Comma 5 2 3 4 6 2 3" xfId="33915"/>
    <cellStyle name="Comma 5 2 3 4 6 3" xfId="4001"/>
    <cellStyle name="Comma 5 2 3 4 6 3 2" xfId="16455"/>
    <cellStyle name="Comma 5 2 3 4 6 3 2 2" xfId="41341"/>
    <cellStyle name="Comma 5 2 3 4 6 3 3" xfId="28908"/>
    <cellStyle name="Comma 5 2 3 4 6 4" xfId="13832"/>
    <cellStyle name="Comma 5 2 3 4 6 4 2" xfId="38718"/>
    <cellStyle name="Comma 5 2 3 4 6 5" xfId="26277"/>
    <cellStyle name="Comma 5 2 3 4 7" xfId="5177"/>
    <cellStyle name="Comma 5 2 3 4 7 2" xfId="10193"/>
    <cellStyle name="Comma 5 2 3 4 7 2 2" xfId="22636"/>
    <cellStyle name="Comma 5 2 3 4 7 2 2 2" xfId="47522"/>
    <cellStyle name="Comma 5 2 3 4 7 2 3" xfId="35089"/>
    <cellStyle name="Comma 5 2 3 4 7 3" xfId="17629"/>
    <cellStyle name="Comma 5 2 3 4 7 3 2" xfId="42515"/>
    <cellStyle name="Comma 5 2 3 4 7 4" xfId="30082"/>
    <cellStyle name="Comma 5 2 3 4 8" xfId="7754"/>
    <cellStyle name="Comma 5 2 3 4 8 2" xfId="20200"/>
    <cellStyle name="Comma 5 2 3 4 8 2 2" xfId="45086"/>
    <cellStyle name="Comma 5 2 3 4 8 3" xfId="32653"/>
    <cellStyle name="Comma 5 2 3 4 9" xfId="11647"/>
    <cellStyle name="Comma 5 2 3 4 9 2" xfId="24081"/>
    <cellStyle name="Comma 5 2 3 4 9 2 2" xfId="48967"/>
    <cellStyle name="Comma 5 2 3 4 9 3" xfId="36534"/>
    <cellStyle name="Comma 5 2 3 5" xfId="378"/>
    <cellStyle name="Comma 5 2 3 5 10" xfId="13194"/>
    <cellStyle name="Comma 5 2 3 5 10 2" xfId="38080"/>
    <cellStyle name="Comma 5 2 3 5 11" xfId="25639"/>
    <cellStyle name="Comma 5 2 3 5 2" xfId="738"/>
    <cellStyle name="Comma 5 2 3 5 2 2" xfId="1303"/>
    <cellStyle name="Comma 5 2 3 5 2 2 2" xfId="9407"/>
    <cellStyle name="Comma 5 2 3 5 2 2 2 2" xfId="21850"/>
    <cellStyle name="Comma 5 2 3 5 2 2 2 2 2" xfId="46736"/>
    <cellStyle name="Comma 5 2 3 5 2 2 2 3" xfId="34303"/>
    <cellStyle name="Comma 5 2 3 5 2 2 3" xfId="4389"/>
    <cellStyle name="Comma 5 2 3 5 2 2 3 2" xfId="16843"/>
    <cellStyle name="Comma 5 2 3 5 2 2 3 2 2" xfId="41729"/>
    <cellStyle name="Comma 5 2 3 5 2 2 3 3" xfId="29296"/>
    <cellStyle name="Comma 5 2 3 5 2 2 4" xfId="14103"/>
    <cellStyle name="Comma 5 2 3 5 2 2 4 2" xfId="38989"/>
    <cellStyle name="Comma 5 2 3 5 2 2 5" xfId="26548"/>
    <cellStyle name="Comma 5 2 3 5 2 3" xfId="5448"/>
    <cellStyle name="Comma 5 2 3 5 2 3 2" xfId="10464"/>
    <cellStyle name="Comma 5 2 3 5 2 3 2 2" xfId="22907"/>
    <cellStyle name="Comma 5 2 3 5 2 3 2 2 2" xfId="47793"/>
    <cellStyle name="Comma 5 2 3 5 2 3 2 3" xfId="35360"/>
    <cellStyle name="Comma 5 2 3 5 2 3 3" xfId="17900"/>
    <cellStyle name="Comma 5 2 3 5 2 3 3 2" xfId="42786"/>
    <cellStyle name="Comma 5 2 3 5 2 3 4" xfId="30353"/>
    <cellStyle name="Comma 5 2 3 5 2 4" xfId="8523"/>
    <cellStyle name="Comma 5 2 3 5 2 4 2" xfId="20967"/>
    <cellStyle name="Comma 5 2 3 5 2 4 2 2" xfId="45853"/>
    <cellStyle name="Comma 5 2 3 5 2 4 3" xfId="33420"/>
    <cellStyle name="Comma 5 2 3 5 2 5" xfId="11918"/>
    <cellStyle name="Comma 5 2 3 5 2 5 2" xfId="24352"/>
    <cellStyle name="Comma 5 2 3 5 2 5 2 2" xfId="49238"/>
    <cellStyle name="Comma 5 2 3 5 2 5 3" xfId="36805"/>
    <cellStyle name="Comma 5 2 3 5 2 6" xfId="7000"/>
    <cellStyle name="Comma 5 2 3 5 2 6 2" xfId="19449"/>
    <cellStyle name="Comma 5 2 3 5 2 6 2 2" xfId="44335"/>
    <cellStyle name="Comma 5 2 3 5 2 6 3" xfId="31902"/>
    <cellStyle name="Comma 5 2 3 5 2 7" xfId="3454"/>
    <cellStyle name="Comma 5 2 3 5 2 7 2" xfId="15960"/>
    <cellStyle name="Comma 5 2 3 5 2 7 2 2" xfId="40846"/>
    <cellStyle name="Comma 5 2 3 5 2 7 3" xfId="28405"/>
    <cellStyle name="Comma 5 2 3 5 2 8" xfId="13541"/>
    <cellStyle name="Comma 5 2 3 5 2 8 2" xfId="38427"/>
    <cellStyle name="Comma 5 2 3 5 2 9" xfId="25986"/>
    <cellStyle name="Comma 5 2 3 5 3" xfId="1651"/>
    <cellStyle name="Comma 5 2 3 5 3 2" xfId="4923"/>
    <cellStyle name="Comma 5 2 3 5 3 2 2" xfId="9940"/>
    <cellStyle name="Comma 5 2 3 5 3 2 2 2" xfId="22383"/>
    <cellStyle name="Comma 5 2 3 5 3 2 2 2 2" xfId="47269"/>
    <cellStyle name="Comma 5 2 3 5 3 2 2 3" xfId="34836"/>
    <cellStyle name="Comma 5 2 3 5 3 2 3" xfId="17376"/>
    <cellStyle name="Comma 5 2 3 5 3 2 3 2" xfId="42262"/>
    <cellStyle name="Comma 5 2 3 5 3 2 4" xfId="29829"/>
    <cellStyle name="Comma 5 2 3 5 3 3" xfId="5797"/>
    <cellStyle name="Comma 5 2 3 5 3 3 2" xfId="10812"/>
    <cellStyle name="Comma 5 2 3 5 3 3 2 2" xfId="23255"/>
    <cellStyle name="Comma 5 2 3 5 3 3 2 2 2" xfId="48141"/>
    <cellStyle name="Comma 5 2 3 5 3 3 2 3" xfId="35708"/>
    <cellStyle name="Comma 5 2 3 5 3 3 3" xfId="18248"/>
    <cellStyle name="Comma 5 2 3 5 3 3 3 2" xfId="43134"/>
    <cellStyle name="Comma 5 2 3 5 3 3 4" xfId="30701"/>
    <cellStyle name="Comma 5 2 3 5 3 4" xfId="8347"/>
    <cellStyle name="Comma 5 2 3 5 3 4 2" xfId="20791"/>
    <cellStyle name="Comma 5 2 3 5 3 4 2 2" xfId="45677"/>
    <cellStyle name="Comma 5 2 3 5 3 4 3" xfId="33244"/>
    <cellStyle name="Comma 5 2 3 5 3 5" xfId="12266"/>
    <cellStyle name="Comma 5 2 3 5 3 5 2" xfId="24700"/>
    <cellStyle name="Comma 5 2 3 5 3 5 2 2" xfId="49586"/>
    <cellStyle name="Comma 5 2 3 5 3 5 3" xfId="37153"/>
    <cellStyle name="Comma 5 2 3 5 3 6" xfId="7534"/>
    <cellStyle name="Comma 5 2 3 5 3 6 2" xfId="19982"/>
    <cellStyle name="Comma 5 2 3 5 3 6 2 2" xfId="44868"/>
    <cellStyle name="Comma 5 2 3 5 3 6 3" xfId="32435"/>
    <cellStyle name="Comma 5 2 3 5 3 7" xfId="3278"/>
    <cellStyle name="Comma 5 2 3 5 3 7 2" xfId="15784"/>
    <cellStyle name="Comma 5 2 3 5 3 7 2 2" xfId="40670"/>
    <cellStyle name="Comma 5 2 3 5 3 7 3" xfId="28229"/>
    <cellStyle name="Comma 5 2 3 5 3 8" xfId="14451"/>
    <cellStyle name="Comma 5 2 3 5 3 8 2" xfId="39337"/>
    <cellStyle name="Comma 5 2 3 5 3 9" xfId="26896"/>
    <cellStyle name="Comma 5 2 3 5 4" xfId="2296"/>
    <cellStyle name="Comma 5 2 3 5 4 2" xfId="6321"/>
    <cellStyle name="Comma 5 2 3 5 4 2 2" xfId="11336"/>
    <cellStyle name="Comma 5 2 3 5 4 2 2 2" xfId="23779"/>
    <cellStyle name="Comma 5 2 3 5 4 2 2 2 2" xfId="48665"/>
    <cellStyle name="Comma 5 2 3 5 4 2 2 3" xfId="36232"/>
    <cellStyle name="Comma 5 2 3 5 4 2 3" xfId="18772"/>
    <cellStyle name="Comma 5 2 3 5 4 2 3 2" xfId="43658"/>
    <cellStyle name="Comma 5 2 3 5 4 2 4" xfId="31225"/>
    <cellStyle name="Comma 5 2 3 5 4 3" xfId="12790"/>
    <cellStyle name="Comma 5 2 3 5 4 3 2" xfId="25224"/>
    <cellStyle name="Comma 5 2 3 5 4 3 2 2" xfId="50110"/>
    <cellStyle name="Comma 5 2 3 5 4 3 3" xfId="37677"/>
    <cellStyle name="Comma 5 2 3 5 4 4" xfId="9231"/>
    <cellStyle name="Comma 5 2 3 5 4 4 2" xfId="21674"/>
    <cellStyle name="Comma 5 2 3 5 4 4 2 2" xfId="46560"/>
    <cellStyle name="Comma 5 2 3 5 4 4 3" xfId="34127"/>
    <cellStyle name="Comma 5 2 3 5 4 5" xfId="4213"/>
    <cellStyle name="Comma 5 2 3 5 4 5 2" xfId="16667"/>
    <cellStyle name="Comma 5 2 3 5 4 5 2 2" xfId="41553"/>
    <cellStyle name="Comma 5 2 3 5 4 5 3" xfId="29120"/>
    <cellStyle name="Comma 5 2 3 5 4 6" xfId="14975"/>
    <cellStyle name="Comma 5 2 3 5 4 6 2" xfId="39861"/>
    <cellStyle name="Comma 5 2 3 5 4 7" xfId="27420"/>
    <cellStyle name="Comma 5 2 3 5 5" xfId="1132"/>
    <cellStyle name="Comma 5 2 3 5 5 2" xfId="10293"/>
    <cellStyle name="Comma 5 2 3 5 5 2 2" xfId="22736"/>
    <cellStyle name="Comma 5 2 3 5 5 2 2 2" xfId="47622"/>
    <cellStyle name="Comma 5 2 3 5 5 2 3" xfId="35189"/>
    <cellStyle name="Comma 5 2 3 5 5 3" xfId="5277"/>
    <cellStyle name="Comma 5 2 3 5 5 3 2" xfId="17729"/>
    <cellStyle name="Comma 5 2 3 5 5 3 2 2" xfId="42615"/>
    <cellStyle name="Comma 5 2 3 5 5 3 3" xfId="30182"/>
    <cellStyle name="Comma 5 2 3 5 5 4" xfId="13932"/>
    <cellStyle name="Comma 5 2 3 5 5 4 2" xfId="38818"/>
    <cellStyle name="Comma 5 2 3 5 5 5" xfId="26377"/>
    <cellStyle name="Comma 5 2 3 5 6" xfId="7854"/>
    <cellStyle name="Comma 5 2 3 5 6 2" xfId="20300"/>
    <cellStyle name="Comma 5 2 3 5 6 2 2" xfId="45186"/>
    <cellStyle name="Comma 5 2 3 5 6 3" xfId="32753"/>
    <cellStyle name="Comma 5 2 3 5 7" xfId="11747"/>
    <cellStyle name="Comma 5 2 3 5 7 2" xfId="24181"/>
    <cellStyle name="Comma 5 2 3 5 7 2 2" xfId="49067"/>
    <cellStyle name="Comma 5 2 3 5 7 3" xfId="36634"/>
    <cellStyle name="Comma 5 2 3 5 8" xfId="6824"/>
    <cellStyle name="Comma 5 2 3 5 8 2" xfId="19273"/>
    <cellStyle name="Comma 5 2 3 5 8 2 2" xfId="44159"/>
    <cellStyle name="Comma 5 2 3 5 8 3" xfId="31726"/>
    <cellStyle name="Comma 5 2 3 5 9" xfId="2775"/>
    <cellStyle name="Comma 5 2 3 5 9 2" xfId="15293"/>
    <cellStyle name="Comma 5 2 3 5 9 2 2" xfId="40179"/>
    <cellStyle name="Comma 5 2 3 5 9 3" xfId="27738"/>
    <cellStyle name="Comma 5 2 3 6" xfId="243"/>
    <cellStyle name="Comma 5 2 3 6 10" xfId="13069"/>
    <cellStyle name="Comma 5 2 3 6 10 2" xfId="37955"/>
    <cellStyle name="Comma 5 2 3 6 11" xfId="25514"/>
    <cellStyle name="Comma 5 2 3 6 2" xfId="607"/>
    <cellStyle name="Comma 5 2 3 6 2 2" xfId="1304"/>
    <cellStyle name="Comma 5 2 3 6 2 2 2" xfId="9408"/>
    <cellStyle name="Comma 5 2 3 6 2 2 2 2" xfId="21851"/>
    <cellStyle name="Comma 5 2 3 6 2 2 2 2 2" xfId="46737"/>
    <cellStyle name="Comma 5 2 3 6 2 2 2 3" xfId="34304"/>
    <cellStyle name="Comma 5 2 3 6 2 2 3" xfId="4390"/>
    <cellStyle name="Comma 5 2 3 6 2 2 3 2" xfId="16844"/>
    <cellStyle name="Comma 5 2 3 6 2 2 3 2 2" xfId="41730"/>
    <cellStyle name="Comma 5 2 3 6 2 2 3 3" xfId="29297"/>
    <cellStyle name="Comma 5 2 3 6 2 2 4" xfId="14104"/>
    <cellStyle name="Comma 5 2 3 6 2 2 4 2" xfId="38990"/>
    <cellStyle name="Comma 5 2 3 6 2 2 5" xfId="26549"/>
    <cellStyle name="Comma 5 2 3 6 2 3" xfId="5449"/>
    <cellStyle name="Comma 5 2 3 6 2 3 2" xfId="10465"/>
    <cellStyle name="Comma 5 2 3 6 2 3 2 2" xfId="22908"/>
    <cellStyle name="Comma 5 2 3 6 2 3 2 2 2" xfId="47794"/>
    <cellStyle name="Comma 5 2 3 6 2 3 2 3" xfId="35361"/>
    <cellStyle name="Comma 5 2 3 6 2 3 3" xfId="17901"/>
    <cellStyle name="Comma 5 2 3 6 2 3 3 2" xfId="42787"/>
    <cellStyle name="Comma 5 2 3 6 2 3 4" xfId="30354"/>
    <cellStyle name="Comma 5 2 3 6 2 4" xfId="8524"/>
    <cellStyle name="Comma 5 2 3 6 2 4 2" xfId="20968"/>
    <cellStyle name="Comma 5 2 3 6 2 4 2 2" xfId="45854"/>
    <cellStyle name="Comma 5 2 3 6 2 4 3" xfId="33421"/>
    <cellStyle name="Comma 5 2 3 6 2 5" xfId="11919"/>
    <cellStyle name="Comma 5 2 3 6 2 5 2" xfId="24353"/>
    <cellStyle name="Comma 5 2 3 6 2 5 2 2" xfId="49239"/>
    <cellStyle name="Comma 5 2 3 6 2 5 3" xfId="36806"/>
    <cellStyle name="Comma 5 2 3 6 2 6" xfId="7001"/>
    <cellStyle name="Comma 5 2 3 6 2 6 2" xfId="19450"/>
    <cellStyle name="Comma 5 2 3 6 2 6 2 2" xfId="44336"/>
    <cellStyle name="Comma 5 2 3 6 2 6 3" xfId="31903"/>
    <cellStyle name="Comma 5 2 3 6 2 7" xfId="3455"/>
    <cellStyle name="Comma 5 2 3 6 2 7 2" xfId="15961"/>
    <cellStyle name="Comma 5 2 3 6 2 7 2 2" xfId="40847"/>
    <cellStyle name="Comma 5 2 3 6 2 7 3" xfId="28406"/>
    <cellStyle name="Comma 5 2 3 6 2 8" xfId="13416"/>
    <cellStyle name="Comma 5 2 3 6 2 8 2" xfId="38302"/>
    <cellStyle name="Comma 5 2 3 6 2 9" xfId="25861"/>
    <cellStyle name="Comma 5 2 3 6 3" xfId="1652"/>
    <cellStyle name="Comma 5 2 3 6 3 2" xfId="4798"/>
    <cellStyle name="Comma 5 2 3 6 3 2 2" xfId="9815"/>
    <cellStyle name="Comma 5 2 3 6 3 2 2 2" xfId="22258"/>
    <cellStyle name="Comma 5 2 3 6 3 2 2 2 2" xfId="47144"/>
    <cellStyle name="Comma 5 2 3 6 3 2 2 3" xfId="34711"/>
    <cellStyle name="Comma 5 2 3 6 3 2 3" xfId="17251"/>
    <cellStyle name="Comma 5 2 3 6 3 2 3 2" xfId="42137"/>
    <cellStyle name="Comma 5 2 3 6 3 2 4" xfId="29704"/>
    <cellStyle name="Comma 5 2 3 6 3 3" xfId="5798"/>
    <cellStyle name="Comma 5 2 3 6 3 3 2" xfId="10813"/>
    <cellStyle name="Comma 5 2 3 6 3 3 2 2" xfId="23256"/>
    <cellStyle name="Comma 5 2 3 6 3 3 2 2 2" xfId="48142"/>
    <cellStyle name="Comma 5 2 3 6 3 3 2 3" xfId="35709"/>
    <cellStyle name="Comma 5 2 3 6 3 3 3" xfId="18249"/>
    <cellStyle name="Comma 5 2 3 6 3 3 3 2" xfId="43135"/>
    <cellStyle name="Comma 5 2 3 6 3 3 4" xfId="30702"/>
    <cellStyle name="Comma 5 2 3 6 3 4" xfId="8860"/>
    <cellStyle name="Comma 5 2 3 6 3 4 2" xfId="21303"/>
    <cellStyle name="Comma 5 2 3 6 3 4 2 2" xfId="46189"/>
    <cellStyle name="Comma 5 2 3 6 3 4 3" xfId="33756"/>
    <cellStyle name="Comma 5 2 3 6 3 5" xfId="12267"/>
    <cellStyle name="Comma 5 2 3 6 3 5 2" xfId="24701"/>
    <cellStyle name="Comma 5 2 3 6 3 5 2 2" xfId="49587"/>
    <cellStyle name="Comma 5 2 3 6 3 5 3" xfId="37154"/>
    <cellStyle name="Comma 5 2 3 6 3 6" xfId="7409"/>
    <cellStyle name="Comma 5 2 3 6 3 6 2" xfId="19857"/>
    <cellStyle name="Comma 5 2 3 6 3 6 2 2" xfId="44743"/>
    <cellStyle name="Comma 5 2 3 6 3 6 3" xfId="32310"/>
    <cellStyle name="Comma 5 2 3 6 3 7" xfId="3842"/>
    <cellStyle name="Comma 5 2 3 6 3 7 2" xfId="16296"/>
    <cellStyle name="Comma 5 2 3 6 3 7 2 2" xfId="41182"/>
    <cellStyle name="Comma 5 2 3 6 3 7 3" xfId="28749"/>
    <cellStyle name="Comma 5 2 3 6 3 8" xfId="14452"/>
    <cellStyle name="Comma 5 2 3 6 3 8 2" xfId="39338"/>
    <cellStyle name="Comma 5 2 3 6 3 9" xfId="26897"/>
    <cellStyle name="Comma 5 2 3 6 4" xfId="2161"/>
    <cellStyle name="Comma 5 2 3 6 4 2" xfId="6196"/>
    <cellStyle name="Comma 5 2 3 6 4 2 2" xfId="11211"/>
    <cellStyle name="Comma 5 2 3 6 4 2 2 2" xfId="23654"/>
    <cellStyle name="Comma 5 2 3 6 4 2 2 2 2" xfId="48540"/>
    <cellStyle name="Comma 5 2 3 6 4 2 2 3" xfId="36107"/>
    <cellStyle name="Comma 5 2 3 6 4 2 3" xfId="18647"/>
    <cellStyle name="Comma 5 2 3 6 4 2 3 2" xfId="43533"/>
    <cellStyle name="Comma 5 2 3 6 4 2 4" xfId="31100"/>
    <cellStyle name="Comma 5 2 3 6 4 3" xfId="12665"/>
    <cellStyle name="Comma 5 2 3 6 4 3 2" xfId="25099"/>
    <cellStyle name="Comma 5 2 3 6 4 3 2 2" xfId="49985"/>
    <cellStyle name="Comma 5 2 3 6 4 3 3" xfId="37552"/>
    <cellStyle name="Comma 5 2 3 6 4 4" xfId="9106"/>
    <cellStyle name="Comma 5 2 3 6 4 4 2" xfId="21549"/>
    <cellStyle name="Comma 5 2 3 6 4 4 2 2" xfId="46435"/>
    <cellStyle name="Comma 5 2 3 6 4 4 3" xfId="34002"/>
    <cellStyle name="Comma 5 2 3 6 4 5" xfId="4088"/>
    <cellStyle name="Comma 5 2 3 6 4 5 2" xfId="16542"/>
    <cellStyle name="Comma 5 2 3 6 4 5 2 2" xfId="41428"/>
    <cellStyle name="Comma 5 2 3 6 4 5 3" xfId="28995"/>
    <cellStyle name="Comma 5 2 3 6 4 6" xfId="14850"/>
    <cellStyle name="Comma 5 2 3 6 4 6 2" xfId="39736"/>
    <cellStyle name="Comma 5 2 3 6 4 7" xfId="27295"/>
    <cellStyle name="Comma 5 2 3 6 5" xfId="1007"/>
    <cellStyle name="Comma 5 2 3 6 5 2" xfId="10166"/>
    <cellStyle name="Comma 5 2 3 6 5 2 2" xfId="22609"/>
    <cellStyle name="Comma 5 2 3 6 5 2 2 2" xfId="47495"/>
    <cellStyle name="Comma 5 2 3 6 5 2 3" xfId="35062"/>
    <cellStyle name="Comma 5 2 3 6 5 3" xfId="5150"/>
    <cellStyle name="Comma 5 2 3 6 5 3 2" xfId="17602"/>
    <cellStyle name="Comma 5 2 3 6 5 3 2 2" xfId="42488"/>
    <cellStyle name="Comma 5 2 3 6 5 3 3" xfId="30055"/>
    <cellStyle name="Comma 5 2 3 6 5 4" xfId="13807"/>
    <cellStyle name="Comma 5 2 3 6 5 4 2" xfId="38693"/>
    <cellStyle name="Comma 5 2 3 6 5 5" xfId="26252"/>
    <cellStyle name="Comma 5 2 3 6 6" xfId="8222"/>
    <cellStyle name="Comma 5 2 3 6 6 2" xfId="20666"/>
    <cellStyle name="Comma 5 2 3 6 6 2 2" xfId="45552"/>
    <cellStyle name="Comma 5 2 3 6 6 3" xfId="33119"/>
    <cellStyle name="Comma 5 2 3 6 7" xfId="11622"/>
    <cellStyle name="Comma 5 2 3 6 7 2" xfId="24056"/>
    <cellStyle name="Comma 5 2 3 6 7 2 2" xfId="48942"/>
    <cellStyle name="Comma 5 2 3 6 7 3" xfId="36509"/>
    <cellStyle name="Comma 5 2 3 6 8" xfId="6699"/>
    <cellStyle name="Comma 5 2 3 6 8 2" xfId="19148"/>
    <cellStyle name="Comma 5 2 3 6 8 2 2" xfId="44034"/>
    <cellStyle name="Comma 5 2 3 6 8 3" xfId="31601"/>
    <cellStyle name="Comma 5 2 3 6 9" xfId="3153"/>
    <cellStyle name="Comma 5 2 3 6 9 2" xfId="15659"/>
    <cellStyle name="Comma 5 2 3 6 9 2 2" xfId="40545"/>
    <cellStyle name="Comma 5 2 3 6 9 3" xfId="28104"/>
    <cellStyle name="Comma 5 2 3 7" xfId="561"/>
    <cellStyle name="Comma 5 2 3 7 2" xfId="1295"/>
    <cellStyle name="Comma 5 2 3 7 2 2" xfId="9399"/>
    <cellStyle name="Comma 5 2 3 7 2 2 2" xfId="21842"/>
    <cellStyle name="Comma 5 2 3 7 2 2 2 2" xfId="46728"/>
    <cellStyle name="Comma 5 2 3 7 2 2 3" xfId="34295"/>
    <cellStyle name="Comma 5 2 3 7 2 3" xfId="4381"/>
    <cellStyle name="Comma 5 2 3 7 2 3 2" xfId="16835"/>
    <cellStyle name="Comma 5 2 3 7 2 3 2 2" xfId="41721"/>
    <cellStyle name="Comma 5 2 3 7 2 3 3" xfId="29288"/>
    <cellStyle name="Comma 5 2 3 7 2 4" xfId="14095"/>
    <cellStyle name="Comma 5 2 3 7 2 4 2" xfId="38981"/>
    <cellStyle name="Comma 5 2 3 7 2 5" xfId="26540"/>
    <cellStyle name="Comma 5 2 3 7 3" xfId="5440"/>
    <cellStyle name="Comma 5 2 3 7 3 2" xfId="10456"/>
    <cellStyle name="Comma 5 2 3 7 3 2 2" xfId="22899"/>
    <cellStyle name="Comma 5 2 3 7 3 2 2 2" xfId="47785"/>
    <cellStyle name="Comma 5 2 3 7 3 2 3" xfId="35352"/>
    <cellStyle name="Comma 5 2 3 7 3 3" xfId="17892"/>
    <cellStyle name="Comma 5 2 3 7 3 3 2" xfId="42778"/>
    <cellStyle name="Comma 5 2 3 7 3 4" xfId="30345"/>
    <cellStyle name="Comma 5 2 3 7 4" xfId="8515"/>
    <cellStyle name="Comma 5 2 3 7 4 2" xfId="20959"/>
    <cellStyle name="Comma 5 2 3 7 4 2 2" xfId="45845"/>
    <cellStyle name="Comma 5 2 3 7 4 3" xfId="33412"/>
    <cellStyle name="Comma 5 2 3 7 5" xfId="11910"/>
    <cellStyle name="Comma 5 2 3 7 5 2" xfId="24344"/>
    <cellStyle name="Comma 5 2 3 7 5 2 2" xfId="49230"/>
    <cellStyle name="Comma 5 2 3 7 5 3" xfId="36797"/>
    <cellStyle name="Comma 5 2 3 7 6" xfId="6992"/>
    <cellStyle name="Comma 5 2 3 7 6 2" xfId="19441"/>
    <cellStyle name="Comma 5 2 3 7 6 2 2" xfId="44327"/>
    <cellStyle name="Comma 5 2 3 7 6 3" xfId="31894"/>
    <cellStyle name="Comma 5 2 3 7 7" xfId="3446"/>
    <cellStyle name="Comma 5 2 3 7 7 2" xfId="15952"/>
    <cellStyle name="Comma 5 2 3 7 7 2 2" xfId="40838"/>
    <cellStyle name="Comma 5 2 3 7 7 3" xfId="28397"/>
    <cellStyle name="Comma 5 2 3 7 8" xfId="13371"/>
    <cellStyle name="Comma 5 2 3 7 8 2" xfId="38257"/>
    <cellStyle name="Comma 5 2 3 7 9" xfId="25816"/>
    <cellStyle name="Comma 5 2 3 8" xfId="1643"/>
    <cellStyle name="Comma 5 2 3 8 2" xfId="4753"/>
    <cellStyle name="Comma 5 2 3 8 2 2" xfId="9770"/>
    <cellStyle name="Comma 5 2 3 8 2 2 2" xfId="22213"/>
    <cellStyle name="Comma 5 2 3 8 2 2 2 2" xfId="47099"/>
    <cellStyle name="Comma 5 2 3 8 2 2 3" xfId="34666"/>
    <cellStyle name="Comma 5 2 3 8 2 3" xfId="17206"/>
    <cellStyle name="Comma 5 2 3 8 2 3 2" xfId="42092"/>
    <cellStyle name="Comma 5 2 3 8 2 4" xfId="29659"/>
    <cellStyle name="Comma 5 2 3 8 3" xfId="5789"/>
    <cellStyle name="Comma 5 2 3 8 3 2" xfId="10804"/>
    <cellStyle name="Comma 5 2 3 8 3 2 2" xfId="23247"/>
    <cellStyle name="Comma 5 2 3 8 3 2 2 2" xfId="48133"/>
    <cellStyle name="Comma 5 2 3 8 3 2 3" xfId="35700"/>
    <cellStyle name="Comma 5 2 3 8 3 3" xfId="18240"/>
    <cellStyle name="Comma 5 2 3 8 3 3 2" xfId="43126"/>
    <cellStyle name="Comma 5 2 3 8 3 4" xfId="30693"/>
    <cellStyle name="Comma 5 2 3 8 4" xfId="8027"/>
    <cellStyle name="Comma 5 2 3 8 4 2" xfId="20473"/>
    <cellStyle name="Comma 5 2 3 8 4 2 2" xfId="45359"/>
    <cellStyle name="Comma 5 2 3 8 4 3" xfId="32926"/>
    <cellStyle name="Comma 5 2 3 8 5" xfId="12258"/>
    <cellStyle name="Comma 5 2 3 8 5 2" xfId="24692"/>
    <cellStyle name="Comma 5 2 3 8 5 2 2" xfId="49578"/>
    <cellStyle name="Comma 5 2 3 8 5 3" xfId="37145"/>
    <cellStyle name="Comma 5 2 3 8 6" xfId="7364"/>
    <cellStyle name="Comma 5 2 3 8 6 2" xfId="19812"/>
    <cellStyle name="Comma 5 2 3 8 6 2 2" xfId="44698"/>
    <cellStyle name="Comma 5 2 3 8 6 3" xfId="32265"/>
    <cellStyle name="Comma 5 2 3 8 7" xfId="2951"/>
    <cellStyle name="Comma 5 2 3 8 7 2" xfId="15466"/>
    <cellStyle name="Comma 5 2 3 8 7 2 2" xfId="40352"/>
    <cellStyle name="Comma 5 2 3 8 7 3" xfId="27911"/>
    <cellStyle name="Comma 5 2 3 8 8" xfId="14443"/>
    <cellStyle name="Comma 5 2 3 8 8 2" xfId="39329"/>
    <cellStyle name="Comma 5 2 3 8 9" xfId="26888"/>
    <cellStyle name="Comma 5 2 3 9" xfId="2112"/>
    <cellStyle name="Comma 5 2 3 9 2" xfId="6151"/>
    <cellStyle name="Comma 5 2 3 9 2 2" xfId="11166"/>
    <cellStyle name="Comma 5 2 3 9 2 2 2" xfId="23609"/>
    <cellStyle name="Comma 5 2 3 9 2 2 2 2" xfId="48495"/>
    <cellStyle name="Comma 5 2 3 9 2 2 3" xfId="36062"/>
    <cellStyle name="Comma 5 2 3 9 2 3" xfId="18602"/>
    <cellStyle name="Comma 5 2 3 9 2 3 2" xfId="43488"/>
    <cellStyle name="Comma 5 2 3 9 2 4" xfId="31055"/>
    <cellStyle name="Comma 5 2 3 9 3" xfId="12620"/>
    <cellStyle name="Comma 5 2 3 9 3 2" xfId="25054"/>
    <cellStyle name="Comma 5 2 3 9 3 2 2" xfId="49940"/>
    <cellStyle name="Comma 5 2 3 9 3 3" xfId="37507"/>
    <cellStyle name="Comma 5 2 3 9 4" xfId="8914"/>
    <cellStyle name="Comma 5 2 3 9 4 2" xfId="21357"/>
    <cellStyle name="Comma 5 2 3 9 4 2 2" xfId="46243"/>
    <cellStyle name="Comma 5 2 3 9 4 3" xfId="33810"/>
    <cellStyle name="Comma 5 2 3 9 5" xfId="3896"/>
    <cellStyle name="Comma 5 2 3 9 5 2" xfId="16350"/>
    <cellStyle name="Comma 5 2 3 9 5 2 2" xfId="41236"/>
    <cellStyle name="Comma 5 2 3 9 5 3" xfId="28803"/>
    <cellStyle name="Comma 5 2 3 9 6" xfId="14805"/>
    <cellStyle name="Comma 5 2 3 9 6 2" xfId="39691"/>
    <cellStyle name="Comma 5 2 3 9 7" xfId="27250"/>
    <cellStyle name="Comma 5 2 4" xfId="144"/>
    <cellStyle name="Comma 5 2 4 10" xfId="7707"/>
    <cellStyle name="Comma 5 2 4 10 2" xfId="20153"/>
    <cellStyle name="Comma 5 2 4 10 2 2" xfId="45039"/>
    <cellStyle name="Comma 5 2 4 10 3" xfId="32606"/>
    <cellStyle name="Comma 5 2 4 11" xfId="11527"/>
    <cellStyle name="Comma 5 2 4 11 2" xfId="23961"/>
    <cellStyle name="Comma 5 2 4 11 2 2" xfId="48847"/>
    <cellStyle name="Comma 5 2 4 11 3" xfId="36414"/>
    <cellStyle name="Comma 5 2 4 12" xfId="6519"/>
    <cellStyle name="Comma 5 2 4 12 2" xfId="18968"/>
    <cellStyle name="Comma 5 2 4 12 2 2" xfId="43854"/>
    <cellStyle name="Comma 5 2 4 12 3" xfId="31421"/>
    <cellStyle name="Comma 5 2 4 13" xfId="2627"/>
    <cellStyle name="Comma 5 2 4 13 2" xfId="15146"/>
    <cellStyle name="Comma 5 2 4 13 2 2" xfId="40032"/>
    <cellStyle name="Comma 5 2 4 13 3" xfId="27591"/>
    <cellStyle name="Comma 5 2 4 14" xfId="12974"/>
    <cellStyle name="Comma 5 2 4 14 2" xfId="37860"/>
    <cellStyle name="Comma 5 2 4 15" xfId="25419"/>
    <cellStyle name="Comma 5 2 4 2" xfId="332"/>
    <cellStyle name="Comma 5 2 4 2 10" xfId="6562"/>
    <cellStyle name="Comma 5 2 4 2 10 2" xfId="19011"/>
    <cellStyle name="Comma 5 2 4 2 10 2 2" xfId="43897"/>
    <cellStyle name="Comma 5 2 4 2 10 3" xfId="31464"/>
    <cellStyle name="Comma 5 2 4 2 11" xfId="2730"/>
    <cellStyle name="Comma 5 2 4 2 11 2" xfId="15248"/>
    <cellStyle name="Comma 5 2 4 2 11 2 2" xfId="40134"/>
    <cellStyle name="Comma 5 2 4 2 11 3" xfId="27693"/>
    <cellStyle name="Comma 5 2 4 2 12" xfId="13149"/>
    <cellStyle name="Comma 5 2 4 2 12 2" xfId="38035"/>
    <cellStyle name="Comma 5 2 4 2 13" xfId="25594"/>
    <cellStyle name="Comma 5 2 4 2 2" xfId="434"/>
    <cellStyle name="Comma 5 2 4 2 2 10" xfId="13249"/>
    <cellStyle name="Comma 5 2 4 2 2 10 2" xfId="38135"/>
    <cellStyle name="Comma 5 2 4 2 2 11" xfId="25694"/>
    <cellStyle name="Comma 5 2 4 2 2 2" xfId="794"/>
    <cellStyle name="Comma 5 2 4 2 2 2 2" xfId="1307"/>
    <cellStyle name="Comma 5 2 4 2 2 2 2 2" xfId="9411"/>
    <cellStyle name="Comma 5 2 4 2 2 2 2 2 2" xfId="21854"/>
    <cellStyle name="Comma 5 2 4 2 2 2 2 2 2 2" xfId="46740"/>
    <cellStyle name="Comma 5 2 4 2 2 2 2 2 3" xfId="34307"/>
    <cellStyle name="Comma 5 2 4 2 2 2 2 3" xfId="4393"/>
    <cellStyle name="Comma 5 2 4 2 2 2 2 3 2" xfId="16847"/>
    <cellStyle name="Comma 5 2 4 2 2 2 2 3 2 2" xfId="41733"/>
    <cellStyle name="Comma 5 2 4 2 2 2 2 3 3" xfId="29300"/>
    <cellStyle name="Comma 5 2 4 2 2 2 2 4" xfId="14107"/>
    <cellStyle name="Comma 5 2 4 2 2 2 2 4 2" xfId="38993"/>
    <cellStyle name="Comma 5 2 4 2 2 2 2 5" xfId="26552"/>
    <cellStyle name="Comma 5 2 4 2 2 2 3" xfId="5452"/>
    <cellStyle name="Comma 5 2 4 2 2 2 3 2" xfId="10468"/>
    <cellStyle name="Comma 5 2 4 2 2 2 3 2 2" xfId="22911"/>
    <cellStyle name="Comma 5 2 4 2 2 2 3 2 2 2" xfId="47797"/>
    <cellStyle name="Comma 5 2 4 2 2 2 3 2 3" xfId="35364"/>
    <cellStyle name="Comma 5 2 4 2 2 2 3 3" xfId="17904"/>
    <cellStyle name="Comma 5 2 4 2 2 2 3 3 2" xfId="42790"/>
    <cellStyle name="Comma 5 2 4 2 2 2 3 4" xfId="30357"/>
    <cellStyle name="Comma 5 2 4 2 2 2 4" xfId="8527"/>
    <cellStyle name="Comma 5 2 4 2 2 2 4 2" xfId="20971"/>
    <cellStyle name="Comma 5 2 4 2 2 2 4 2 2" xfId="45857"/>
    <cellStyle name="Comma 5 2 4 2 2 2 4 3" xfId="33424"/>
    <cellStyle name="Comma 5 2 4 2 2 2 5" xfId="11922"/>
    <cellStyle name="Comma 5 2 4 2 2 2 5 2" xfId="24356"/>
    <cellStyle name="Comma 5 2 4 2 2 2 5 2 2" xfId="49242"/>
    <cellStyle name="Comma 5 2 4 2 2 2 5 3" xfId="36809"/>
    <cellStyle name="Comma 5 2 4 2 2 2 6" xfId="7004"/>
    <cellStyle name="Comma 5 2 4 2 2 2 6 2" xfId="19453"/>
    <cellStyle name="Comma 5 2 4 2 2 2 6 2 2" xfId="44339"/>
    <cellStyle name="Comma 5 2 4 2 2 2 6 3" xfId="31906"/>
    <cellStyle name="Comma 5 2 4 2 2 2 7" xfId="3458"/>
    <cellStyle name="Comma 5 2 4 2 2 2 7 2" xfId="15964"/>
    <cellStyle name="Comma 5 2 4 2 2 2 7 2 2" xfId="40850"/>
    <cellStyle name="Comma 5 2 4 2 2 2 7 3" xfId="28409"/>
    <cellStyle name="Comma 5 2 4 2 2 2 8" xfId="13596"/>
    <cellStyle name="Comma 5 2 4 2 2 2 8 2" xfId="38482"/>
    <cellStyle name="Comma 5 2 4 2 2 2 9" xfId="26041"/>
    <cellStyle name="Comma 5 2 4 2 2 3" xfId="1655"/>
    <cellStyle name="Comma 5 2 4 2 2 3 2" xfId="4978"/>
    <cellStyle name="Comma 5 2 4 2 2 3 2 2" xfId="9995"/>
    <cellStyle name="Comma 5 2 4 2 2 3 2 2 2" xfId="22438"/>
    <cellStyle name="Comma 5 2 4 2 2 3 2 2 2 2" xfId="47324"/>
    <cellStyle name="Comma 5 2 4 2 2 3 2 2 3" xfId="34891"/>
    <cellStyle name="Comma 5 2 4 2 2 3 2 3" xfId="17431"/>
    <cellStyle name="Comma 5 2 4 2 2 3 2 3 2" xfId="42317"/>
    <cellStyle name="Comma 5 2 4 2 2 3 2 4" xfId="29884"/>
    <cellStyle name="Comma 5 2 4 2 2 3 3" xfId="5801"/>
    <cellStyle name="Comma 5 2 4 2 2 3 3 2" xfId="10816"/>
    <cellStyle name="Comma 5 2 4 2 2 3 3 2 2" xfId="23259"/>
    <cellStyle name="Comma 5 2 4 2 2 3 3 2 2 2" xfId="48145"/>
    <cellStyle name="Comma 5 2 4 2 2 3 3 2 3" xfId="35712"/>
    <cellStyle name="Comma 5 2 4 2 2 3 3 3" xfId="18252"/>
    <cellStyle name="Comma 5 2 4 2 2 3 3 3 2" xfId="43138"/>
    <cellStyle name="Comma 5 2 4 2 2 3 3 4" xfId="30705"/>
    <cellStyle name="Comma 5 2 4 2 2 3 4" xfId="8402"/>
    <cellStyle name="Comma 5 2 4 2 2 3 4 2" xfId="20846"/>
    <cellStyle name="Comma 5 2 4 2 2 3 4 2 2" xfId="45732"/>
    <cellStyle name="Comma 5 2 4 2 2 3 4 3" xfId="33299"/>
    <cellStyle name="Comma 5 2 4 2 2 3 5" xfId="12270"/>
    <cellStyle name="Comma 5 2 4 2 2 3 5 2" xfId="24704"/>
    <cellStyle name="Comma 5 2 4 2 2 3 5 2 2" xfId="49590"/>
    <cellStyle name="Comma 5 2 4 2 2 3 5 3" xfId="37157"/>
    <cellStyle name="Comma 5 2 4 2 2 3 6" xfId="7589"/>
    <cellStyle name="Comma 5 2 4 2 2 3 6 2" xfId="20037"/>
    <cellStyle name="Comma 5 2 4 2 2 3 6 2 2" xfId="44923"/>
    <cellStyle name="Comma 5 2 4 2 2 3 6 3" xfId="32490"/>
    <cellStyle name="Comma 5 2 4 2 2 3 7" xfId="3333"/>
    <cellStyle name="Comma 5 2 4 2 2 3 7 2" xfId="15839"/>
    <cellStyle name="Comma 5 2 4 2 2 3 7 2 2" xfId="40725"/>
    <cellStyle name="Comma 5 2 4 2 2 3 7 3" xfId="28284"/>
    <cellStyle name="Comma 5 2 4 2 2 3 8" xfId="14455"/>
    <cellStyle name="Comma 5 2 4 2 2 3 8 2" xfId="39341"/>
    <cellStyle name="Comma 5 2 4 2 2 3 9" xfId="26900"/>
    <cellStyle name="Comma 5 2 4 2 2 4" xfId="2352"/>
    <cellStyle name="Comma 5 2 4 2 2 4 2" xfId="6376"/>
    <cellStyle name="Comma 5 2 4 2 2 4 2 2" xfId="11391"/>
    <cellStyle name="Comma 5 2 4 2 2 4 2 2 2" xfId="23834"/>
    <cellStyle name="Comma 5 2 4 2 2 4 2 2 2 2" xfId="48720"/>
    <cellStyle name="Comma 5 2 4 2 2 4 2 2 3" xfId="36287"/>
    <cellStyle name="Comma 5 2 4 2 2 4 2 3" xfId="18827"/>
    <cellStyle name="Comma 5 2 4 2 2 4 2 3 2" xfId="43713"/>
    <cellStyle name="Comma 5 2 4 2 2 4 2 4" xfId="31280"/>
    <cellStyle name="Comma 5 2 4 2 2 4 3" xfId="12845"/>
    <cellStyle name="Comma 5 2 4 2 2 4 3 2" xfId="25279"/>
    <cellStyle name="Comma 5 2 4 2 2 4 3 2 2" xfId="50165"/>
    <cellStyle name="Comma 5 2 4 2 2 4 3 3" xfId="37732"/>
    <cellStyle name="Comma 5 2 4 2 2 4 4" xfId="9286"/>
    <cellStyle name="Comma 5 2 4 2 2 4 4 2" xfId="21729"/>
    <cellStyle name="Comma 5 2 4 2 2 4 4 2 2" xfId="46615"/>
    <cellStyle name="Comma 5 2 4 2 2 4 4 3" xfId="34182"/>
    <cellStyle name="Comma 5 2 4 2 2 4 5" xfId="4268"/>
    <cellStyle name="Comma 5 2 4 2 2 4 5 2" xfId="16722"/>
    <cellStyle name="Comma 5 2 4 2 2 4 5 2 2" xfId="41608"/>
    <cellStyle name="Comma 5 2 4 2 2 4 5 3" xfId="29175"/>
    <cellStyle name="Comma 5 2 4 2 2 4 6" xfId="15030"/>
    <cellStyle name="Comma 5 2 4 2 2 4 6 2" xfId="39916"/>
    <cellStyle name="Comma 5 2 4 2 2 4 7" xfId="27475"/>
    <cellStyle name="Comma 5 2 4 2 2 5" xfId="1187"/>
    <cellStyle name="Comma 5 2 4 2 2 5 2" xfId="10348"/>
    <cellStyle name="Comma 5 2 4 2 2 5 2 2" xfId="22791"/>
    <cellStyle name="Comma 5 2 4 2 2 5 2 2 2" xfId="47677"/>
    <cellStyle name="Comma 5 2 4 2 2 5 2 3" xfId="35244"/>
    <cellStyle name="Comma 5 2 4 2 2 5 3" xfId="5332"/>
    <cellStyle name="Comma 5 2 4 2 2 5 3 2" xfId="17784"/>
    <cellStyle name="Comma 5 2 4 2 2 5 3 2 2" xfId="42670"/>
    <cellStyle name="Comma 5 2 4 2 2 5 3 3" xfId="30237"/>
    <cellStyle name="Comma 5 2 4 2 2 5 4" xfId="13987"/>
    <cellStyle name="Comma 5 2 4 2 2 5 4 2" xfId="38873"/>
    <cellStyle name="Comma 5 2 4 2 2 5 5" xfId="26432"/>
    <cellStyle name="Comma 5 2 4 2 2 6" xfId="7909"/>
    <cellStyle name="Comma 5 2 4 2 2 6 2" xfId="20355"/>
    <cellStyle name="Comma 5 2 4 2 2 6 2 2" xfId="45241"/>
    <cellStyle name="Comma 5 2 4 2 2 6 3" xfId="32808"/>
    <cellStyle name="Comma 5 2 4 2 2 7" xfId="11802"/>
    <cellStyle name="Comma 5 2 4 2 2 7 2" xfId="24236"/>
    <cellStyle name="Comma 5 2 4 2 2 7 2 2" xfId="49122"/>
    <cellStyle name="Comma 5 2 4 2 2 7 3" xfId="36689"/>
    <cellStyle name="Comma 5 2 4 2 2 8" xfId="6879"/>
    <cellStyle name="Comma 5 2 4 2 2 8 2" xfId="19328"/>
    <cellStyle name="Comma 5 2 4 2 2 8 2 2" xfId="44214"/>
    <cellStyle name="Comma 5 2 4 2 2 8 3" xfId="31781"/>
    <cellStyle name="Comma 5 2 4 2 2 9" xfId="2830"/>
    <cellStyle name="Comma 5 2 4 2 2 9 2" xfId="15348"/>
    <cellStyle name="Comma 5 2 4 2 2 9 2 2" xfId="40234"/>
    <cellStyle name="Comma 5 2 4 2 2 9 3" xfId="27793"/>
    <cellStyle name="Comma 5 2 4 2 3" xfId="693"/>
    <cellStyle name="Comma 5 2 4 2 3 2" xfId="1306"/>
    <cellStyle name="Comma 5 2 4 2 3 2 2" xfId="9186"/>
    <cellStyle name="Comma 5 2 4 2 3 2 2 2" xfId="21629"/>
    <cellStyle name="Comma 5 2 4 2 3 2 2 2 2" xfId="46515"/>
    <cellStyle name="Comma 5 2 4 2 3 2 2 3" xfId="34082"/>
    <cellStyle name="Comma 5 2 4 2 3 2 3" xfId="4168"/>
    <cellStyle name="Comma 5 2 4 2 3 2 3 2" xfId="16622"/>
    <cellStyle name="Comma 5 2 4 2 3 2 3 2 2" xfId="41508"/>
    <cellStyle name="Comma 5 2 4 2 3 2 3 3" xfId="29075"/>
    <cellStyle name="Comma 5 2 4 2 3 2 4" xfId="14106"/>
    <cellStyle name="Comma 5 2 4 2 3 2 4 2" xfId="38992"/>
    <cellStyle name="Comma 5 2 4 2 3 2 5" xfId="26551"/>
    <cellStyle name="Comma 5 2 4 2 3 3" xfId="5451"/>
    <cellStyle name="Comma 5 2 4 2 3 3 2" xfId="10467"/>
    <cellStyle name="Comma 5 2 4 2 3 3 2 2" xfId="22910"/>
    <cellStyle name="Comma 5 2 4 2 3 3 2 2 2" xfId="47796"/>
    <cellStyle name="Comma 5 2 4 2 3 3 2 3" xfId="35363"/>
    <cellStyle name="Comma 5 2 4 2 3 3 3" xfId="17903"/>
    <cellStyle name="Comma 5 2 4 2 3 3 3 2" xfId="42789"/>
    <cellStyle name="Comma 5 2 4 2 3 3 4" xfId="30356"/>
    <cellStyle name="Comma 5 2 4 2 3 4" xfId="8302"/>
    <cellStyle name="Comma 5 2 4 2 3 4 2" xfId="20746"/>
    <cellStyle name="Comma 5 2 4 2 3 4 2 2" xfId="45632"/>
    <cellStyle name="Comma 5 2 4 2 3 4 3" xfId="33199"/>
    <cellStyle name="Comma 5 2 4 2 3 5" xfId="11921"/>
    <cellStyle name="Comma 5 2 4 2 3 5 2" xfId="24355"/>
    <cellStyle name="Comma 5 2 4 2 3 5 2 2" xfId="49241"/>
    <cellStyle name="Comma 5 2 4 2 3 5 3" xfId="36808"/>
    <cellStyle name="Comma 5 2 4 2 3 6" xfId="6779"/>
    <cellStyle name="Comma 5 2 4 2 3 6 2" xfId="19228"/>
    <cellStyle name="Comma 5 2 4 2 3 6 2 2" xfId="44114"/>
    <cellStyle name="Comma 5 2 4 2 3 6 3" xfId="31681"/>
    <cellStyle name="Comma 5 2 4 2 3 7" xfId="3233"/>
    <cellStyle name="Comma 5 2 4 2 3 7 2" xfId="15739"/>
    <cellStyle name="Comma 5 2 4 2 3 7 2 2" xfId="40625"/>
    <cellStyle name="Comma 5 2 4 2 3 7 3" xfId="28184"/>
    <cellStyle name="Comma 5 2 4 2 3 8" xfId="13496"/>
    <cellStyle name="Comma 5 2 4 2 3 8 2" xfId="38382"/>
    <cellStyle name="Comma 5 2 4 2 3 9" xfId="25941"/>
    <cellStyle name="Comma 5 2 4 2 4" xfId="1654"/>
    <cellStyle name="Comma 5 2 4 2 4 2" xfId="4392"/>
    <cellStyle name="Comma 5 2 4 2 4 2 2" xfId="9410"/>
    <cellStyle name="Comma 5 2 4 2 4 2 2 2" xfId="21853"/>
    <cellStyle name="Comma 5 2 4 2 4 2 2 2 2" xfId="46739"/>
    <cellStyle name="Comma 5 2 4 2 4 2 2 3" xfId="34306"/>
    <cellStyle name="Comma 5 2 4 2 4 2 3" xfId="16846"/>
    <cellStyle name="Comma 5 2 4 2 4 2 3 2" xfId="41732"/>
    <cellStyle name="Comma 5 2 4 2 4 2 4" xfId="29299"/>
    <cellStyle name="Comma 5 2 4 2 4 3" xfId="5800"/>
    <cellStyle name="Comma 5 2 4 2 4 3 2" xfId="10815"/>
    <cellStyle name="Comma 5 2 4 2 4 3 2 2" xfId="23258"/>
    <cellStyle name="Comma 5 2 4 2 4 3 2 2 2" xfId="48144"/>
    <cellStyle name="Comma 5 2 4 2 4 3 2 3" xfId="35711"/>
    <cellStyle name="Comma 5 2 4 2 4 3 3" xfId="18251"/>
    <cellStyle name="Comma 5 2 4 2 4 3 3 2" xfId="43137"/>
    <cellStyle name="Comma 5 2 4 2 4 3 4" xfId="30704"/>
    <cellStyle name="Comma 5 2 4 2 4 4" xfId="8526"/>
    <cellStyle name="Comma 5 2 4 2 4 4 2" xfId="20970"/>
    <cellStyle name="Comma 5 2 4 2 4 4 2 2" xfId="45856"/>
    <cellStyle name="Comma 5 2 4 2 4 4 3" xfId="33423"/>
    <cellStyle name="Comma 5 2 4 2 4 5" xfId="12269"/>
    <cellStyle name="Comma 5 2 4 2 4 5 2" xfId="24703"/>
    <cellStyle name="Comma 5 2 4 2 4 5 2 2" xfId="49589"/>
    <cellStyle name="Comma 5 2 4 2 4 5 3" xfId="37156"/>
    <cellStyle name="Comma 5 2 4 2 4 6" xfId="7003"/>
    <cellStyle name="Comma 5 2 4 2 4 6 2" xfId="19452"/>
    <cellStyle name="Comma 5 2 4 2 4 6 2 2" xfId="44338"/>
    <cellStyle name="Comma 5 2 4 2 4 6 3" xfId="31905"/>
    <cellStyle name="Comma 5 2 4 2 4 7" xfId="3457"/>
    <cellStyle name="Comma 5 2 4 2 4 7 2" xfId="15963"/>
    <cellStyle name="Comma 5 2 4 2 4 7 2 2" xfId="40849"/>
    <cellStyle name="Comma 5 2 4 2 4 7 3" xfId="28408"/>
    <cellStyle name="Comma 5 2 4 2 4 8" xfId="14454"/>
    <cellStyle name="Comma 5 2 4 2 4 8 2" xfId="39340"/>
    <cellStyle name="Comma 5 2 4 2 4 9" xfId="26899"/>
    <cellStyle name="Comma 5 2 4 2 5" xfId="2250"/>
    <cellStyle name="Comma 5 2 4 2 5 2" xfId="4878"/>
    <cellStyle name="Comma 5 2 4 2 5 2 2" xfId="9895"/>
    <cellStyle name="Comma 5 2 4 2 5 2 2 2" xfId="22338"/>
    <cellStyle name="Comma 5 2 4 2 5 2 2 2 2" xfId="47224"/>
    <cellStyle name="Comma 5 2 4 2 5 2 2 3" xfId="34791"/>
    <cellStyle name="Comma 5 2 4 2 5 2 3" xfId="17331"/>
    <cellStyle name="Comma 5 2 4 2 5 2 3 2" xfId="42217"/>
    <cellStyle name="Comma 5 2 4 2 5 2 4" xfId="29784"/>
    <cellStyle name="Comma 5 2 4 2 5 3" xfId="6276"/>
    <cellStyle name="Comma 5 2 4 2 5 3 2" xfId="11291"/>
    <cellStyle name="Comma 5 2 4 2 5 3 2 2" xfId="23734"/>
    <cellStyle name="Comma 5 2 4 2 5 3 2 2 2" xfId="48620"/>
    <cellStyle name="Comma 5 2 4 2 5 3 2 3" xfId="36187"/>
    <cellStyle name="Comma 5 2 4 2 5 3 3" xfId="18727"/>
    <cellStyle name="Comma 5 2 4 2 5 3 3 2" xfId="43613"/>
    <cellStyle name="Comma 5 2 4 2 5 3 4" xfId="31180"/>
    <cellStyle name="Comma 5 2 4 2 5 4" xfId="8083"/>
    <cellStyle name="Comma 5 2 4 2 5 4 2" xfId="20529"/>
    <cellStyle name="Comma 5 2 4 2 5 4 2 2" xfId="45415"/>
    <cellStyle name="Comma 5 2 4 2 5 4 3" xfId="32982"/>
    <cellStyle name="Comma 5 2 4 2 5 5" xfId="12745"/>
    <cellStyle name="Comma 5 2 4 2 5 5 2" xfId="25179"/>
    <cellStyle name="Comma 5 2 4 2 5 5 2 2" xfId="50065"/>
    <cellStyle name="Comma 5 2 4 2 5 5 3" xfId="37632"/>
    <cellStyle name="Comma 5 2 4 2 5 6" xfId="7489"/>
    <cellStyle name="Comma 5 2 4 2 5 6 2" xfId="19937"/>
    <cellStyle name="Comma 5 2 4 2 5 6 2 2" xfId="44823"/>
    <cellStyle name="Comma 5 2 4 2 5 6 3" xfId="32390"/>
    <cellStyle name="Comma 5 2 4 2 5 7" xfId="3012"/>
    <cellStyle name="Comma 5 2 4 2 5 7 2" xfId="15522"/>
    <cellStyle name="Comma 5 2 4 2 5 7 2 2" xfId="40408"/>
    <cellStyle name="Comma 5 2 4 2 5 7 3" xfId="27967"/>
    <cellStyle name="Comma 5 2 4 2 5 8" xfId="14930"/>
    <cellStyle name="Comma 5 2 4 2 5 8 2" xfId="39816"/>
    <cellStyle name="Comma 5 2 4 2 5 9" xfId="27375"/>
    <cellStyle name="Comma 5 2 4 2 6" xfId="1087"/>
    <cellStyle name="Comma 5 2 4 2 6 2" xfId="8969"/>
    <cellStyle name="Comma 5 2 4 2 6 2 2" xfId="21412"/>
    <cellStyle name="Comma 5 2 4 2 6 2 2 2" xfId="46298"/>
    <cellStyle name="Comma 5 2 4 2 6 2 3" xfId="33865"/>
    <cellStyle name="Comma 5 2 4 2 6 3" xfId="3951"/>
    <cellStyle name="Comma 5 2 4 2 6 3 2" xfId="16405"/>
    <cellStyle name="Comma 5 2 4 2 6 3 2 2" xfId="41291"/>
    <cellStyle name="Comma 5 2 4 2 6 3 3" xfId="28858"/>
    <cellStyle name="Comma 5 2 4 2 6 4" xfId="13887"/>
    <cellStyle name="Comma 5 2 4 2 6 4 2" xfId="38773"/>
    <cellStyle name="Comma 5 2 4 2 6 5" xfId="26332"/>
    <cellStyle name="Comma 5 2 4 2 7" xfId="5232"/>
    <cellStyle name="Comma 5 2 4 2 7 2" xfId="10248"/>
    <cellStyle name="Comma 5 2 4 2 7 2 2" xfId="22691"/>
    <cellStyle name="Comma 5 2 4 2 7 2 2 2" xfId="47577"/>
    <cellStyle name="Comma 5 2 4 2 7 2 3" xfId="35144"/>
    <cellStyle name="Comma 5 2 4 2 7 3" xfId="17684"/>
    <cellStyle name="Comma 5 2 4 2 7 3 2" xfId="42570"/>
    <cellStyle name="Comma 5 2 4 2 7 4" xfId="30137"/>
    <cellStyle name="Comma 5 2 4 2 8" xfId="7809"/>
    <cellStyle name="Comma 5 2 4 2 8 2" xfId="20255"/>
    <cellStyle name="Comma 5 2 4 2 8 2 2" xfId="45141"/>
    <cellStyle name="Comma 5 2 4 2 8 3" xfId="32708"/>
    <cellStyle name="Comma 5 2 4 2 9" xfId="11702"/>
    <cellStyle name="Comma 5 2 4 2 9 2" xfId="24136"/>
    <cellStyle name="Comma 5 2 4 2 9 2 2" xfId="49022"/>
    <cellStyle name="Comma 5 2 4 2 9 3" xfId="36589"/>
    <cellStyle name="Comma 5 2 4 3" xfId="287"/>
    <cellStyle name="Comma 5 2 4 3 10" xfId="6624"/>
    <cellStyle name="Comma 5 2 4 3 10 2" xfId="19073"/>
    <cellStyle name="Comma 5 2 4 3 10 2 2" xfId="43959"/>
    <cellStyle name="Comma 5 2 4 3 10 3" xfId="31526"/>
    <cellStyle name="Comma 5 2 4 3 11" xfId="2687"/>
    <cellStyle name="Comma 5 2 4 3 11 2" xfId="15205"/>
    <cellStyle name="Comma 5 2 4 3 11 2 2" xfId="40091"/>
    <cellStyle name="Comma 5 2 4 3 11 3" xfId="27650"/>
    <cellStyle name="Comma 5 2 4 3 12" xfId="13106"/>
    <cellStyle name="Comma 5 2 4 3 12 2" xfId="37992"/>
    <cellStyle name="Comma 5 2 4 3 13" xfId="25551"/>
    <cellStyle name="Comma 5 2 4 3 2" xfId="498"/>
    <cellStyle name="Comma 5 2 4 3 2 10" xfId="13311"/>
    <cellStyle name="Comma 5 2 4 3 2 10 2" xfId="38197"/>
    <cellStyle name="Comma 5 2 4 3 2 11" xfId="25756"/>
    <cellStyle name="Comma 5 2 4 3 2 2" xfId="857"/>
    <cellStyle name="Comma 5 2 4 3 2 2 2" xfId="1309"/>
    <cellStyle name="Comma 5 2 4 3 2 2 2 2" xfId="9413"/>
    <cellStyle name="Comma 5 2 4 3 2 2 2 2 2" xfId="21856"/>
    <cellStyle name="Comma 5 2 4 3 2 2 2 2 2 2" xfId="46742"/>
    <cellStyle name="Comma 5 2 4 3 2 2 2 2 3" xfId="34309"/>
    <cellStyle name="Comma 5 2 4 3 2 2 2 3" xfId="4395"/>
    <cellStyle name="Comma 5 2 4 3 2 2 2 3 2" xfId="16849"/>
    <cellStyle name="Comma 5 2 4 3 2 2 2 3 2 2" xfId="41735"/>
    <cellStyle name="Comma 5 2 4 3 2 2 2 3 3" xfId="29302"/>
    <cellStyle name="Comma 5 2 4 3 2 2 2 4" xfId="14109"/>
    <cellStyle name="Comma 5 2 4 3 2 2 2 4 2" xfId="38995"/>
    <cellStyle name="Comma 5 2 4 3 2 2 2 5" xfId="26554"/>
    <cellStyle name="Comma 5 2 4 3 2 2 3" xfId="5454"/>
    <cellStyle name="Comma 5 2 4 3 2 2 3 2" xfId="10470"/>
    <cellStyle name="Comma 5 2 4 3 2 2 3 2 2" xfId="22913"/>
    <cellStyle name="Comma 5 2 4 3 2 2 3 2 2 2" xfId="47799"/>
    <cellStyle name="Comma 5 2 4 3 2 2 3 2 3" xfId="35366"/>
    <cellStyle name="Comma 5 2 4 3 2 2 3 3" xfId="17906"/>
    <cellStyle name="Comma 5 2 4 3 2 2 3 3 2" xfId="42792"/>
    <cellStyle name="Comma 5 2 4 3 2 2 3 4" xfId="30359"/>
    <cellStyle name="Comma 5 2 4 3 2 2 4" xfId="8529"/>
    <cellStyle name="Comma 5 2 4 3 2 2 4 2" xfId="20973"/>
    <cellStyle name="Comma 5 2 4 3 2 2 4 2 2" xfId="45859"/>
    <cellStyle name="Comma 5 2 4 3 2 2 4 3" xfId="33426"/>
    <cellStyle name="Comma 5 2 4 3 2 2 5" xfId="11924"/>
    <cellStyle name="Comma 5 2 4 3 2 2 5 2" xfId="24358"/>
    <cellStyle name="Comma 5 2 4 3 2 2 5 2 2" xfId="49244"/>
    <cellStyle name="Comma 5 2 4 3 2 2 5 3" xfId="36811"/>
    <cellStyle name="Comma 5 2 4 3 2 2 6" xfId="7006"/>
    <cellStyle name="Comma 5 2 4 3 2 2 6 2" xfId="19455"/>
    <cellStyle name="Comma 5 2 4 3 2 2 6 2 2" xfId="44341"/>
    <cellStyle name="Comma 5 2 4 3 2 2 6 3" xfId="31908"/>
    <cellStyle name="Comma 5 2 4 3 2 2 7" xfId="3460"/>
    <cellStyle name="Comma 5 2 4 3 2 2 7 2" xfId="15966"/>
    <cellStyle name="Comma 5 2 4 3 2 2 7 2 2" xfId="40852"/>
    <cellStyle name="Comma 5 2 4 3 2 2 7 3" xfId="28411"/>
    <cellStyle name="Comma 5 2 4 3 2 2 8" xfId="13658"/>
    <cellStyle name="Comma 5 2 4 3 2 2 8 2" xfId="38544"/>
    <cellStyle name="Comma 5 2 4 3 2 2 9" xfId="26103"/>
    <cellStyle name="Comma 5 2 4 3 2 3" xfId="1657"/>
    <cellStyle name="Comma 5 2 4 3 2 3 2" xfId="5040"/>
    <cellStyle name="Comma 5 2 4 3 2 3 2 2" xfId="10057"/>
    <cellStyle name="Comma 5 2 4 3 2 3 2 2 2" xfId="22500"/>
    <cellStyle name="Comma 5 2 4 3 2 3 2 2 2 2" xfId="47386"/>
    <cellStyle name="Comma 5 2 4 3 2 3 2 2 3" xfId="34953"/>
    <cellStyle name="Comma 5 2 4 3 2 3 2 3" xfId="17493"/>
    <cellStyle name="Comma 5 2 4 3 2 3 2 3 2" xfId="42379"/>
    <cellStyle name="Comma 5 2 4 3 2 3 2 4" xfId="29946"/>
    <cellStyle name="Comma 5 2 4 3 2 3 3" xfId="5803"/>
    <cellStyle name="Comma 5 2 4 3 2 3 3 2" xfId="10818"/>
    <cellStyle name="Comma 5 2 4 3 2 3 3 2 2" xfId="23261"/>
    <cellStyle name="Comma 5 2 4 3 2 3 3 2 2 2" xfId="48147"/>
    <cellStyle name="Comma 5 2 4 3 2 3 3 2 3" xfId="35714"/>
    <cellStyle name="Comma 5 2 4 3 2 3 3 3" xfId="18254"/>
    <cellStyle name="Comma 5 2 4 3 2 3 3 3 2" xfId="43140"/>
    <cellStyle name="Comma 5 2 4 3 2 3 3 4" xfId="30707"/>
    <cellStyle name="Comma 5 2 4 3 2 3 4" xfId="8464"/>
    <cellStyle name="Comma 5 2 4 3 2 3 4 2" xfId="20908"/>
    <cellStyle name="Comma 5 2 4 3 2 3 4 2 2" xfId="45794"/>
    <cellStyle name="Comma 5 2 4 3 2 3 4 3" xfId="33361"/>
    <cellStyle name="Comma 5 2 4 3 2 3 5" xfId="12272"/>
    <cellStyle name="Comma 5 2 4 3 2 3 5 2" xfId="24706"/>
    <cellStyle name="Comma 5 2 4 3 2 3 5 2 2" xfId="49592"/>
    <cellStyle name="Comma 5 2 4 3 2 3 5 3" xfId="37159"/>
    <cellStyle name="Comma 5 2 4 3 2 3 6" xfId="7651"/>
    <cellStyle name="Comma 5 2 4 3 2 3 6 2" xfId="20099"/>
    <cellStyle name="Comma 5 2 4 3 2 3 6 2 2" xfId="44985"/>
    <cellStyle name="Comma 5 2 4 3 2 3 6 3" xfId="32552"/>
    <cellStyle name="Comma 5 2 4 3 2 3 7" xfId="3395"/>
    <cellStyle name="Comma 5 2 4 3 2 3 7 2" xfId="15901"/>
    <cellStyle name="Comma 5 2 4 3 2 3 7 2 2" xfId="40787"/>
    <cellStyle name="Comma 5 2 4 3 2 3 7 3" xfId="28346"/>
    <cellStyle name="Comma 5 2 4 3 2 3 8" xfId="14457"/>
    <cellStyle name="Comma 5 2 4 3 2 3 8 2" xfId="39343"/>
    <cellStyle name="Comma 5 2 4 3 2 3 9" xfId="26902"/>
    <cellStyle name="Comma 5 2 4 3 2 4" xfId="2416"/>
    <cellStyle name="Comma 5 2 4 3 2 4 2" xfId="6438"/>
    <cellStyle name="Comma 5 2 4 3 2 4 2 2" xfId="11453"/>
    <cellStyle name="Comma 5 2 4 3 2 4 2 2 2" xfId="23896"/>
    <cellStyle name="Comma 5 2 4 3 2 4 2 2 2 2" xfId="48782"/>
    <cellStyle name="Comma 5 2 4 3 2 4 2 2 3" xfId="36349"/>
    <cellStyle name="Comma 5 2 4 3 2 4 2 3" xfId="18889"/>
    <cellStyle name="Comma 5 2 4 3 2 4 2 3 2" xfId="43775"/>
    <cellStyle name="Comma 5 2 4 3 2 4 2 4" xfId="31342"/>
    <cellStyle name="Comma 5 2 4 3 2 4 3" xfId="12907"/>
    <cellStyle name="Comma 5 2 4 3 2 4 3 2" xfId="25341"/>
    <cellStyle name="Comma 5 2 4 3 2 4 3 2 2" xfId="50227"/>
    <cellStyle name="Comma 5 2 4 3 2 4 3 3" xfId="37794"/>
    <cellStyle name="Comma 5 2 4 3 2 4 4" xfId="9348"/>
    <cellStyle name="Comma 5 2 4 3 2 4 4 2" xfId="21791"/>
    <cellStyle name="Comma 5 2 4 3 2 4 4 2 2" xfId="46677"/>
    <cellStyle name="Comma 5 2 4 3 2 4 4 3" xfId="34244"/>
    <cellStyle name="Comma 5 2 4 3 2 4 5" xfId="4330"/>
    <cellStyle name="Comma 5 2 4 3 2 4 5 2" xfId="16784"/>
    <cellStyle name="Comma 5 2 4 3 2 4 5 2 2" xfId="41670"/>
    <cellStyle name="Comma 5 2 4 3 2 4 5 3" xfId="29237"/>
    <cellStyle name="Comma 5 2 4 3 2 4 6" xfId="15092"/>
    <cellStyle name="Comma 5 2 4 3 2 4 6 2" xfId="39978"/>
    <cellStyle name="Comma 5 2 4 3 2 4 7" xfId="27537"/>
    <cellStyle name="Comma 5 2 4 3 2 5" xfId="1249"/>
    <cellStyle name="Comma 5 2 4 3 2 5 2" xfId="10410"/>
    <cellStyle name="Comma 5 2 4 3 2 5 2 2" xfId="22853"/>
    <cellStyle name="Comma 5 2 4 3 2 5 2 2 2" xfId="47739"/>
    <cellStyle name="Comma 5 2 4 3 2 5 2 3" xfId="35306"/>
    <cellStyle name="Comma 5 2 4 3 2 5 3" xfId="5394"/>
    <cellStyle name="Comma 5 2 4 3 2 5 3 2" xfId="17846"/>
    <cellStyle name="Comma 5 2 4 3 2 5 3 2 2" xfId="42732"/>
    <cellStyle name="Comma 5 2 4 3 2 5 3 3" xfId="30299"/>
    <cellStyle name="Comma 5 2 4 3 2 5 4" xfId="14049"/>
    <cellStyle name="Comma 5 2 4 3 2 5 4 2" xfId="38935"/>
    <cellStyle name="Comma 5 2 4 3 2 5 5" xfId="26494"/>
    <cellStyle name="Comma 5 2 4 3 2 6" xfId="7971"/>
    <cellStyle name="Comma 5 2 4 3 2 6 2" xfId="20417"/>
    <cellStyle name="Comma 5 2 4 3 2 6 2 2" xfId="45303"/>
    <cellStyle name="Comma 5 2 4 3 2 6 3" xfId="32870"/>
    <cellStyle name="Comma 5 2 4 3 2 7" xfId="11864"/>
    <cellStyle name="Comma 5 2 4 3 2 7 2" xfId="24298"/>
    <cellStyle name="Comma 5 2 4 3 2 7 2 2" xfId="49184"/>
    <cellStyle name="Comma 5 2 4 3 2 7 3" xfId="36751"/>
    <cellStyle name="Comma 5 2 4 3 2 8" xfId="6941"/>
    <cellStyle name="Comma 5 2 4 3 2 8 2" xfId="19390"/>
    <cellStyle name="Comma 5 2 4 3 2 8 2 2" xfId="44276"/>
    <cellStyle name="Comma 5 2 4 3 2 8 3" xfId="31843"/>
    <cellStyle name="Comma 5 2 4 3 2 9" xfId="2892"/>
    <cellStyle name="Comma 5 2 4 3 2 9 2" xfId="15410"/>
    <cellStyle name="Comma 5 2 4 3 2 9 2 2" xfId="40296"/>
    <cellStyle name="Comma 5 2 4 3 2 9 3" xfId="27855"/>
    <cellStyle name="Comma 5 2 4 3 3" xfId="649"/>
    <cellStyle name="Comma 5 2 4 3 3 2" xfId="1308"/>
    <cellStyle name="Comma 5 2 4 3 3 2 2" xfId="9143"/>
    <cellStyle name="Comma 5 2 4 3 3 2 2 2" xfId="21586"/>
    <cellStyle name="Comma 5 2 4 3 3 2 2 2 2" xfId="46472"/>
    <cellStyle name="Comma 5 2 4 3 3 2 2 3" xfId="34039"/>
    <cellStyle name="Comma 5 2 4 3 3 2 3" xfId="4125"/>
    <cellStyle name="Comma 5 2 4 3 3 2 3 2" xfId="16579"/>
    <cellStyle name="Comma 5 2 4 3 3 2 3 2 2" xfId="41465"/>
    <cellStyle name="Comma 5 2 4 3 3 2 3 3" xfId="29032"/>
    <cellStyle name="Comma 5 2 4 3 3 2 4" xfId="14108"/>
    <cellStyle name="Comma 5 2 4 3 3 2 4 2" xfId="38994"/>
    <cellStyle name="Comma 5 2 4 3 3 2 5" xfId="26553"/>
    <cellStyle name="Comma 5 2 4 3 3 3" xfId="5453"/>
    <cellStyle name="Comma 5 2 4 3 3 3 2" xfId="10469"/>
    <cellStyle name="Comma 5 2 4 3 3 3 2 2" xfId="22912"/>
    <cellStyle name="Comma 5 2 4 3 3 3 2 2 2" xfId="47798"/>
    <cellStyle name="Comma 5 2 4 3 3 3 2 3" xfId="35365"/>
    <cellStyle name="Comma 5 2 4 3 3 3 3" xfId="17905"/>
    <cellStyle name="Comma 5 2 4 3 3 3 3 2" xfId="42791"/>
    <cellStyle name="Comma 5 2 4 3 3 3 4" xfId="30358"/>
    <cellStyle name="Comma 5 2 4 3 3 4" xfId="8259"/>
    <cellStyle name="Comma 5 2 4 3 3 4 2" xfId="20703"/>
    <cellStyle name="Comma 5 2 4 3 3 4 2 2" xfId="45589"/>
    <cellStyle name="Comma 5 2 4 3 3 4 3" xfId="33156"/>
    <cellStyle name="Comma 5 2 4 3 3 5" xfId="11923"/>
    <cellStyle name="Comma 5 2 4 3 3 5 2" xfId="24357"/>
    <cellStyle name="Comma 5 2 4 3 3 5 2 2" xfId="49243"/>
    <cellStyle name="Comma 5 2 4 3 3 5 3" xfId="36810"/>
    <cellStyle name="Comma 5 2 4 3 3 6" xfId="6736"/>
    <cellStyle name="Comma 5 2 4 3 3 6 2" xfId="19185"/>
    <cellStyle name="Comma 5 2 4 3 3 6 2 2" xfId="44071"/>
    <cellStyle name="Comma 5 2 4 3 3 6 3" xfId="31638"/>
    <cellStyle name="Comma 5 2 4 3 3 7" xfId="3190"/>
    <cellStyle name="Comma 5 2 4 3 3 7 2" xfId="15696"/>
    <cellStyle name="Comma 5 2 4 3 3 7 2 2" xfId="40582"/>
    <cellStyle name="Comma 5 2 4 3 3 7 3" xfId="28141"/>
    <cellStyle name="Comma 5 2 4 3 3 8" xfId="13453"/>
    <cellStyle name="Comma 5 2 4 3 3 8 2" xfId="38339"/>
    <cellStyle name="Comma 5 2 4 3 3 9" xfId="25898"/>
    <cellStyle name="Comma 5 2 4 3 4" xfId="1656"/>
    <cellStyle name="Comma 5 2 4 3 4 2" xfId="4394"/>
    <cellStyle name="Comma 5 2 4 3 4 2 2" xfId="9412"/>
    <cellStyle name="Comma 5 2 4 3 4 2 2 2" xfId="21855"/>
    <cellStyle name="Comma 5 2 4 3 4 2 2 2 2" xfId="46741"/>
    <cellStyle name="Comma 5 2 4 3 4 2 2 3" xfId="34308"/>
    <cellStyle name="Comma 5 2 4 3 4 2 3" xfId="16848"/>
    <cellStyle name="Comma 5 2 4 3 4 2 3 2" xfId="41734"/>
    <cellStyle name="Comma 5 2 4 3 4 2 4" xfId="29301"/>
    <cellStyle name="Comma 5 2 4 3 4 3" xfId="5802"/>
    <cellStyle name="Comma 5 2 4 3 4 3 2" xfId="10817"/>
    <cellStyle name="Comma 5 2 4 3 4 3 2 2" xfId="23260"/>
    <cellStyle name="Comma 5 2 4 3 4 3 2 2 2" xfId="48146"/>
    <cellStyle name="Comma 5 2 4 3 4 3 2 3" xfId="35713"/>
    <cellStyle name="Comma 5 2 4 3 4 3 3" xfId="18253"/>
    <cellStyle name="Comma 5 2 4 3 4 3 3 2" xfId="43139"/>
    <cellStyle name="Comma 5 2 4 3 4 3 4" xfId="30706"/>
    <cellStyle name="Comma 5 2 4 3 4 4" xfId="8528"/>
    <cellStyle name="Comma 5 2 4 3 4 4 2" xfId="20972"/>
    <cellStyle name="Comma 5 2 4 3 4 4 2 2" xfId="45858"/>
    <cellStyle name="Comma 5 2 4 3 4 4 3" xfId="33425"/>
    <cellStyle name="Comma 5 2 4 3 4 5" xfId="12271"/>
    <cellStyle name="Comma 5 2 4 3 4 5 2" xfId="24705"/>
    <cellStyle name="Comma 5 2 4 3 4 5 2 2" xfId="49591"/>
    <cellStyle name="Comma 5 2 4 3 4 5 3" xfId="37158"/>
    <cellStyle name="Comma 5 2 4 3 4 6" xfId="7005"/>
    <cellStyle name="Comma 5 2 4 3 4 6 2" xfId="19454"/>
    <cellStyle name="Comma 5 2 4 3 4 6 2 2" xfId="44340"/>
    <cellStyle name="Comma 5 2 4 3 4 6 3" xfId="31907"/>
    <cellStyle name="Comma 5 2 4 3 4 7" xfId="3459"/>
    <cellStyle name="Comma 5 2 4 3 4 7 2" xfId="15965"/>
    <cellStyle name="Comma 5 2 4 3 4 7 2 2" xfId="40851"/>
    <cellStyle name="Comma 5 2 4 3 4 7 3" xfId="28410"/>
    <cellStyle name="Comma 5 2 4 3 4 8" xfId="14456"/>
    <cellStyle name="Comma 5 2 4 3 4 8 2" xfId="39342"/>
    <cellStyle name="Comma 5 2 4 3 4 9" xfId="26901"/>
    <cellStyle name="Comma 5 2 4 3 5" xfId="2205"/>
    <cellStyle name="Comma 5 2 4 3 5 2" xfId="4835"/>
    <cellStyle name="Comma 5 2 4 3 5 2 2" xfId="9852"/>
    <cellStyle name="Comma 5 2 4 3 5 2 2 2" xfId="22295"/>
    <cellStyle name="Comma 5 2 4 3 5 2 2 2 2" xfId="47181"/>
    <cellStyle name="Comma 5 2 4 3 5 2 2 3" xfId="34748"/>
    <cellStyle name="Comma 5 2 4 3 5 2 3" xfId="17288"/>
    <cellStyle name="Comma 5 2 4 3 5 2 3 2" xfId="42174"/>
    <cellStyle name="Comma 5 2 4 3 5 2 4" xfId="29741"/>
    <cellStyle name="Comma 5 2 4 3 5 3" xfId="6233"/>
    <cellStyle name="Comma 5 2 4 3 5 3 2" xfId="11248"/>
    <cellStyle name="Comma 5 2 4 3 5 3 2 2" xfId="23691"/>
    <cellStyle name="Comma 5 2 4 3 5 3 2 2 2" xfId="48577"/>
    <cellStyle name="Comma 5 2 4 3 5 3 2 3" xfId="36144"/>
    <cellStyle name="Comma 5 2 4 3 5 3 3" xfId="18684"/>
    <cellStyle name="Comma 5 2 4 3 5 3 3 2" xfId="43570"/>
    <cellStyle name="Comma 5 2 4 3 5 3 4" xfId="31137"/>
    <cellStyle name="Comma 5 2 4 3 5 4" xfId="8145"/>
    <cellStyle name="Comma 5 2 4 3 5 4 2" xfId="20591"/>
    <cellStyle name="Comma 5 2 4 3 5 4 2 2" xfId="45477"/>
    <cellStyle name="Comma 5 2 4 3 5 4 3" xfId="33044"/>
    <cellStyle name="Comma 5 2 4 3 5 5" xfId="12702"/>
    <cellStyle name="Comma 5 2 4 3 5 5 2" xfId="25136"/>
    <cellStyle name="Comma 5 2 4 3 5 5 2 2" xfId="50022"/>
    <cellStyle name="Comma 5 2 4 3 5 5 3" xfId="37589"/>
    <cellStyle name="Comma 5 2 4 3 5 6" xfId="7446"/>
    <cellStyle name="Comma 5 2 4 3 5 6 2" xfId="19894"/>
    <cellStyle name="Comma 5 2 4 3 5 6 2 2" xfId="44780"/>
    <cellStyle name="Comma 5 2 4 3 5 6 3" xfId="32347"/>
    <cellStyle name="Comma 5 2 4 3 5 7" xfId="3075"/>
    <cellStyle name="Comma 5 2 4 3 5 7 2" xfId="15584"/>
    <cellStyle name="Comma 5 2 4 3 5 7 2 2" xfId="40470"/>
    <cellStyle name="Comma 5 2 4 3 5 7 3" xfId="28029"/>
    <cellStyle name="Comma 5 2 4 3 5 8" xfId="14887"/>
    <cellStyle name="Comma 5 2 4 3 5 8 2" xfId="39773"/>
    <cellStyle name="Comma 5 2 4 3 5 9" xfId="27332"/>
    <cellStyle name="Comma 5 2 4 3 6" xfId="1044"/>
    <cellStyle name="Comma 5 2 4 3 6 2" xfId="9031"/>
    <cellStyle name="Comma 5 2 4 3 6 2 2" xfId="21474"/>
    <cellStyle name="Comma 5 2 4 3 6 2 2 2" xfId="46360"/>
    <cellStyle name="Comma 5 2 4 3 6 2 3" xfId="33927"/>
    <cellStyle name="Comma 5 2 4 3 6 3" xfId="4013"/>
    <cellStyle name="Comma 5 2 4 3 6 3 2" xfId="16467"/>
    <cellStyle name="Comma 5 2 4 3 6 3 2 2" xfId="41353"/>
    <cellStyle name="Comma 5 2 4 3 6 3 3" xfId="28920"/>
    <cellStyle name="Comma 5 2 4 3 6 4" xfId="13844"/>
    <cellStyle name="Comma 5 2 4 3 6 4 2" xfId="38730"/>
    <cellStyle name="Comma 5 2 4 3 6 5" xfId="26289"/>
    <cellStyle name="Comma 5 2 4 3 7" xfId="5189"/>
    <cellStyle name="Comma 5 2 4 3 7 2" xfId="10205"/>
    <cellStyle name="Comma 5 2 4 3 7 2 2" xfId="22648"/>
    <cellStyle name="Comma 5 2 4 3 7 2 2 2" xfId="47534"/>
    <cellStyle name="Comma 5 2 4 3 7 2 3" xfId="35101"/>
    <cellStyle name="Comma 5 2 4 3 7 3" xfId="17641"/>
    <cellStyle name="Comma 5 2 4 3 7 3 2" xfId="42527"/>
    <cellStyle name="Comma 5 2 4 3 7 4" xfId="30094"/>
    <cellStyle name="Comma 5 2 4 3 8" xfId="7766"/>
    <cellStyle name="Comma 5 2 4 3 8 2" xfId="20212"/>
    <cellStyle name="Comma 5 2 4 3 8 2 2" xfId="45098"/>
    <cellStyle name="Comma 5 2 4 3 8 3" xfId="32665"/>
    <cellStyle name="Comma 5 2 4 3 9" xfId="11659"/>
    <cellStyle name="Comma 5 2 4 3 9 2" xfId="24093"/>
    <cellStyle name="Comma 5 2 4 3 9 2 2" xfId="48979"/>
    <cellStyle name="Comma 5 2 4 3 9 3" xfId="36546"/>
    <cellStyle name="Comma 5 2 4 4" xfId="390"/>
    <cellStyle name="Comma 5 2 4 4 10" xfId="13206"/>
    <cellStyle name="Comma 5 2 4 4 10 2" xfId="38092"/>
    <cellStyle name="Comma 5 2 4 4 11" xfId="25651"/>
    <cellStyle name="Comma 5 2 4 4 2" xfId="750"/>
    <cellStyle name="Comma 5 2 4 4 2 2" xfId="1310"/>
    <cellStyle name="Comma 5 2 4 4 2 2 2" xfId="9414"/>
    <cellStyle name="Comma 5 2 4 4 2 2 2 2" xfId="21857"/>
    <cellStyle name="Comma 5 2 4 4 2 2 2 2 2" xfId="46743"/>
    <cellStyle name="Comma 5 2 4 4 2 2 2 3" xfId="34310"/>
    <cellStyle name="Comma 5 2 4 4 2 2 3" xfId="4396"/>
    <cellStyle name="Comma 5 2 4 4 2 2 3 2" xfId="16850"/>
    <cellStyle name="Comma 5 2 4 4 2 2 3 2 2" xfId="41736"/>
    <cellStyle name="Comma 5 2 4 4 2 2 3 3" xfId="29303"/>
    <cellStyle name="Comma 5 2 4 4 2 2 4" xfId="14110"/>
    <cellStyle name="Comma 5 2 4 4 2 2 4 2" xfId="38996"/>
    <cellStyle name="Comma 5 2 4 4 2 2 5" xfId="26555"/>
    <cellStyle name="Comma 5 2 4 4 2 3" xfId="5455"/>
    <cellStyle name="Comma 5 2 4 4 2 3 2" xfId="10471"/>
    <cellStyle name="Comma 5 2 4 4 2 3 2 2" xfId="22914"/>
    <cellStyle name="Comma 5 2 4 4 2 3 2 2 2" xfId="47800"/>
    <cellStyle name="Comma 5 2 4 4 2 3 2 3" xfId="35367"/>
    <cellStyle name="Comma 5 2 4 4 2 3 3" xfId="17907"/>
    <cellStyle name="Comma 5 2 4 4 2 3 3 2" xfId="42793"/>
    <cellStyle name="Comma 5 2 4 4 2 3 4" xfId="30360"/>
    <cellStyle name="Comma 5 2 4 4 2 4" xfId="8530"/>
    <cellStyle name="Comma 5 2 4 4 2 4 2" xfId="20974"/>
    <cellStyle name="Comma 5 2 4 4 2 4 2 2" xfId="45860"/>
    <cellStyle name="Comma 5 2 4 4 2 4 3" xfId="33427"/>
    <cellStyle name="Comma 5 2 4 4 2 5" xfId="11925"/>
    <cellStyle name="Comma 5 2 4 4 2 5 2" xfId="24359"/>
    <cellStyle name="Comma 5 2 4 4 2 5 2 2" xfId="49245"/>
    <cellStyle name="Comma 5 2 4 4 2 5 3" xfId="36812"/>
    <cellStyle name="Comma 5 2 4 4 2 6" xfId="7007"/>
    <cellStyle name="Comma 5 2 4 4 2 6 2" xfId="19456"/>
    <cellStyle name="Comma 5 2 4 4 2 6 2 2" xfId="44342"/>
    <cellStyle name="Comma 5 2 4 4 2 6 3" xfId="31909"/>
    <cellStyle name="Comma 5 2 4 4 2 7" xfId="3461"/>
    <cellStyle name="Comma 5 2 4 4 2 7 2" xfId="15967"/>
    <cellStyle name="Comma 5 2 4 4 2 7 2 2" xfId="40853"/>
    <cellStyle name="Comma 5 2 4 4 2 7 3" xfId="28412"/>
    <cellStyle name="Comma 5 2 4 4 2 8" xfId="13553"/>
    <cellStyle name="Comma 5 2 4 4 2 8 2" xfId="38439"/>
    <cellStyle name="Comma 5 2 4 4 2 9" xfId="25998"/>
    <cellStyle name="Comma 5 2 4 4 3" xfId="1658"/>
    <cellStyle name="Comma 5 2 4 4 3 2" xfId="4935"/>
    <cellStyle name="Comma 5 2 4 4 3 2 2" xfId="9952"/>
    <cellStyle name="Comma 5 2 4 4 3 2 2 2" xfId="22395"/>
    <cellStyle name="Comma 5 2 4 4 3 2 2 2 2" xfId="47281"/>
    <cellStyle name="Comma 5 2 4 4 3 2 2 3" xfId="34848"/>
    <cellStyle name="Comma 5 2 4 4 3 2 3" xfId="17388"/>
    <cellStyle name="Comma 5 2 4 4 3 2 3 2" xfId="42274"/>
    <cellStyle name="Comma 5 2 4 4 3 2 4" xfId="29841"/>
    <cellStyle name="Comma 5 2 4 4 3 3" xfId="5804"/>
    <cellStyle name="Comma 5 2 4 4 3 3 2" xfId="10819"/>
    <cellStyle name="Comma 5 2 4 4 3 3 2 2" xfId="23262"/>
    <cellStyle name="Comma 5 2 4 4 3 3 2 2 2" xfId="48148"/>
    <cellStyle name="Comma 5 2 4 4 3 3 2 3" xfId="35715"/>
    <cellStyle name="Comma 5 2 4 4 3 3 3" xfId="18255"/>
    <cellStyle name="Comma 5 2 4 4 3 3 3 2" xfId="43141"/>
    <cellStyle name="Comma 5 2 4 4 3 3 4" xfId="30708"/>
    <cellStyle name="Comma 5 2 4 4 3 4" xfId="8359"/>
    <cellStyle name="Comma 5 2 4 4 3 4 2" xfId="20803"/>
    <cellStyle name="Comma 5 2 4 4 3 4 2 2" xfId="45689"/>
    <cellStyle name="Comma 5 2 4 4 3 4 3" xfId="33256"/>
    <cellStyle name="Comma 5 2 4 4 3 5" xfId="12273"/>
    <cellStyle name="Comma 5 2 4 4 3 5 2" xfId="24707"/>
    <cellStyle name="Comma 5 2 4 4 3 5 2 2" xfId="49593"/>
    <cellStyle name="Comma 5 2 4 4 3 5 3" xfId="37160"/>
    <cellStyle name="Comma 5 2 4 4 3 6" xfId="7546"/>
    <cellStyle name="Comma 5 2 4 4 3 6 2" xfId="19994"/>
    <cellStyle name="Comma 5 2 4 4 3 6 2 2" xfId="44880"/>
    <cellStyle name="Comma 5 2 4 4 3 6 3" xfId="32447"/>
    <cellStyle name="Comma 5 2 4 4 3 7" xfId="3290"/>
    <cellStyle name="Comma 5 2 4 4 3 7 2" xfId="15796"/>
    <cellStyle name="Comma 5 2 4 4 3 7 2 2" xfId="40682"/>
    <cellStyle name="Comma 5 2 4 4 3 7 3" xfId="28241"/>
    <cellStyle name="Comma 5 2 4 4 3 8" xfId="14458"/>
    <cellStyle name="Comma 5 2 4 4 3 8 2" xfId="39344"/>
    <cellStyle name="Comma 5 2 4 4 3 9" xfId="26903"/>
    <cellStyle name="Comma 5 2 4 4 4" xfId="2308"/>
    <cellStyle name="Comma 5 2 4 4 4 2" xfId="6333"/>
    <cellStyle name="Comma 5 2 4 4 4 2 2" xfId="11348"/>
    <cellStyle name="Comma 5 2 4 4 4 2 2 2" xfId="23791"/>
    <cellStyle name="Comma 5 2 4 4 4 2 2 2 2" xfId="48677"/>
    <cellStyle name="Comma 5 2 4 4 4 2 2 3" xfId="36244"/>
    <cellStyle name="Comma 5 2 4 4 4 2 3" xfId="18784"/>
    <cellStyle name="Comma 5 2 4 4 4 2 3 2" xfId="43670"/>
    <cellStyle name="Comma 5 2 4 4 4 2 4" xfId="31237"/>
    <cellStyle name="Comma 5 2 4 4 4 3" xfId="12802"/>
    <cellStyle name="Comma 5 2 4 4 4 3 2" xfId="25236"/>
    <cellStyle name="Comma 5 2 4 4 4 3 2 2" xfId="50122"/>
    <cellStyle name="Comma 5 2 4 4 4 3 3" xfId="37689"/>
    <cellStyle name="Comma 5 2 4 4 4 4" xfId="9243"/>
    <cellStyle name="Comma 5 2 4 4 4 4 2" xfId="21686"/>
    <cellStyle name="Comma 5 2 4 4 4 4 2 2" xfId="46572"/>
    <cellStyle name="Comma 5 2 4 4 4 4 3" xfId="34139"/>
    <cellStyle name="Comma 5 2 4 4 4 5" xfId="4225"/>
    <cellStyle name="Comma 5 2 4 4 4 5 2" xfId="16679"/>
    <cellStyle name="Comma 5 2 4 4 4 5 2 2" xfId="41565"/>
    <cellStyle name="Comma 5 2 4 4 4 5 3" xfId="29132"/>
    <cellStyle name="Comma 5 2 4 4 4 6" xfId="14987"/>
    <cellStyle name="Comma 5 2 4 4 4 6 2" xfId="39873"/>
    <cellStyle name="Comma 5 2 4 4 4 7" xfId="27432"/>
    <cellStyle name="Comma 5 2 4 4 5" xfId="1144"/>
    <cellStyle name="Comma 5 2 4 4 5 2" xfId="10305"/>
    <cellStyle name="Comma 5 2 4 4 5 2 2" xfId="22748"/>
    <cellStyle name="Comma 5 2 4 4 5 2 2 2" xfId="47634"/>
    <cellStyle name="Comma 5 2 4 4 5 2 3" xfId="35201"/>
    <cellStyle name="Comma 5 2 4 4 5 3" xfId="5289"/>
    <cellStyle name="Comma 5 2 4 4 5 3 2" xfId="17741"/>
    <cellStyle name="Comma 5 2 4 4 5 3 2 2" xfId="42627"/>
    <cellStyle name="Comma 5 2 4 4 5 3 3" xfId="30194"/>
    <cellStyle name="Comma 5 2 4 4 5 4" xfId="13944"/>
    <cellStyle name="Comma 5 2 4 4 5 4 2" xfId="38830"/>
    <cellStyle name="Comma 5 2 4 4 5 5" xfId="26389"/>
    <cellStyle name="Comma 5 2 4 4 6" xfId="7866"/>
    <cellStyle name="Comma 5 2 4 4 6 2" xfId="20312"/>
    <cellStyle name="Comma 5 2 4 4 6 2 2" xfId="45198"/>
    <cellStyle name="Comma 5 2 4 4 6 3" xfId="32765"/>
    <cellStyle name="Comma 5 2 4 4 7" xfId="11759"/>
    <cellStyle name="Comma 5 2 4 4 7 2" xfId="24193"/>
    <cellStyle name="Comma 5 2 4 4 7 2 2" xfId="49079"/>
    <cellStyle name="Comma 5 2 4 4 7 3" xfId="36646"/>
    <cellStyle name="Comma 5 2 4 4 8" xfId="6836"/>
    <cellStyle name="Comma 5 2 4 4 8 2" xfId="19285"/>
    <cellStyle name="Comma 5 2 4 4 8 2 2" xfId="44171"/>
    <cellStyle name="Comma 5 2 4 4 8 3" xfId="31738"/>
    <cellStyle name="Comma 5 2 4 4 9" xfId="2787"/>
    <cellStyle name="Comma 5 2 4 4 9 2" xfId="15305"/>
    <cellStyle name="Comma 5 2 4 4 9 2 2" xfId="40191"/>
    <cellStyle name="Comma 5 2 4 4 9 3" xfId="27750"/>
    <cellStyle name="Comma 5 2 4 5" xfId="219"/>
    <cellStyle name="Comma 5 2 4 5 2" xfId="1305"/>
    <cellStyle name="Comma 5 2 4 5 2 2" xfId="9084"/>
    <cellStyle name="Comma 5 2 4 5 2 2 2" xfId="21527"/>
    <cellStyle name="Comma 5 2 4 5 2 2 2 2" xfId="46413"/>
    <cellStyle name="Comma 5 2 4 5 2 2 3" xfId="33980"/>
    <cellStyle name="Comma 5 2 4 5 2 3" xfId="4066"/>
    <cellStyle name="Comma 5 2 4 5 2 3 2" xfId="16520"/>
    <cellStyle name="Comma 5 2 4 5 2 3 2 2" xfId="41406"/>
    <cellStyle name="Comma 5 2 4 5 2 3 3" xfId="28973"/>
    <cellStyle name="Comma 5 2 4 5 2 4" xfId="14105"/>
    <cellStyle name="Comma 5 2 4 5 2 4 2" xfId="38991"/>
    <cellStyle name="Comma 5 2 4 5 2 5" xfId="26550"/>
    <cellStyle name="Comma 5 2 4 5 3" xfId="5450"/>
    <cellStyle name="Comma 5 2 4 5 3 2" xfId="10466"/>
    <cellStyle name="Comma 5 2 4 5 3 2 2" xfId="22909"/>
    <cellStyle name="Comma 5 2 4 5 3 2 2 2" xfId="47795"/>
    <cellStyle name="Comma 5 2 4 5 3 2 3" xfId="35362"/>
    <cellStyle name="Comma 5 2 4 5 3 3" xfId="17902"/>
    <cellStyle name="Comma 5 2 4 5 3 3 2" xfId="42788"/>
    <cellStyle name="Comma 5 2 4 5 3 4" xfId="30355"/>
    <cellStyle name="Comma 5 2 4 5 4" xfId="8200"/>
    <cellStyle name="Comma 5 2 4 5 4 2" xfId="20644"/>
    <cellStyle name="Comma 5 2 4 5 4 2 2" xfId="45530"/>
    <cellStyle name="Comma 5 2 4 5 4 3" xfId="33097"/>
    <cellStyle name="Comma 5 2 4 5 5" xfId="11920"/>
    <cellStyle name="Comma 5 2 4 5 5 2" xfId="24354"/>
    <cellStyle name="Comma 5 2 4 5 5 2 2" xfId="49240"/>
    <cellStyle name="Comma 5 2 4 5 5 3" xfId="36807"/>
    <cellStyle name="Comma 5 2 4 5 6" xfId="6677"/>
    <cellStyle name="Comma 5 2 4 5 6 2" xfId="19126"/>
    <cellStyle name="Comma 5 2 4 5 6 2 2" xfId="44012"/>
    <cellStyle name="Comma 5 2 4 5 6 3" xfId="31579"/>
    <cellStyle name="Comma 5 2 4 5 7" xfId="3131"/>
    <cellStyle name="Comma 5 2 4 5 7 2" xfId="15637"/>
    <cellStyle name="Comma 5 2 4 5 7 2 2" xfId="40523"/>
    <cellStyle name="Comma 5 2 4 5 7 3" xfId="28082"/>
    <cellStyle name="Comma 5 2 4 5 8" xfId="13047"/>
    <cellStyle name="Comma 5 2 4 5 8 2" xfId="37933"/>
    <cellStyle name="Comma 5 2 4 5 9" xfId="25492"/>
    <cellStyle name="Comma 5 2 4 6" xfId="585"/>
    <cellStyle name="Comma 5 2 4 6 2" xfId="1653"/>
    <cellStyle name="Comma 5 2 4 6 2 2" xfId="9409"/>
    <cellStyle name="Comma 5 2 4 6 2 2 2" xfId="21852"/>
    <cellStyle name="Comma 5 2 4 6 2 2 2 2" xfId="46738"/>
    <cellStyle name="Comma 5 2 4 6 2 2 3" xfId="34305"/>
    <cellStyle name="Comma 5 2 4 6 2 3" xfId="4391"/>
    <cellStyle name="Comma 5 2 4 6 2 3 2" xfId="16845"/>
    <cellStyle name="Comma 5 2 4 6 2 3 2 2" xfId="41731"/>
    <cellStyle name="Comma 5 2 4 6 2 3 3" xfId="29298"/>
    <cellStyle name="Comma 5 2 4 6 2 4" xfId="14453"/>
    <cellStyle name="Comma 5 2 4 6 2 4 2" xfId="39339"/>
    <cellStyle name="Comma 5 2 4 6 2 5" xfId="26898"/>
    <cellStyle name="Comma 5 2 4 6 3" xfId="5799"/>
    <cellStyle name="Comma 5 2 4 6 3 2" xfId="10814"/>
    <cellStyle name="Comma 5 2 4 6 3 2 2" xfId="23257"/>
    <cellStyle name="Comma 5 2 4 6 3 2 2 2" xfId="48143"/>
    <cellStyle name="Comma 5 2 4 6 3 2 3" xfId="35710"/>
    <cellStyle name="Comma 5 2 4 6 3 3" xfId="18250"/>
    <cellStyle name="Comma 5 2 4 6 3 3 2" xfId="43136"/>
    <cellStyle name="Comma 5 2 4 6 3 4" xfId="30703"/>
    <cellStyle name="Comma 5 2 4 6 4" xfId="8525"/>
    <cellStyle name="Comma 5 2 4 6 4 2" xfId="20969"/>
    <cellStyle name="Comma 5 2 4 6 4 2 2" xfId="45855"/>
    <cellStyle name="Comma 5 2 4 6 4 3" xfId="33422"/>
    <cellStyle name="Comma 5 2 4 6 5" xfId="12268"/>
    <cellStyle name="Comma 5 2 4 6 5 2" xfId="24702"/>
    <cellStyle name="Comma 5 2 4 6 5 2 2" xfId="49588"/>
    <cellStyle name="Comma 5 2 4 6 5 3" xfId="37155"/>
    <cellStyle name="Comma 5 2 4 6 6" xfId="7002"/>
    <cellStyle name="Comma 5 2 4 6 6 2" xfId="19451"/>
    <cellStyle name="Comma 5 2 4 6 6 2 2" xfId="44337"/>
    <cellStyle name="Comma 5 2 4 6 6 3" xfId="31904"/>
    <cellStyle name="Comma 5 2 4 6 7" xfId="3456"/>
    <cellStyle name="Comma 5 2 4 6 7 2" xfId="15962"/>
    <cellStyle name="Comma 5 2 4 6 7 2 2" xfId="40848"/>
    <cellStyle name="Comma 5 2 4 6 7 3" xfId="28407"/>
    <cellStyle name="Comma 5 2 4 6 8" xfId="13394"/>
    <cellStyle name="Comma 5 2 4 6 8 2" xfId="38280"/>
    <cellStyle name="Comma 5 2 4 6 9" xfId="25839"/>
    <cellStyle name="Comma 5 2 4 7" xfId="2137"/>
    <cellStyle name="Comma 5 2 4 7 2" xfId="4776"/>
    <cellStyle name="Comma 5 2 4 7 2 2" xfId="9793"/>
    <cellStyle name="Comma 5 2 4 7 2 2 2" xfId="22236"/>
    <cellStyle name="Comma 5 2 4 7 2 2 2 2" xfId="47122"/>
    <cellStyle name="Comma 5 2 4 7 2 2 3" xfId="34689"/>
    <cellStyle name="Comma 5 2 4 7 2 3" xfId="17229"/>
    <cellStyle name="Comma 5 2 4 7 2 3 2" xfId="42115"/>
    <cellStyle name="Comma 5 2 4 7 2 4" xfId="29682"/>
    <cellStyle name="Comma 5 2 4 7 3" xfId="6174"/>
    <cellStyle name="Comma 5 2 4 7 3 2" xfId="11189"/>
    <cellStyle name="Comma 5 2 4 7 3 2 2" xfId="23632"/>
    <cellStyle name="Comma 5 2 4 7 3 2 2 2" xfId="48518"/>
    <cellStyle name="Comma 5 2 4 7 3 2 3" xfId="36085"/>
    <cellStyle name="Comma 5 2 4 7 3 3" xfId="18625"/>
    <cellStyle name="Comma 5 2 4 7 3 3 2" xfId="43511"/>
    <cellStyle name="Comma 5 2 4 7 3 4" xfId="31078"/>
    <cellStyle name="Comma 5 2 4 7 4" xfId="8039"/>
    <cellStyle name="Comma 5 2 4 7 4 2" xfId="20485"/>
    <cellStyle name="Comma 5 2 4 7 4 2 2" xfId="45371"/>
    <cellStyle name="Comma 5 2 4 7 4 3" xfId="32938"/>
    <cellStyle name="Comma 5 2 4 7 5" xfId="12643"/>
    <cellStyle name="Comma 5 2 4 7 5 2" xfId="25077"/>
    <cellStyle name="Comma 5 2 4 7 5 2 2" xfId="49963"/>
    <cellStyle name="Comma 5 2 4 7 5 3" xfId="37530"/>
    <cellStyle name="Comma 5 2 4 7 6" xfId="7387"/>
    <cellStyle name="Comma 5 2 4 7 6 2" xfId="19835"/>
    <cellStyle name="Comma 5 2 4 7 6 2 2" xfId="44721"/>
    <cellStyle name="Comma 5 2 4 7 6 3" xfId="32288"/>
    <cellStyle name="Comma 5 2 4 7 7" xfId="2966"/>
    <cellStyle name="Comma 5 2 4 7 7 2" xfId="15478"/>
    <cellStyle name="Comma 5 2 4 7 7 2 2" xfId="40364"/>
    <cellStyle name="Comma 5 2 4 7 7 3" xfId="27923"/>
    <cellStyle name="Comma 5 2 4 7 8" xfId="14828"/>
    <cellStyle name="Comma 5 2 4 7 8 2" xfId="39714"/>
    <cellStyle name="Comma 5 2 4 7 9" xfId="27273"/>
    <cellStyle name="Comma 5 2 4 8" xfId="985"/>
    <cellStyle name="Comma 5 2 4 8 2" xfId="11600"/>
    <cellStyle name="Comma 5 2 4 8 2 2" xfId="24034"/>
    <cellStyle name="Comma 5 2 4 8 2 2 2" xfId="48920"/>
    <cellStyle name="Comma 5 2 4 8 2 3" xfId="36487"/>
    <cellStyle name="Comma 5 2 4 8 3" xfId="8926"/>
    <cellStyle name="Comma 5 2 4 8 3 2" xfId="21369"/>
    <cellStyle name="Comma 5 2 4 8 3 2 2" xfId="46255"/>
    <cellStyle name="Comma 5 2 4 8 3 3" xfId="33822"/>
    <cellStyle name="Comma 5 2 4 8 4" xfId="3908"/>
    <cellStyle name="Comma 5 2 4 8 4 2" xfId="16362"/>
    <cellStyle name="Comma 5 2 4 8 4 2 2" xfId="41248"/>
    <cellStyle name="Comma 5 2 4 8 4 3" xfId="28815"/>
    <cellStyle name="Comma 5 2 4 8 5" xfId="13785"/>
    <cellStyle name="Comma 5 2 4 8 5 2" xfId="38671"/>
    <cellStyle name="Comma 5 2 4 8 6" xfId="26230"/>
    <cellStyle name="Comma 5 2 4 9" xfId="912"/>
    <cellStyle name="Comma 5 2 4 9 2" xfId="10144"/>
    <cellStyle name="Comma 5 2 4 9 2 2" xfId="22587"/>
    <cellStyle name="Comma 5 2 4 9 2 2 2" xfId="47473"/>
    <cellStyle name="Comma 5 2 4 9 2 3" xfId="35040"/>
    <cellStyle name="Comma 5 2 4 9 3" xfId="5128"/>
    <cellStyle name="Comma 5 2 4 9 3 2" xfId="17580"/>
    <cellStyle name="Comma 5 2 4 9 3 2 2" xfId="42466"/>
    <cellStyle name="Comma 5 2 4 9 3 3" xfId="30033"/>
    <cellStyle name="Comma 5 2 4 9 4" xfId="13712"/>
    <cellStyle name="Comma 5 2 4 9 4 2" xfId="38598"/>
    <cellStyle name="Comma 5 2 4 9 5" xfId="26157"/>
    <cellStyle name="Comma 5 2 5" xfId="174"/>
    <cellStyle name="Comma 5 2 5 10" xfId="6545"/>
    <cellStyle name="Comma 5 2 5 10 2" xfId="18994"/>
    <cellStyle name="Comma 5 2 5 10 2 2" xfId="43880"/>
    <cellStyle name="Comma 5 2 5 10 3" xfId="31447"/>
    <cellStyle name="Comma 5 2 5 11" xfId="2713"/>
    <cellStyle name="Comma 5 2 5 11 2" xfId="15231"/>
    <cellStyle name="Comma 5 2 5 11 2 2" xfId="40117"/>
    <cellStyle name="Comma 5 2 5 11 3" xfId="27676"/>
    <cellStyle name="Comma 5 2 5 12" xfId="13004"/>
    <cellStyle name="Comma 5 2 5 12 2" xfId="37890"/>
    <cellStyle name="Comma 5 2 5 13" xfId="25449"/>
    <cellStyle name="Comma 5 2 5 2" xfId="417"/>
    <cellStyle name="Comma 5 2 5 2 10" xfId="13232"/>
    <cellStyle name="Comma 5 2 5 2 10 2" xfId="38118"/>
    <cellStyle name="Comma 5 2 5 2 11" xfId="25677"/>
    <cellStyle name="Comma 5 2 5 2 2" xfId="777"/>
    <cellStyle name="Comma 5 2 5 2 2 2" xfId="1312"/>
    <cellStyle name="Comma 5 2 5 2 2 2 2" xfId="9416"/>
    <cellStyle name="Comma 5 2 5 2 2 2 2 2" xfId="21859"/>
    <cellStyle name="Comma 5 2 5 2 2 2 2 2 2" xfId="46745"/>
    <cellStyle name="Comma 5 2 5 2 2 2 2 3" xfId="34312"/>
    <cellStyle name="Comma 5 2 5 2 2 2 3" xfId="4398"/>
    <cellStyle name="Comma 5 2 5 2 2 2 3 2" xfId="16852"/>
    <cellStyle name="Comma 5 2 5 2 2 2 3 2 2" xfId="41738"/>
    <cellStyle name="Comma 5 2 5 2 2 2 3 3" xfId="29305"/>
    <cellStyle name="Comma 5 2 5 2 2 2 4" xfId="14112"/>
    <cellStyle name="Comma 5 2 5 2 2 2 4 2" xfId="38998"/>
    <cellStyle name="Comma 5 2 5 2 2 2 5" xfId="26557"/>
    <cellStyle name="Comma 5 2 5 2 2 3" xfId="5457"/>
    <cellStyle name="Comma 5 2 5 2 2 3 2" xfId="10473"/>
    <cellStyle name="Comma 5 2 5 2 2 3 2 2" xfId="22916"/>
    <cellStyle name="Comma 5 2 5 2 2 3 2 2 2" xfId="47802"/>
    <cellStyle name="Comma 5 2 5 2 2 3 2 3" xfId="35369"/>
    <cellStyle name="Comma 5 2 5 2 2 3 3" xfId="17909"/>
    <cellStyle name="Comma 5 2 5 2 2 3 3 2" xfId="42795"/>
    <cellStyle name="Comma 5 2 5 2 2 3 4" xfId="30362"/>
    <cellStyle name="Comma 5 2 5 2 2 4" xfId="8532"/>
    <cellStyle name="Comma 5 2 5 2 2 4 2" xfId="20976"/>
    <cellStyle name="Comma 5 2 5 2 2 4 2 2" xfId="45862"/>
    <cellStyle name="Comma 5 2 5 2 2 4 3" xfId="33429"/>
    <cellStyle name="Comma 5 2 5 2 2 5" xfId="11927"/>
    <cellStyle name="Comma 5 2 5 2 2 5 2" xfId="24361"/>
    <cellStyle name="Comma 5 2 5 2 2 5 2 2" xfId="49247"/>
    <cellStyle name="Comma 5 2 5 2 2 5 3" xfId="36814"/>
    <cellStyle name="Comma 5 2 5 2 2 6" xfId="7009"/>
    <cellStyle name="Comma 5 2 5 2 2 6 2" xfId="19458"/>
    <cellStyle name="Comma 5 2 5 2 2 6 2 2" xfId="44344"/>
    <cellStyle name="Comma 5 2 5 2 2 6 3" xfId="31911"/>
    <cellStyle name="Comma 5 2 5 2 2 7" xfId="3463"/>
    <cellStyle name="Comma 5 2 5 2 2 7 2" xfId="15969"/>
    <cellStyle name="Comma 5 2 5 2 2 7 2 2" xfId="40855"/>
    <cellStyle name="Comma 5 2 5 2 2 7 3" xfId="28414"/>
    <cellStyle name="Comma 5 2 5 2 2 8" xfId="13579"/>
    <cellStyle name="Comma 5 2 5 2 2 8 2" xfId="38465"/>
    <cellStyle name="Comma 5 2 5 2 2 9" xfId="26024"/>
    <cellStyle name="Comma 5 2 5 2 3" xfId="1660"/>
    <cellStyle name="Comma 5 2 5 2 3 2" xfId="4961"/>
    <cellStyle name="Comma 5 2 5 2 3 2 2" xfId="9978"/>
    <cellStyle name="Comma 5 2 5 2 3 2 2 2" xfId="22421"/>
    <cellStyle name="Comma 5 2 5 2 3 2 2 2 2" xfId="47307"/>
    <cellStyle name="Comma 5 2 5 2 3 2 2 3" xfId="34874"/>
    <cellStyle name="Comma 5 2 5 2 3 2 3" xfId="17414"/>
    <cellStyle name="Comma 5 2 5 2 3 2 3 2" xfId="42300"/>
    <cellStyle name="Comma 5 2 5 2 3 2 4" xfId="29867"/>
    <cellStyle name="Comma 5 2 5 2 3 3" xfId="5806"/>
    <cellStyle name="Comma 5 2 5 2 3 3 2" xfId="10821"/>
    <cellStyle name="Comma 5 2 5 2 3 3 2 2" xfId="23264"/>
    <cellStyle name="Comma 5 2 5 2 3 3 2 2 2" xfId="48150"/>
    <cellStyle name="Comma 5 2 5 2 3 3 2 3" xfId="35717"/>
    <cellStyle name="Comma 5 2 5 2 3 3 3" xfId="18257"/>
    <cellStyle name="Comma 5 2 5 2 3 3 3 2" xfId="43143"/>
    <cellStyle name="Comma 5 2 5 2 3 3 4" xfId="30710"/>
    <cellStyle name="Comma 5 2 5 2 3 4" xfId="8385"/>
    <cellStyle name="Comma 5 2 5 2 3 4 2" xfId="20829"/>
    <cellStyle name="Comma 5 2 5 2 3 4 2 2" xfId="45715"/>
    <cellStyle name="Comma 5 2 5 2 3 4 3" xfId="33282"/>
    <cellStyle name="Comma 5 2 5 2 3 5" xfId="12275"/>
    <cellStyle name="Comma 5 2 5 2 3 5 2" xfId="24709"/>
    <cellStyle name="Comma 5 2 5 2 3 5 2 2" xfId="49595"/>
    <cellStyle name="Comma 5 2 5 2 3 5 3" xfId="37162"/>
    <cellStyle name="Comma 5 2 5 2 3 6" xfId="7572"/>
    <cellStyle name="Comma 5 2 5 2 3 6 2" xfId="20020"/>
    <cellStyle name="Comma 5 2 5 2 3 6 2 2" xfId="44906"/>
    <cellStyle name="Comma 5 2 5 2 3 6 3" xfId="32473"/>
    <cellStyle name="Comma 5 2 5 2 3 7" xfId="3316"/>
    <cellStyle name="Comma 5 2 5 2 3 7 2" xfId="15822"/>
    <cellStyle name="Comma 5 2 5 2 3 7 2 2" xfId="40708"/>
    <cellStyle name="Comma 5 2 5 2 3 7 3" xfId="28267"/>
    <cellStyle name="Comma 5 2 5 2 3 8" xfId="14460"/>
    <cellStyle name="Comma 5 2 5 2 3 8 2" xfId="39346"/>
    <cellStyle name="Comma 5 2 5 2 3 9" xfId="26905"/>
    <cellStyle name="Comma 5 2 5 2 4" xfId="2335"/>
    <cellStyle name="Comma 5 2 5 2 4 2" xfId="6359"/>
    <cellStyle name="Comma 5 2 5 2 4 2 2" xfId="11374"/>
    <cellStyle name="Comma 5 2 5 2 4 2 2 2" xfId="23817"/>
    <cellStyle name="Comma 5 2 5 2 4 2 2 2 2" xfId="48703"/>
    <cellStyle name="Comma 5 2 5 2 4 2 2 3" xfId="36270"/>
    <cellStyle name="Comma 5 2 5 2 4 2 3" xfId="18810"/>
    <cellStyle name="Comma 5 2 5 2 4 2 3 2" xfId="43696"/>
    <cellStyle name="Comma 5 2 5 2 4 2 4" xfId="31263"/>
    <cellStyle name="Comma 5 2 5 2 4 3" xfId="12828"/>
    <cellStyle name="Comma 5 2 5 2 4 3 2" xfId="25262"/>
    <cellStyle name="Comma 5 2 5 2 4 3 2 2" xfId="50148"/>
    <cellStyle name="Comma 5 2 5 2 4 3 3" xfId="37715"/>
    <cellStyle name="Comma 5 2 5 2 4 4" xfId="9269"/>
    <cellStyle name="Comma 5 2 5 2 4 4 2" xfId="21712"/>
    <cellStyle name="Comma 5 2 5 2 4 4 2 2" xfId="46598"/>
    <cellStyle name="Comma 5 2 5 2 4 4 3" xfId="34165"/>
    <cellStyle name="Comma 5 2 5 2 4 5" xfId="4251"/>
    <cellStyle name="Comma 5 2 5 2 4 5 2" xfId="16705"/>
    <cellStyle name="Comma 5 2 5 2 4 5 2 2" xfId="41591"/>
    <cellStyle name="Comma 5 2 5 2 4 5 3" xfId="29158"/>
    <cellStyle name="Comma 5 2 5 2 4 6" xfId="15013"/>
    <cellStyle name="Comma 5 2 5 2 4 6 2" xfId="39899"/>
    <cellStyle name="Comma 5 2 5 2 4 7" xfId="27458"/>
    <cellStyle name="Comma 5 2 5 2 5" xfId="1170"/>
    <cellStyle name="Comma 5 2 5 2 5 2" xfId="10331"/>
    <cellStyle name="Comma 5 2 5 2 5 2 2" xfId="22774"/>
    <cellStyle name="Comma 5 2 5 2 5 2 2 2" xfId="47660"/>
    <cellStyle name="Comma 5 2 5 2 5 2 3" xfId="35227"/>
    <cellStyle name="Comma 5 2 5 2 5 3" xfId="5315"/>
    <cellStyle name="Comma 5 2 5 2 5 3 2" xfId="17767"/>
    <cellStyle name="Comma 5 2 5 2 5 3 2 2" xfId="42653"/>
    <cellStyle name="Comma 5 2 5 2 5 3 3" xfId="30220"/>
    <cellStyle name="Comma 5 2 5 2 5 4" xfId="13970"/>
    <cellStyle name="Comma 5 2 5 2 5 4 2" xfId="38856"/>
    <cellStyle name="Comma 5 2 5 2 5 5" xfId="26415"/>
    <cellStyle name="Comma 5 2 5 2 6" xfId="7892"/>
    <cellStyle name="Comma 5 2 5 2 6 2" xfId="20338"/>
    <cellStyle name="Comma 5 2 5 2 6 2 2" xfId="45224"/>
    <cellStyle name="Comma 5 2 5 2 6 3" xfId="32791"/>
    <cellStyle name="Comma 5 2 5 2 7" xfId="11785"/>
    <cellStyle name="Comma 5 2 5 2 7 2" xfId="24219"/>
    <cellStyle name="Comma 5 2 5 2 7 2 2" xfId="49105"/>
    <cellStyle name="Comma 5 2 5 2 7 3" xfId="36672"/>
    <cellStyle name="Comma 5 2 5 2 8" xfId="6862"/>
    <cellStyle name="Comma 5 2 5 2 8 2" xfId="19311"/>
    <cellStyle name="Comma 5 2 5 2 8 2 2" xfId="44197"/>
    <cellStyle name="Comma 5 2 5 2 8 3" xfId="31764"/>
    <cellStyle name="Comma 5 2 5 2 9" xfId="2813"/>
    <cellStyle name="Comma 5 2 5 2 9 2" xfId="15331"/>
    <cellStyle name="Comma 5 2 5 2 9 2 2" xfId="40217"/>
    <cellStyle name="Comma 5 2 5 2 9 3" xfId="27776"/>
    <cellStyle name="Comma 5 2 5 3" xfId="315"/>
    <cellStyle name="Comma 5 2 5 3 2" xfId="1311"/>
    <cellStyle name="Comma 5 2 5 3 2 2" xfId="9169"/>
    <cellStyle name="Comma 5 2 5 3 2 2 2" xfId="21612"/>
    <cellStyle name="Comma 5 2 5 3 2 2 2 2" xfId="46498"/>
    <cellStyle name="Comma 5 2 5 3 2 2 3" xfId="34065"/>
    <cellStyle name="Comma 5 2 5 3 2 3" xfId="4151"/>
    <cellStyle name="Comma 5 2 5 3 2 3 2" xfId="16605"/>
    <cellStyle name="Comma 5 2 5 3 2 3 2 2" xfId="41491"/>
    <cellStyle name="Comma 5 2 5 3 2 3 3" xfId="29058"/>
    <cellStyle name="Comma 5 2 5 3 2 4" xfId="14111"/>
    <cellStyle name="Comma 5 2 5 3 2 4 2" xfId="38997"/>
    <cellStyle name="Comma 5 2 5 3 2 5" xfId="26556"/>
    <cellStyle name="Comma 5 2 5 3 3" xfId="5456"/>
    <cellStyle name="Comma 5 2 5 3 3 2" xfId="10472"/>
    <cellStyle name="Comma 5 2 5 3 3 2 2" xfId="22915"/>
    <cellStyle name="Comma 5 2 5 3 3 2 2 2" xfId="47801"/>
    <cellStyle name="Comma 5 2 5 3 3 2 3" xfId="35368"/>
    <cellStyle name="Comma 5 2 5 3 3 3" xfId="17908"/>
    <cellStyle name="Comma 5 2 5 3 3 3 2" xfId="42794"/>
    <cellStyle name="Comma 5 2 5 3 3 4" xfId="30361"/>
    <cellStyle name="Comma 5 2 5 3 4" xfId="8285"/>
    <cellStyle name="Comma 5 2 5 3 4 2" xfId="20729"/>
    <cellStyle name="Comma 5 2 5 3 4 2 2" xfId="45615"/>
    <cellStyle name="Comma 5 2 5 3 4 3" xfId="33182"/>
    <cellStyle name="Comma 5 2 5 3 5" xfId="11926"/>
    <cellStyle name="Comma 5 2 5 3 5 2" xfId="24360"/>
    <cellStyle name="Comma 5 2 5 3 5 2 2" xfId="49246"/>
    <cellStyle name="Comma 5 2 5 3 5 3" xfId="36813"/>
    <cellStyle name="Comma 5 2 5 3 6" xfId="6762"/>
    <cellStyle name="Comma 5 2 5 3 6 2" xfId="19211"/>
    <cellStyle name="Comma 5 2 5 3 6 2 2" xfId="44097"/>
    <cellStyle name="Comma 5 2 5 3 6 3" xfId="31664"/>
    <cellStyle name="Comma 5 2 5 3 7" xfId="3216"/>
    <cellStyle name="Comma 5 2 5 3 7 2" xfId="15722"/>
    <cellStyle name="Comma 5 2 5 3 7 2 2" xfId="40608"/>
    <cellStyle name="Comma 5 2 5 3 7 3" xfId="28167"/>
    <cellStyle name="Comma 5 2 5 3 8" xfId="13132"/>
    <cellStyle name="Comma 5 2 5 3 8 2" xfId="38018"/>
    <cellStyle name="Comma 5 2 5 3 9" xfId="25577"/>
    <cellStyle name="Comma 5 2 5 4" xfId="676"/>
    <cellStyle name="Comma 5 2 5 4 2" xfId="1659"/>
    <cellStyle name="Comma 5 2 5 4 2 2" xfId="9415"/>
    <cellStyle name="Comma 5 2 5 4 2 2 2" xfId="21858"/>
    <cellStyle name="Comma 5 2 5 4 2 2 2 2" xfId="46744"/>
    <cellStyle name="Comma 5 2 5 4 2 2 3" xfId="34311"/>
    <cellStyle name="Comma 5 2 5 4 2 3" xfId="4397"/>
    <cellStyle name="Comma 5 2 5 4 2 3 2" xfId="16851"/>
    <cellStyle name="Comma 5 2 5 4 2 3 2 2" xfId="41737"/>
    <cellStyle name="Comma 5 2 5 4 2 3 3" xfId="29304"/>
    <cellStyle name="Comma 5 2 5 4 2 4" xfId="14459"/>
    <cellStyle name="Comma 5 2 5 4 2 4 2" xfId="39345"/>
    <cellStyle name="Comma 5 2 5 4 2 5" xfId="26904"/>
    <cellStyle name="Comma 5 2 5 4 3" xfId="5805"/>
    <cellStyle name="Comma 5 2 5 4 3 2" xfId="10820"/>
    <cellStyle name="Comma 5 2 5 4 3 2 2" xfId="23263"/>
    <cellStyle name="Comma 5 2 5 4 3 2 2 2" xfId="48149"/>
    <cellStyle name="Comma 5 2 5 4 3 2 3" xfId="35716"/>
    <cellStyle name="Comma 5 2 5 4 3 3" xfId="18256"/>
    <cellStyle name="Comma 5 2 5 4 3 3 2" xfId="43142"/>
    <cellStyle name="Comma 5 2 5 4 3 4" xfId="30709"/>
    <cellStyle name="Comma 5 2 5 4 4" xfId="8531"/>
    <cellStyle name="Comma 5 2 5 4 4 2" xfId="20975"/>
    <cellStyle name="Comma 5 2 5 4 4 2 2" xfId="45861"/>
    <cellStyle name="Comma 5 2 5 4 4 3" xfId="33428"/>
    <cellStyle name="Comma 5 2 5 4 5" xfId="12274"/>
    <cellStyle name="Comma 5 2 5 4 5 2" xfId="24708"/>
    <cellStyle name="Comma 5 2 5 4 5 2 2" xfId="49594"/>
    <cellStyle name="Comma 5 2 5 4 5 3" xfId="37161"/>
    <cellStyle name="Comma 5 2 5 4 6" xfId="7008"/>
    <cellStyle name="Comma 5 2 5 4 6 2" xfId="19457"/>
    <cellStyle name="Comma 5 2 5 4 6 2 2" xfId="44343"/>
    <cellStyle name="Comma 5 2 5 4 6 3" xfId="31910"/>
    <cellStyle name="Comma 5 2 5 4 7" xfId="3462"/>
    <cellStyle name="Comma 5 2 5 4 7 2" xfId="15968"/>
    <cellStyle name="Comma 5 2 5 4 7 2 2" xfId="40854"/>
    <cellStyle name="Comma 5 2 5 4 7 3" xfId="28413"/>
    <cellStyle name="Comma 5 2 5 4 8" xfId="13479"/>
    <cellStyle name="Comma 5 2 5 4 8 2" xfId="38365"/>
    <cellStyle name="Comma 5 2 5 4 9" xfId="25924"/>
    <cellStyle name="Comma 5 2 5 5" xfId="2233"/>
    <cellStyle name="Comma 5 2 5 5 2" xfId="4861"/>
    <cellStyle name="Comma 5 2 5 5 2 2" xfId="9878"/>
    <cellStyle name="Comma 5 2 5 5 2 2 2" xfId="22321"/>
    <cellStyle name="Comma 5 2 5 5 2 2 2 2" xfId="47207"/>
    <cellStyle name="Comma 5 2 5 5 2 2 3" xfId="34774"/>
    <cellStyle name="Comma 5 2 5 5 2 3" xfId="17314"/>
    <cellStyle name="Comma 5 2 5 5 2 3 2" xfId="42200"/>
    <cellStyle name="Comma 5 2 5 5 2 4" xfId="29767"/>
    <cellStyle name="Comma 5 2 5 5 3" xfId="6259"/>
    <cellStyle name="Comma 5 2 5 5 3 2" xfId="11274"/>
    <cellStyle name="Comma 5 2 5 5 3 2 2" xfId="23717"/>
    <cellStyle name="Comma 5 2 5 5 3 2 2 2" xfId="48603"/>
    <cellStyle name="Comma 5 2 5 5 3 2 3" xfId="36170"/>
    <cellStyle name="Comma 5 2 5 5 3 3" xfId="18710"/>
    <cellStyle name="Comma 5 2 5 5 3 3 2" xfId="43596"/>
    <cellStyle name="Comma 5 2 5 5 3 4" xfId="31163"/>
    <cellStyle name="Comma 5 2 5 5 4" xfId="8066"/>
    <cellStyle name="Comma 5 2 5 5 4 2" xfId="20512"/>
    <cellStyle name="Comma 5 2 5 5 4 2 2" xfId="45398"/>
    <cellStyle name="Comma 5 2 5 5 4 3" xfId="32965"/>
    <cellStyle name="Comma 5 2 5 5 5" xfId="12728"/>
    <cellStyle name="Comma 5 2 5 5 5 2" xfId="25162"/>
    <cellStyle name="Comma 5 2 5 5 5 2 2" xfId="50048"/>
    <cellStyle name="Comma 5 2 5 5 5 3" xfId="37615"/>
    <cellStyle name="Comma 5 2 5 5 6" xfId="7472"/>
    <cellStyle name="Comma 5 2 5 5 6 2" xfId="19920"/>
    <cellStyle name="Comma 5 2 5 5 6 2 2" xfId="44806"/>
    <cellStyle name="Comma 5 2 5 5 6 3" xfId="32373"/>
    <cellStyle name="Comma 5 2 5 5 7" xfId="2995"/>
    <cellStyle name="Comma 5 2 5 5 7 2" xfId="15505"/>
    <cellStyle name="Comma 5 2 5 5 7 2 2" xfId="40391"/>
    <cellStyle name="Comma 5 2 5 5 7 3" xfId="27950"/>
    <cellStyle name="Comma 5 2 5 5 8" xfId="14913"/>
    <cellStyle name="Comma 5 2 5 5 8 2" xfId="39799"/>
    <cellStyle name="Comma 5 2 5 5 9" xfId="27358"/>
    <cellStyle name="Comma 5 2 5 6" xfId="1070"/>
    <cellStyle name="Comma 5 2 5 6 2" xfId="8952"/>
    <cellStyle name="Comma 5 2 5 6 2 2" xfId="21395"/>
    <cellStyle name="Comma 5 2 5 6 2 2 2" xfId="46281"/>
    <cellStyle name="Comma 5 2 5 6 2 3" xfId="33848"/>
    <cellStyle name="Comma 5 2 5 6 3" xfId="3934"/>
    <cellStyle name="Comma 5 2 5 6 3 2" xfId="16388"/>
    <cellStyle name="Comma 5 2 5 6 3 2 2" xfId="41274"/>
    <cellStyle name="Comma 5 2 5 6 3 3" xfId="28841"/>
    <cellStyle name="Comma 5 2 5 6 4" xfId="13870"/>
    <cellStyle name="Comma 5 2 5 6 4 2" xfId="38756"/>
    <cellStyle name="Comma 5 2 5 6 5" xfId="26315"/>
    <cellStyle name="Comma 5 2 5 7" xfId="5215"/>
    <cellStyle name="Comma 5 2 5 7 2" xfId="10231"/>
    <cellStyle name="Comma 5 2 5 7 2 2" xfId="22674"/>
    <cellStyle name="Comma 5 2 5 7 2 2 2" xfId="47560"/>
    <cellStyle name="Comma 5 2 5 7 2 3" xfId="35127"/>
    <cellStyle name="Comma 5 2 5 7 3" xfId="17667"/>
    <cellStyle name="Comma 5 2 5 7 3 2" xfId="42553"/>
    <cellStyle name="Comma 5 2 5 7 4" xfId="30120"/>
    <cellStyle name="Comma 5 2 5 8" xfId="7792"/>
    <cellStyle name="Comma 5 2 5 8 2" xfId="20238"/>
    <cellStyle name="Comma 5 2 5 8 2 2" xfId="45124"/>
    <cellStyle name="Comma 5 2 5 8 3" xfId="32691"/>
    <cellStyle name="Comma 5 2 5 9" xfId="11685"/>
    <cellStyle name="Comma 5 2 5 9 2" xfId="24119"/>
    <cellStyle name="Comma 5 2 5 9 2 2" xfId="49005"/>
    <cellStyle name="Comma 5 2 5 9 3" xfId="36572"/>
    <cellStyle name="Comma 5 2 6" xfId="253"/>
    <cellStyle name="Comma 5 2 6 10" xfId="6593"/>
    <cellStyle name="Comma 5 2 6 10 2" xfId="19042"/>
    <cellStyle name="Comma 5 2 6 10 2 2" xfId="43928"/>
    <cellStyle name="Comma 5 2 6 10 3" xfId="31495"/>
    <cellStyle name="Comma 5 2 6 11" xfId="2656"/>
    <cellStyle name="Comma 5 2 6 11 2" xfId="15174"/>
    <cellStyle name="Comma 5 2 6 11 2 2" xfId="40060"/>
    <cellStyle name="Comma 5 2 6 11 3" xfId="27619"/>
    <cellStyle name="Comma 5 2 6 12" xfId="13075"/>
    <cellStyle name="Comma 5 2 6 12 2" xfId="37961"/>
    <cellStyle name="Comma 5 2 6 13" xfId="25520"/>
    <cellStyle name="Comma 5 2 6 2" xfId="467"/>
    <cellStyle name="Comma 5 2 6 2 10" xfId="13280"/>
    <cellStyle name="Comma 5 2 6 2 10 2" xfId="38166"/>
    <cellStyle name="Comma 5 2 6 2 11" xfId="25725"/>
    <cellStyle name="Comma 5 2 6 2 2" xfId="826"/>
    <cellStyle name="Comma 5 2 6 2 2 2" xfId="1314"/>
    <cellStyle name="Comma 5 2 6 2 2 2 2" xfId="9418"/>
    <cellStyle name="Comma 5 2 6 2 2 2 2 2" xfId="21861"/>
    <cellStyle name="Comma 5 2 6 2 2 2 2 2 2" xfId="46747"/>
    <cellStyle name="Comma 5 2 6 2 2 2 2 3" xfId="34314"/>
    <cellStyle name="Comma 5 2 6 2 2 2 3" xfId="4400"/>
    <cellStyle name="Comma 5 2 6 2 2 2 3 2" xfId="16854"/>
    <cellStyle name="Comma 5 2 6 2 2 2 3 2 2" xfId="41740"/>
    <cellStyle name="Comma 5 2 6 2 2 2 3 3" xfId="29307"/>
    <cellStyle name="Comma 5 2 6 2 2 2 4" xfId="14114"/>
    <cellStyle name="Comma 5 2 6 2 2 2 4 2" xfId="39000"/>
    <cellStyle name="Comma 5 2 6 2 2 2 5" xfId="26559"/>
    <cellStyle name="Comma 5 2 6 2 2 3" xfId="5459"/>
    <cellStyle name="Comma 5 2 6 2 2 3 2" xfId="10475"/>
    <cellStyle name="Comma 5 2 6 2 2 3 2 2" xfId="22918"/>
    <cellStyle name="Comma 5 2 6 2 2 3 2 2 2" xfId="47804"/>
    <cellStyle name="Comma 5 2 6 2 2 3 2 3" xfId="35371"/>
    <cellStyle name="Comma 5 2 6 2 2 3 3" xfId="17911"/>
    <cellStyle name="Comma 5 2 6 2 2 3 3 2" xfId="42797"/>
    <cellStyle name="Comma 5 2 6 2 2 3 4" xfId="30364"/>
    <cellStyle name="Comma 5 2 6 2 2 4" xfId="8534"/>
    <cellStyle name="Comma 5 2 6 2 2 4 2" xfId="20978"/>
    <cellStyle name="Comma 5 2 6 2 2 4 2 2" xfId="45864"/>
    <cellStyle name="Comma 5 2 6 2 2 4 3" xfId="33431"/>
    <cellStyle name="Comma 5 2 6 2 2 5" xfId="11929"/>
    <cellStyle name="Comma 5 2 6 2 2 5 2" xfId="24363"/>
    <cellStyle name="Comma 5 2 6 2 2 5 2 2" xfId="49249"/>
    <cellStyle name="Comma 5 2 6 2 2 5 3" xfId="36816"/>
    <cellStyle name="Comma 5 2 6 2 2 6" xfId="7011"/>
    <cellStyle name="Comma 5 2 6 2 2 6 2" xfId="19460"/>
    <cellStyle name="Comma 5 2 6 2 2 6 2 2" xfId="44346"/>
    <cellStyle name="Comma 5 2 6 2 2 6 3" xfId="31913"/>
    <cellStyle name="Comma 5 2 6 2 2 7" xfId="3465"/>
    <cellStyle name="Comma 5 2 6 2 2 7 2" xfId="15971"/>
    <cellStyle name="Comma 5 2 6 2 2 7 2 2" xfId="40857"/>
    <cellStyle name="Comma 5 2 6 2 2 7 3" xfId="28416"/>
    <cellStyle name="Comma 5 2 6 2 2 8" xfId="13627"/>
    <cellStyle name="Comma 5 2 6 2 2 8 2" xfId="38513"/>
    <cellStyle name="Comma 5 2 6 2 2 9" xfId="26072"/>
    <cellStyle name="Comma 5 2 6 2 3" xfId="1662"/>
    <cellStyle name="Comma 5 2 6 2 3 2" xfId="5009"/>
    <cellStyle name="Comma 5 2 6 2 3 2 2" xfId="10026"/>
    <cellStyle name="Comma 5 2 6 2 3 2 2 2" xfId="22469"/>
    <cellStyle name="Comma 5 2 6 2 3 2 2 2 2" xfId="47355"/>
    <cellStyle name="Comma 5 2 6 2 3 2 2 3" xfId="34922"/>
    <cellStyle name="Comma 5 2 6 2 3 2 3" xfId="17462"/>
    <cellStyle name="Comma 5 2 6 2 3 2 3 2" xfId="42348"/>
    <cellStyle name="Comma 5 2 6 2 3 2 4" xfId="29915"/>
    <cellStyle name="Comma 5 2 6 2 3 3" xfId="5808"/>
    <cellStyle name="Comma 5 2 6 2 3 3 2" xfId="10823"/>
    <cellStyle name="Comma 5 2 6 2 3 3 2 2" xfId="23266"/>
    <cellStyle name="Comma 5 2 6 2 3 3 2 2 2" xfId="48152"/>
    <cellStyle name="Comma 5 2 6 2 3 3 2 3" xfId="35719"/>
    <cellStyle name="Comma 5 2 6 2 3 3 3" xfId="18259"/>
    <cellStyle name="Comma 5 2 6 2 3 3 3 2" xfId="43145"/>
    <cellStyle name="Comma 5 2 6 2 3 3 4" xfId="30712"/>
    <cellStyle name="Comma 5 2 6 2 3 4" xfId="8433"/>
    <cellStyle name="Comma 5 2 6 2 3 4 2" xfId="20877"/>
    <cellStyle name="Comma 5 2 6 2 3 4 2 2" xfId="45763"/>
    <cellStyle name="Comma 5 2 6 2 3 4 3" xfId="33330"/>
    <cellStyle name="Comma 5 2 6 2 3 5" xfId="12277"/>
    <cellStyle name="Comma 5 2 6 2 3 5 2" xfId="24711"/>
    <cellStyle name="Comma 5 2 6 2 3 5 2 2" xfId="49597"/>
    <cellStyle name="Comma 5 2 6 2 3 5 3" xfId="37164"/>
    <cellStyle name="Comma 5 2 6 2 3 6" xfId="7620"/>
    <cellStyle name="Comma 5 2 6 2 3 6 2" xfId="20068"/>
    <cellStyle name="Comma 5 2 6 2 3 6 2 2" xfId="44954"/>
    <cellStyle name="Comma 5 2 6 2 3 6 3" xfId="32521"/>
    <cellStyle name="Comma 5 2 6 2 3 7" xfId="3364"/>
    <cellStyle name="Comma 5 2 6 2 3 7 2" xfId="15870"/>
    <cellStyle name="Comma 5 2 6 2 3 7 2 2" xfId="40756"/>
    <cellStyle name="Comma 5 2 6 2 3 7 3" xfId="28315"/>
    <cellStyle name="Comma 5 2 6 2 3 8" xfId="14462"/>
    <cellStyle name="Comma 5 2 6 2 3 8 2" xfId="39348"/>
    <cellStyle name="Comma 5 2 6 2 3 9" xfId="26907"/>
    <cellStyle name="Comma 5 2 6 2 4" xfId="2385"/>
    <cellStyle name="Comma 5 2 6 2 4 2" xfId="6407"/>
    <cellStyle name="Comma 5 2 6 2 4 2 2" xfId="11422"/>
    <cellStyle name="Comma 5 2 6 2 4 2 2 2" xfId="23865"/>
    <cellStyle name="Comma 5 2 6 2 4 2 2 2 2" xfId="48751"/>
    <cellStyle name="Comma 5 2 6 2 4 2 2 3" xfId="36318"/>
    <cellStyle name="Comma 5 2 6 2 4 2 3" xfId="18858"/>
    <cellStyle name="Comma 5 2 6 2 4 2 3 2" xfId="43744"/>
    <cellStyle name="Comma 5 2 6 2 4 2 4" xfId="31311"/>
    <cellStyle name="Comma 5 2 6 2 4 3" xfId="12876"/>
    <cellStyle name="Comma 5 2 6 2 4 3 2" xfId="25310"/>
    <cellStyle name="Comma 5 2 6 2 4 3 2 2" xfId="50196"/>
    <cellStyle name="Comma 5 2 6 2 4 3 3" xfId="37763"/>
    <cellStyle name="Comma 5 2 6 2 4 4" xfId="9317"/>
    <cellStyle name="Comma 5 2 6 2 4 4 2" xfId="21760"/>
    <cellStyle name="Comma 5 2 6 2 4 4 2 2" xfId="46646"/>
    <cellStyle name="Comma 5 2 6 2 4 4 3" xfId="34213"/>
    <cellStyle name="Comma 5 2 6 2 4 5" xfId="4299"/>
    <cellStyle name="Comma 5 2 6 2 4 5 2" xfId="16753"/>
    <cellStyle name="Comma 5 2 6 2 4 5 2 2" xfId="41639"/>
    <cellStyle name="Comma 5 2 6 2 4 5 3" xfId="29206"/>
    <cellStyle name="Comma 5 2 6 2 4 6" xfId="15061"/>
    <cellStyle name="Comma 5 2 6 2 4 6 2" xfId="39947"/>
    <cellStyle name="Comma 5 2 6 2 4 7" xfId="27506"/>
    <cellStyle name="Comma 5 2 6 2 5" xfId="1218"/>
    <cellStyle name="Comma 5 2 6 2 5 2" xfId="10379"/>
    <cellStyle name="Comma 5 2 6 2 5 2 2" xfId="22822"/>
    <cellStyle name="Comma 5 2 6 2 5 2 2 2" xfId="47708"/>
    <cellStyle name="Comma 5 2 6 2 5 2 3" xfId="35275"/>
    <cellStyle name="Comma 5 2 6 2 5 3" xfId="5363"/>
    <cellStyle name="Comma 5 2 6 2 5 3 2" xfId="17815"/>
    <cellStyle name="Comma 5 2 6 2 5 3 2 2" xfId="42701"/>
    <cellStyle name="Comma 5 2 6 2 5 3 3" xfId="30268"/>
    <cellStyle name="Comma 5 2 6 2 5 4" xfId="14018"/>
    <cellStyle name="Comma 5 2 6 2 5 4 2" xfId="38904"/>
    <cellStyle name="Comma 5 2 6 2 5 5" xfId="26463"/>
    <cellStyle name="Comma 5 2 6 2 6" xfId="7940"/>
    <cellStyle name="Comma 5 2 6 2 6 2" xfId="20386"/>
    <cellStyle name="Comma 5 2 6 2 6 2 2" xfId="45272"/>
    <cellStyle name="Comma 5 2 6 2 6 3" xfId="32839"/>
    <cellStyle name="Comma 5 2 6 2 7" xfId="11833"/>
    <cellStyle name="Comma 5 2 6 2 7 2" xfId="24267"/>
    <cellStyle name="Comma 5 2 6 2 7 2 2" xfId="49153"/>
    <cellStyle name="Comma 5 2 6 2 7 3" xfId="36720"/>
    <cellStyle name="Comma 5 2 6 2 8" xfId="6910"/>
    <cellStyle name="Comma 5 2 6 2 8 2" xfId="19359"/>
    <cellStyle name="Comma 5 2 6 2 8 2 2" xfId="44245"/>
    <cellStyle name="Comma 5 2 6 2 8 3" xfId="31812"/>
    <cellStyle name="Comma 5 2 6 2 9" xfId="2861"/>
    <cellStyle name="Comma 5 2 6 2 9 2" xfId="15379"/>
    <cellStyle name="Comma 5 2 6 2 9 2 2" xfId="40265"/>
    <cellStyle name="Comma 5 2 6 2 9 3" xfId="27824"/>
    <cellStyle name="Comma 5 2 6 3" xfId="615"/>
    <cellStyle name="Comma 5 2 6 3 2" xfId="1313"/>
    <cellStyle name="Comma 5 2 6 3 2 2" xfId="9112"/>
    <cellStyle name="Comma 5 2 6 3 2 2 2" xfId="21555"/>
    <cellStyle name="Comma 5 2 6 3 2 2 2 2" xfId="46441"/>
    <cellStyle name="Comma 5 2 6 3 2 2 3" xfId="34008"/>
    <cellStyle name="Comma 5 2 6 3 2 3" xfId="4094"/>
    <cellStyle name="Comma 5 2 6 3 2 3 2" xfId="16548"/>
    <cellStyle name="Comma 5 2 6 3 2 3 2 2" xfId="41434"/>
    <cellStyle name="Comma 5 2 6 3 2 3 3" xfId="29001"/>
    <cellStyle name="Comma 5 2 6 3 2 4" xfId="14113"/>
    <cellStyle name="Comma 5 2 6 3 2 4 2" xfId="38999"/>
    <cellStyle name="Comma 5 2 6 3 2 5" xfId="26558"/>
    <cellStyle name="Comma 5 2 6 3 3" xfId="5458"/>
    <cellStyle name="Comma 5 2 6 3 3 2" xfId="10474"/>
    <cellStyle name="Comma 5 2 6 3 3 2 2" xfId="22917"/>
    <cellStyle name="Comma 5 2 6 3 3 2 2 2" xfId="47803"/>
    <cellStyle name="Comma 5 2 6 3 3 2 3" xfId="35370"/>
    <cellStyle name="Comma 5 2 6 3 3 3" xfId="17910"/>
    <cellStyle name="Comma 5 2 6 3 3 3 2" xfId="42796"/>
    <cellStyle name="Comma 5 2 6 3 3 4" xfId="30363"/>
    <cellStyle name="Comma 5 2 6 3 4" xfId="8228"/>
    <cellStyle name="Comma 5 2 6 3 4 2" xfId="20672"/>
    <cellStyle name="Comma 5 2 6 3 4 2 2" xfId="45558"/>
    <cellStyle name="Comma 5 2 6 3 4 3" xfId="33125"/>
    <cellStyle name="Comma 5 2 6 3 5" xfId="11928"/>
    <cellStyle name="Comma 5 2 6 3 5 2" xfId="24362"/>
    <cellStyle name="Comma 5 2 6 3 5 2 2" xfId="49248"/>
    <cellStyle name="Comma 5 2 6 3 5 3" xfId="36815"/>
    <cellStyle name="Comma 5 2 6 3 6" xfId="6705"/>
    <cellStyle name="Comma 5 2 6 3 6 2" xfId="19154"/>
    <cellStyle name="Comma 5 2 6 3 6 2 2" xfId="44040"/>
    <cellStyle name="Comma 5 2 6 3 6 3" xfId="31607"/>
    <cellStyle name="Comma 5 2 6 3 7" xfId="3159"/>
    <cellStyle name="Comma 5 2 6 3 7 2" xfId="15665"/>
    <cellStyle name="Comma 5 2 6 3 7 2 2" xfId="40551"/>
    <cellStyle name="Comma 5 2 6 3 7 3" xfId="28110"/>
    <cellStyle name="Comma 5 2 6 3 8" xfId="13422"/>
    <cellStyle name="Comma 5 2 6 3 8 2" xfId="38308"/>
    <cellStyle name="Comma 5 2 6 3 9" xfId="25867"/>
    <cellStyle name="Comma 5 2 6 4" xfId="1661"/>
    <cellStyle name="Comma 5 2 6 4 2" xfId="4399"/>
    <cellStyle name="Comma 5 2 6 4 2 2" xfId="9417"/>
    <cellStyle name="Comma 5 2 6 4 2 2 2" xfId="21860"/>
    <cellStyle name="Comma 5 2 6 4 2 2 2 2" xfId="46746"/>
    <cellStyle name="Comma 5 2 6 4 2 2 3" xfId="34313"/>
    <cellStyle name="Comma 5 2 6 4 2 3" xfId="16853"/>
    <cellStyle name="Comma 5 2 6 4 2 3 2" xfId="41739"/>
    <cellStyle name="Comma 5 2 6 4 2 4" xfId="29306"/>
    <cellStyle name="Comma 5 2 6 4 3" xfId="5807"/>
    <cellStyle name="Comma 5 2 6 4 3 2" xfId="10822"/>
    <cellStyle name="Comma 5 2 6 4 3 2 2" xfId="23265"/>
    <cellStyle name="Comma 5 2 6 4 3 2 2 2" xfId="48151"/>
    <cellStyle name="Comma 5 2 6 4 3 2 3" xfId="35718"/>
    <cellStyle name="Comma 5 2 6 4 3 3" xfId="18258"/>
    <cellStyle name="Comma 5 2 6 4 3 3 2" xfId="43144"/>
    <cellStyle name="Comma 5 2 6 4 3 4" xfId="30711"/>
    <cellStyle name="Comma 5 2 6 4 4" xfId="8533"/>
    <cellStyle name="Comma 5 2 6 4 4 2" xfId="20977"/>
    <cellStyle name="Comma 5 2 6 4 4 2 2" xfId="45863"/>
    <cellStyle name="Comma 5 2 6 4 4 3" xfId="33430"/>
    <cellStyle name="Comma 5 2 6 4 5" xfId="12276"/>
    <cellStyle name="Comma 5 2 6 4 5 2" xfId="24710"/>
    <cellStyle name="Comma 5 2 6 4 5 2 2" xfId="49596"/>
    <cellStyle name="Comma 5 2 6 4 5 3" xfId="37163"/>
    <cellStyle name="Comma 5 2 6 4 6" xfId="7010"/>
    <cellStyle name="Comma 5 2 6 4 6 2" xfId="19459"/>
    <cellStyle name="Comma 5 2 6 4 6 2 2" xfId="44345"/>
    <cellStyle name="Comma 5 2 6 4 6 3" xfId="31912"/>
    <cellStyle name="Comma 5 2 6 4 7" xfId="3464"/>
    <cellStyle name="Comma 5 2 6 4 7 2" xfId="15970"/>
    <cellStyle name="Comma 5 2 6 4 7 2 2" xfId="40856"/>
    <cellStyle name="Comma 5 2 6 4 7 3" xfId="28415"/>
    <cellStyle name="Comma 5 2 6 4 8" xfId="14461"/>
    <cellStyle name="Comma 5 2 6 4 8 2" xfId="39347"/>
    <cellStyle name="Comma 5 2 6 4 9" xfId="26906"/>
    <cellStyle name="Comma 5 2 6 5" xfId="2171"/>
    <cellStyle name="Comma 5 2 6 5 2" xfId="4804"/>
    <cellStyle name="Comma 5 2 6 5 2 2" xfId="9821"/>
    <cellStyle name="Comma 5 2 6 5 2 2 2" xfId="22264"/>
    <cellStyle name="Comma 5 2 6 5 2 2 2 2" xfId="47150"/>
    <cellStyle name="Comma 5 2 6 5 2 2 3" xfId="34717"/>
    <cellStyle name="Comma 5 2 6 5 2 3" xfId="17257"/>
    <cellStyle name="Comma 5 2 6 5 2 3 2" xfId="42143"/>
    <cellStyle name="Comma 5 2 6 5 2 4" xfId="29710"/>
    <cellStyle name="Comma 5 2 6 5 3" xfId="6202"/>
    <cellStyle name="Comma 5 2 6 5 3 2" xfId="11217"/>
    <cellStyle name="Comma 5 2 6 5 3 2 2" xfId="23660"/>
    <cellStyle name="Comma 5 2 6 5 3 2 2 2" xfId="48546"/>
    <cellStyle name="Comma 5 2 6 5 3 2 3" xfId="36113"/>
    <cellStyle name="Comma 5 2 6 5 3 3" xfId="18653"/>
    <cellStyle name="Comma 5 2 6 5 3 3 2" xfId="43539"/>
    <cellStyle name="Comma 5 2 6 5 3 4" xfId="31106"/>
    <cellStyle name="Comma 5 2 6 5 4" xfId="8114"/>
    <cellStyle name="Comma 5 2 6 5 4 2" xfId="20560"/>
    <cellStyle name="Comma 5 2 6 5 4 2 2" xfId="45446"/>
    <cellStyle name="Comma 5 2 6 5 4 3" xfId="33013"/>
    <cellStyle name="Comma 5 2 6 5 5" xfId="12671"/>
    <cellStyle name="Comma 5 2 6 5 5 2" xfId="25105"/>
    <cellStyle name="Comma 5 2 6 5 5 2 2" xfId="49991"/>
    <cellStyle name="Comma 5 2 6 5 5 3" xfId="37558"/>
    <cellStyle name="Comma 5 2 6 5 6" xfId="7415"/>
    <cellStyle name="Comma 5 2 6 5 6 2" xfId="19863"/>
    <cellStyle name="Comma 5 2 6 5 6 2 2" xfId="44749"/>
    <cellStyle name="Comma 5 2 6 5 6 3" xfId="32316"/>
    <cellStyle name="Comma 5 2 6 5 7" xfId="3044"/>
    <cellStyle name="Comma 5 2 6 5 7 2" xfId="15553"/>
    <cellStyle name="Comma 5 2 6 5 7 2 2" xfId="40439"/>
    <cellStyle name="Comma 5 2 6 5 7 3" xfId="27998"/>
    <cellStyle name="Comma 5 2 6 5 8" xfId="14856"/>
    <cellStyle name="Comma 5 2 6 5 8 2" xfId="39742"/>
    <cellStyle name="Comma 5 2 6 5 9" xfId="27301"/>
    <cellStyle name="Comma 5 2 6 6" xfId="1013"/>
    <cellStyle name="Comma 5 2 6 6 2" xfId="9000"/>
    <cellStyle name="Comma 5 2 6 6 2 2" xfId="21443"/>
    <cellStyle name="Comma 5 2 6 6 2 2 2" xfId="46329"/>
    <cellStyle name="Comma 5 2 6 6 2 3" xfId="33896"/>
    <cellStyle name="Comma 5 2 6 6 3" xfId="3982"/>
    <cellStyle name="Comma 5 2 6 6 3 2" xfId="16436"/>
    <cellStyle name="Comma 5 2 6 6 3 2 2" xfId="41322"/>
    <cellStyle name="Comma 5 2 6 6 3 3" xfId="28889"/>
    <cellStyle name="Comma 5 2 6 6 4" xfId="13813"/>
    <cellStyle name="Comma 5 2 6 6 4 2" xfId="38699"/>
    <cellStyle name="Comma 5 2 6 6 5" xfId="26258"/>
    <cellStyle name="Comma 5 2 6 7" xfId="5158"/>
    <cellStyle name="Comma 5 2 6 7 2" xfId="10174"/>
    <cellStyle name="Comma 5 2 6 7 2 2" xfId="22617"/>
    <cellStyle name="Comma 5 2 6 7 2 2 2" xfId="47503"/>
    <cellStyle name="Comma 5 2 6 7 2 3" xfId="35070"/>
    <cellStyle name="Comma 5 2 6 7 3" xfId="17610"/>
    <cellStyle name="Comma 5 2 6 7 3 2" xfId="42496"/>
    <cellStyle name="Comma 5 2 6 7 4" xfId="30063"/>
    <cellStyle name="Comma 5 2 6 8" xfId="7735"/>
    <cellStyle name="Comma 5 2 6 8 2" xfId="20181"/>
    <cellStyle name="Comma 5 2 6 8 2 2" xfId="45067"/>
    <cellStyle name="Comma 5 2 6 8 3" xfId="32634"/>
    <cellStyle name="Comma 5 2 6 9" xfId="11628"/>
    <cellStyle name="Comma 5 2 6 9 2" xfId="24062"/>
    <cellStyle name="Comma 5 2 6 9 2 2" xfId="48948"/>
    <cellStyle name="Comma 5 2 6 9 3" xfId="36515"/>
    <cellStyle name="Comma 5 2 7" xfId="523"/>
    <cellStyle name="Comma 5 2 7 10" xfId="2917"/>
    <cellStyle name="Comma 5 2 7 10 2" xfId="15435"/>
    <cellStyle name="Comma 5 2 7 10 2 2" xfId="40321"/>
    <cellStyle name="Comma 5 2 7 10 3" xfId="27880"/>
    <cellStyle name="Comma 5 2 7 11" xfId="13336"/>
    <cellStyle name="Comma 5 2 7 11 2" xfId="38222"/>
    <cellStyle name="Comma 5 2 7 12" xfId="25781"/>
    <cellStyle name="Comma 5 2 7 2" xfId="882"/>
    <cellStyle name="Comma 5 2 7 2 2" xfId="1315"/>
    <cellStyle name="Comma 5 2 7 2 2 2" xfId="9373"/>
    <cellStyle name="Comma 5 2 7 2 2 2 2" xfId="21816"/>
    <cellStyle name="Comma 5 2 7 2 2 2 2 2" xfId="46702"/>
    <cellStyle name="Comma 5 2 7 2 2 2 3" xfId="34269"/>
    <cellStyle name="Comma 5 2 7 2 2 3" xfId="4355"/>
    <cellStyle name="Comma 5 2 7 2 2 3 2" xfId="16809"/>
    <cellStyle name="Comma 5 2 7 2 2 3 2 2" xfId="41695"/>
    <cellStyle name="Comma 5 2 7 2 2 3 3" xfId="29262"/>
    <cellStyle name="Comma 5 2 7 2 2 4" xfId="14115"/>
    <cellStyle name="Comma 5 2 7 2 2 4 2" xfId="39001"/>
    <cellStyle name="Comma 5 2 7 2 2 5" xfId="26560"/>
    <cellStyle name="Comma 5 2 7 2 3" xfId="5460"/>
    <cellStyle name="Comma 5 2 7 2 3 2" xfId="10476"/>
    <cellStyle name="Comma 5 2 7 2 3 2 2" xfId="22919"/>
    <cellStyle name="Comma 5 2 7 2 3 2 2 2" xfId="47805"/>
    <cellStyle name="Comma 5 2 7 2 3 2 3" xfId="35372"/>
    <cellStyle name="Comma 5 2 7 2 3 3" xfId="17912"/>
    <cellStyle name="Comma 5 2 7 2 3 3 2" xfId="42798"/>
    <cellStyle name="Comma 5 2 7 2 3 4" xfId="30365"/>
    <cellStyle name="Comma 5 2 7 2 4" xfId="8489"/>
    <cellStyle name="Comma 5 2 7 2 4 2" xfId="20933"/>
    <cellStyle name="Comma 5 2 7 2 4 2 2" xfId="45819"/>
    <cellStyle name="Comma 5 2 7 2 4 3" xfId="33386"/>
    <cellStyle name="Comma 5 2 7 2 5" xfId="11930"/>
    <cellStyle name="Comma 5 2 7 2 5 2" xfId="24364"/>
    <cellStyle name="Comma 5 2 7 2 5 2 2" xfId="49250"/>
    <cellStyle name="Comma 5 2 7 2 5 3" xfId="36817"/>
    <cellStyle name="Comma 5 2 7 2 6" xfId="6966"/>
    <cellStyle name="Comma 5 2 7 2 6 2" xfId="19415"/>
    <cellStyle name="Comma 5 2 7 2 6 2 2" xfId="44301"/>
    <cellStyle name="Comma 5 2 7 2 6 3" xfId="31868"/>
    <cellStyle name="Comma 5 2 7 2 7" xfId="3420"/>
    <cellStyle name="Comma 5 2 7 2 7 2" xfId="15926"/>
    <cellStyle name="Comma 5 2 7 2 7 2 2" xfId="40812"/>
    <cellStyle name="Comma 5 2 7 2 7 3" xfId="28371"/>
    <cellStyle name="Comma 5 2 7 2 8" xfId="13683"/>
    <cellStyle name="Comma 5 2 7 2 8 2" xfId="38569"/>
    <cellStyle name="Comma 5 2 7 2 9" xfId="26128"/>
    <cellStyle name="Comma 5 2 7 3" xfId="1663"/>
    <cellStyle name="Comma 5 2 7 3 2" xfId="4401"/>
    <cellStyle name="Comma 5 2 7 3 2 2" xfId="9419"/>
    <cellStyle name="Comma 5 2 7 3 2 2 2" xfId="21862"/>
    <cellStyle name="Comma 5 2 7 3 2 2 2 2" xfId="46748"/>
    <cellStyle name="Comma 5 2 7 3 2 2 3" xfId="34315"/>
    <cellStyle name="Comma 5 2 7 3 2 3" xfId="16855"/>
    <cellStyle name="Comma 5 2 7 3 2 3 2" xfId="41741"/>
    <cellStyle name="Comma 5 2 7 3 2 4" xfId="29308"/>
    <cellStyle name="Comma 5 2 7 3 3" xfId="5809"/>
    <cellStyle name="Comma 5 2 7 3 3 2" xfId="10824"/>
    <cellStyle name="Comma 5 2 7 3 3 2 2" xfId="23267"/>
    <cellStyle name="Comma 5 2 7 3 3 2 2 2" xfId="48153"/>
    <cellStyle name="Comma 5 2 7 3 3 2 3" xfId="35720"/>
    <cellStyle name="Comma 5 2 7 3 3 3" xfId="18260"/>
    <cellStyle name="Comma 5 2 7 3 3 3 2" xfId="43146"/>
    <cellStyle name="Comma 5 2 7 3 3 4" xfId="30713"/>
    <cellStyle name="Comma 5 2 7 3 4" xfId="8535"/>
    <cellStyle name="Comma 5 2 7 3 4 2" xfId="20979"/>
    <cellStyle name="Comma 5 2 7 3 4 2 2" xfId="45865"/>
    <cellStyle name="Comma 5 2 7 3 4 3" xfId="33432"/>
    <cellStyle name="Comma 5 2 7 3 5" xfId="12278"/>
    <cellStyle name="Comma 5 2 7 3 5 2" xfId="24712"/>
    <cellStyle name="Comma 5 2 7 3 5 2 2" xfId="49598"/>
    <cellStyle name="Comma 5 2 7 3 5 3" xfId="37165"/>
    <cellStyle name="Comma 5 2 7 3 6" xfId="7012"/>
    <cellStyle name="Comma 5 2 7 3 6 2" xfId="19461"/>
    <cellStyle name="Comma 5 2 7 3 6 2 2" xfId="44347"/>
    <cellStyle name="Comma 5 2 7 3 6 3" xfId="31914"/>
    <cellStyle name="Comma 5 2 7 3 7" xfId="3466"/>
    <cellStyle name="Comma 5 2 7 3 7 2" xfId="15972"/>
    <cellStyle name="Comma 5 2 7 3 7 2 2" xfId="40858"/>
    <cellStyle name="Comma 5 2 7 3 7 3" xfId="28417"/>
    <cellStyle name="Comma 5 2 7 3 8" xfId="14463"/>
    <cellStyle name="Comma 5 2 7 3 8 2" xfId="39349"/>
    <cellStyle name="Comma 5 2 7 3 9" xfId="26908"/>
    <cellStyle name="Comma 5 2 7 4" xfId="2441"/>
    <cellStyle name="Comma 5 2 7 4 2" xfId="5065"/>
    <cellStyle name="Comma 5 2 7 4 2 2" xfId="10082"/>
    <cellStyle name="Comma 5 2 7 4 2 2 2" xfId="22525"/>
    <cellStyle name="Comma 5 2 7 4 2 2 2 2" xfId="47411"/>
    <cellStyle name="Comma 5 2 7 4 2 2 3" xfId="34978"/>
    <cellStyle name="Comma 5 2 7 4 2 3" xfId="17518"/>
    <cellStyle name="Comma 5 2 7 4 2 3 2" xfId="42404"/>
    <cellStyle name="Comma 5 2 7 4 2 4" xfId="29971"/>
    <cellStyle name="Comma 5 2 7 4 3" xfId="6463"/>
    <cellStyle name="Comma 5 2 7 4 3 2" xfId="11478"/>
    <cellStyle name="Comma 5 2 7 4 3 2 2" xfId="23921"/>
    <cellStyle name="Comma 5 2 7 4 3 2 2 2" xfId="48807"/>
    <cellStyle name="Comma 5 2 7 4 3 2 3" xfId="36374"/>
    <cellStyle name="Comma 5 2 7 4 3 3" xfId="18914"/>
    <cellStyle name="Comma 5 2 7 4 3 3 2" xfId="43800"/>
    <cellStyle name="Comma 5 2 7 4 3 4" xfId="31367"/>
    <cellStyle name="Comma 5 2 7 4 4" xfId="8170"/>
    <cellStyle name="Comma 5 2 7 4 4 2" xfId="20616"/>
    <cellStyle name="Comma 5 2 7 4 4 2 2" xfId="45502"/>
    <cellStyle name="Comma 5 2 7 4 4 3" xfId="33069"/>
    <cellStyle name="Comma 5 2 7 4 5" xfId="12932"/>
    <cellStyle name="Comma 5 2 7 4 5 2" xfId="25366"/>
    <cellStyle name="Comma 5 2 7 4 5 2 2" xfId="50252"/>
    <cellStyle name="Comma 5 2 7 4 5 3" xfId="37819"/>
    <cellStyle name="Comma 5 2 7 4 6" xfId="7676"/>
    <cellStyle name="Comma 5 2 7 4 6 2" xfId="20124"/>
    <cellStyle name="Comma 5 2 7 4 6 2 2" xfId="45010"/>
    <cellStyle name="Comma 5 2 7 4 6 3" xfId="32577"/>
    <cellStyle name="Comma 5 2 7 4 7" xfId="3100"/>
    <cellStyle name="Comma 5 2 7 4 7 2" xfId="15609"/>
    <cellStyle name="Comma 5 2 7 4 7 2 2" xfId="40495"/>
    <cellStyle name="Comma 5 2 7 4 7 3" xfId="28054"/>
    <cellStyle name="Comma 5 2 7 4 8" xfId="15117"/>
    <cellStyle name="Comma 5 2 7 4 8 2" xfId="40003"/>
    <cellStyle name="Comma 5 2 7 4 9" xfId="27562"/>
    <cellStyle name="Comma 5 2 7 5" xfId="1274"/>
    <cellStyle name="Comma 5 2 7 5 2" xfId="9056"/>
    <cellStyle name="Comma 5 2 7 5 2 2" xfId="21499"/>
    <cellStyle name="Comma 5 2 7 5 2 2 2" xfId="46385"/>
    <cellStyle name="Comma 5 2 7 5 2 3" xfId="33952"/>
    <cellStyle name="Comma 5 2 7 5 3" xfId="4038"/>
    <cellStyle name="Comma 5 2 7 5 3 2" xfId="16492"/>
    <cellStyle name="Comma 5 2 7 5 3 2 2" xfId="41378"/>
    <cellStyle name="Comma 5 2 7 5 3 3" xfId="28945"/>
    <cellStyle name="Comma 5 2 7 5 4" xfId="14074"/>
    <cellStyle name="Comma 5 2 7 5 4 2" xfId="38960"/>
    <cellStyle name="Comma 5 2 7 5 5" xfId="26519"/>
    <cellStyle name="Comma 5 2 7 6" xfId="5419"/>
    <cellStyle name="Comma 5 2 7 6 2" xfId="10435"/>
    <cellStyle name="Comma 5 2 7 6 2 2" xfId="22878"/>
    <cellStyle name="Comma 5 2 7 6 2 2 2" xfId="47764"/>
    <cellStyle name="Comma 5 2 7 6 2 3" xfId="35331"/>
    <cellStyle name="Comma 5 2 7 6 3" xfId="17871"/>
    <cellStyle name="Comma 5 2 7 6 3 2" xfId="42757"/>
    <cellStyle name="Comma 5 2 7 6 4" xfId="30324"/>
    <cellStyle name="Comma 5 2 7 7" xfId="7996"/>
    <cellStyle name="Comma 5 2 7 7 2" xfId="20442"/>
    <cellStyle name="Comma 5 2 7 7 2 2" xfId="45328"/>
    <cellStyle name="Comma 5 2 7 7 3" xfId="32895"/>
    <cellStyle name="Comma 5 2 7 8" xfId="11889"/>
    <cellStyle name="Comma 5 2 7 8 2" xfId="24323"/>
    <cellStyle name="Comma 5 2 7 8 2 2" xfId="49209"/>
    <cellStyle name="Comma 5 2 7 8 3" xfId="36776"/>
    <cellStyle name="Comma 5 2 7 9" xfId="6649"/>
    <cellStyle name="Comma 5 2 7 9 2" xfId="19098"/>
    <cellStyle name="Comma 5 2 7 9 2 2" xfId="43984"/>
    <cellStyle name="Comma 5 2 7 9 3" xfId="31551"/>
    <cellStyle name="Comma 5 2 8" xfId="359"/>
    <cellStyle name="Comma 5 2 8 10" xfId="13175"/>
    <cellStyle name="Comma 5 2 8 10 2" xfId="38061"/>
    <cellStyle name="Comma 5 2 8 11" xfId="25620"/>
    <cellStyle name="Comma 5 2 8 2" xfId="719"/>
    <cellStyle name="Comma 5 2 8 2 2" xfId="1316"/>
    <cellStyle name="Comma 5 2 8 2 2 2" xfId="9420"/>
    <cellStyle name="Comma 5 2 8 2 2 2 2" xfId="21863"/>
    <cellStyle name="Comma 5 2 8 2 2 2 2 2" xfId="46749"/>
    <cellStyle name="Comma 5 2 8 2 2 2 3" xfId="34316"/>
    <cellStyle name="Comma 5 2 8 2 2 3" xfId="4402"/>
    <cellStyle name="Comma 5 2 8 2 2 3 2" xfId="16856"/>
    <cellStyle name="Comma 5 2 8 2 2 3 2 2" xfId="41742"/>
    <cellStyle name="Comma 5 2 8 2 2 3 3" xfId="29309"/>
    <cellStyle name="Comma 5 2 8 2 2 4" xfId="14116"/>
    <cellStyle name="Comma 5 2 8 2 2 4 2" xfId="39002"/>
    <cellStyle name="Comma 5 2 8 2 2 5" xfId="26561"/>
    <cellStyle name="Comma 5 2 8 2 3" xfId="5461"/>
    <cellStyle name="Comma 5 2 8 2 3 2" xfId="10477"/>
    <cellStyle name="Comma 5 2 8 2 3 2 2" xfId="22920"/>
    <cellStyle name="Comma 5 2 8 2 3 2 2 2" xfId="47806"/>
    <cellStyle name="Comma 5 2 8 2 3 2 3" xfId="35373"/>
    <cellStyle name="Comma 5 2 8 2 3 3" xfId="17913"/>
    <cellStyle name="Comma 5 2 8 2 3 3 2" xfId="42799"/>
    <cellStyle name="Comma 5 2 8 2 3 4" xfId="30366"/>
    <cellStyle name="Comma 5 2 8 2 4" xfId="8536"/>
    <cellStyle name="Comma 5 2 8 2 4 2" xfId="20980"/>
    <cellStyle name="Comma 5 2 8 2 4 2 2" xfId="45866"/>
    <cellStyle name="Comma 5 2 8 2 4 3" xfId="33433"/>
    <cellStyle name="Comma 5 2 8 2 5" xfId="11931"/>
    <cellStyle name="Comma 5 2 8 2 5 2" xfId="24365"/>
    <cellStyle name="Comma 5 2 8 2 5 2 2" xfId="49251"/>
    <cellStyle name="Comma 5 2 8 2 5 3" xfId="36818"/>
    <cellStyle name="Comma 5 2 8 2 6" xfId="7013"/>
    <cellStyle name="Comma 5 2 8 2 6 2" xfId="19462"/>
    <cellStyle name="Comma 5 2 8 2 6 2 2" xfId="44348"/>
    <cellStyle name="Comma 5 2 8 2 6 3" xfId="31915"/>
    <cellStyle name="Comma 5 2 8 2 7" xfId="3467"/>
    <cellStyle name="Comma 5 2 8 2 7 2" xfId="15973"/>
    <cellStyle name="Comma 5 2 8 2 7 2 2" xfId="40859"/>
    <cellStyle name="Comma 5 2 8 2 7 3" xfId="28418"/>
    <cellStyle name="Comma 5 2 8 2 8" xfId="13522"/>
    <cellStyle name="Comma 5 2 8 2 8 2" xfId="38408"/>
    <cellStyle name="Comma 5 2 8 2 9" xfId="25967"/>
    <cellStyle name="Comma 5 2 8 3" xfId="1664"/>
    <cellStyle name="Comma 5 2 8 3 2" xfId="4904"/>
    <cellStyle name="Comma 5 2 8 3 2 2" xfId="9921"/>
    <cellStyle name="Comma 5 2 8 3 2 2 2" xfId="22364"/>
    <cellStyle name="Comma 5 2 8 3 2 2 2 2" xfId="47250"/>
    <cellStyle name="Comma 5 2 8 3 2 2 3" xfId="34817"/>
    <cellStyle name="Comma 5 2 8 3 2 3" xfId="17357"/>
    <cellStyle name="Comma 5 2 8 3 2 3 2" xfId="42243"/>
    <cellStyle name="Comma 5 2 8 3 2 4" xfId="29810"/>
    <cellStyle name="Comma 5 2 8 3 3" xfId="5810"/>
    <cellStyle name="Comma 5 2 8 3 3 2" xfId="10825"/>
    <cellStyle name="Comma 5 2 8 3 3 2 2" xfId="23268"/>
    <cellStyle name="Comma 5 2 8 3 3 2 2 2" xfId="48154"/>
    <cellStyle name="Comma 5 2 8 3 3 2 3" xfId="35721"/>
    <cellStyle name="Comma 5 2 8 3 3 3" xfId="18261"/>
    <cellStyle name="Comma 5 2 8 3 3 3 2" xfId="43147"/>
    <cellStyle name="Comma 5 2 8 3 3 4" xfId="30714"/>
    <cellStyle name="Comma 5 2 8 3 4" xfId="8328"/>
    <cellStyle name="Comma 5 2 8 3 4 2" xfId="20772"/>
    <cellStyle name="Comma 5 2 8 3 4 2 2" xfId="45658"/>
    <cellStyle name="Comma 5 2 8 3 4 3" xfId="33225"/>
    <cellStyle name="Comma 5 2 8 3 5" xfId="12279"/>
    <cellStyle name="Comma 5 2 8 3 5 2" xfId="24713"/>
    <cellStyle name="Comma 5 2 8 3 5 2 2" xfId="49599"/>
    <cellStyle name="Comma 5 2 8 3 5 3" xfId="37166"/>
    <cellStyle name="Comma 5 2 8 3 6" xfId="7515"/>
    <cellStyle name="Comma 5 2 8 3 6 2" xfId="19963"/>
    <cellStyle name="Comma 5 2 8 3 6 2 2" xfId="44849"/>
    <cellStyle name="Comma 5 2 8 3 6 3" xfId="32416"/>
    <cellStyle name="Comma 5 2 8 3 7" xfId="3259"/>
    <cellStyle name="Comma 5 2 8 3 7 2" xfId="15765"/>
    <cellStyle name="Comma 5 2 8 3 7 2 2" xfId="40651"/>
    <cellStyle name="Comma 5 2 8 3 7 3" xfId="28210"/>
    <cellStyle name="Comma 5 2 8 3 8" xfId="14464"/>
    <cellStyle name="Comma 5 2 8 3 8 2" xfId="39350"/>
    <cellStyle name="Comma 5 2 8 3 9" xfId="26909"/>
    <cellStyle name="Comma 5 2 8 4" xfId="2277"/>
    <cellStyle name="Comma 5 2 8 4 2" xfId="6302"/>
    <cellStyle name="Comma 5 2 8 4 2 2" xfId="11317"/>
    <cellStyle name="Comma 5 2 8 4 2 2 2" xfId="23760"/>
    <cellStyle name="Comma 5 2 8 4 2 2 2 2" xfId="48646"/>
    <cellStyle name="Comma 5 2 8 4 2 2 3" xfId="36213"/>
    <cellStyle name="Comma 5 2 8 4 2 3" xfId="18753"/>
    <cellStyle name="Comma 5 2 8 4 2 3 2" xfId="43639"/>
    <cellStyle name="Comma 5 2 8 4 2 4" xfId="31206"/>
    <cellStyle name="Comma 5 2 8 4 3" xfId="12771"/>
    <cellStyle name="Comma 5 2 8 4 3 2" xfId="25205"/>
    <cellStyle name="Comma 5 2 8 4 3 2 2" xfId="50091"/>
    <cellStyle name="Comma 5 2 8 4 3 3" xfId="37658"/>
    <cellStyle name="Comma 5 2 8 4 4" xfId="9212"/>
    <cellStyle name="Comma 5 2 8 4 4 2" xfId="21655"/>
    <cellStyle name="Comma 5 2 8 4 4 2 2" xfId="46541"/>
    <cellStyle name="Comma 5 2 8 4 4 3" xfId="34108"/>
    <cellStyle name="Comma 5 2 8 4 5" xfId="4194"/>
    <cellStyle name="Comma 5 2 8 4 5 2" xfId="16648"/>
    <cellStyle name="Comma 5 2 8 4 5 2 2" xfId="41534"/>
    <cellStyle name="Comma 5 2 8 4 5 3" xfId="29101"/>
    <cellStyle name="Comma 5 2 8 4 6" xfId="14956"/>
    <cellStyle name="Comma 5 2 8 4 6 2" xfId="39842"/>
    <cellStyle name="Comma 5 2 8 4 7" xfId="27401"/>
    <cellStyle name="Comma 5 2 8 5" xfId="1113"/>
    <cellStyle name="Comma 5 2 8 5 2" xfId="10274"/>
    <cellStyle name="Comma 5 2 8 5 2 2" xfId="22717"/>
    <cellStyle name="Comma 5 2 8 5 2 2 2" xfId="47603"/>
    <cellStyle name="Comma 5 2 8 5 2 3" xfId="35170"/>
    <cellStyle name="Comma 5 2 8 5 3" xfId="5258"/>
    <cellStyle name="Comma 5 2 8 5 3 2" xfId="17710"/>
    <cellStyle name="Comma 5 2 8 5 3 2 2" xfId="42596"/>
    <cellStyle name="Comma 5 2 8 5 3 3" xfId="30163"/>
    <cellStyle name="Comma 5 2 8 5 4" xfId="13913"/>
    <cellStyle name="Comma 5 2 8 5 4 2" xfId="38799"/>
    <cellStyle name="Comma 5 2 8 5 5" xfId="26358"/>
    <cellStyle name="Comma 5 2 8 6" xfId="7835"/>
    <cellStyle name="Comma 5 2 8 6 2" xfId="20281"/>
    <cellStyle name="Comma 5 2 8 6 2 2" xfId="45167"/>
    <cellStyle name="Comma 5 2 8 6 3" xfId="32734"/>
    <cellStyle name="Comma 5 2 8 7" xfId="11728"/>
    <cellStyle name="Comma 5 2 8 7 2" xfId="24162"/>
    <cellStyle name="Comma 5 2 8 7 2 2" xfId="49048"/>
    <cellStyle name="Comma 5 2 8 7 3" xfId="36615"/>
    <cellStyle name="Comma 5 2 8 8" xfId="6805"/>
    <cellStyle name="Comma 5 2 8 8 2" xfId="19254"/>
    <cellStyle name="Comma 5 2 8 8 2 2" xfId="44140"/>
    <cellStyle name="Comma 5 2 8 8 3" xfId="31707"/>
    <cellStyle name="Comma 5 2 8 9" xfId="2756"/>
    <cellStyle name="Comma 5 2 8 9 2" xfId="15274"/>
    <cellStyle name="Comma 5 2 8 9 2 2" xfId="40160"/>
    <cellStyle name="Comma 5 2 8 9 3" xfId="27719"/>
    <cellStyle name="Comma 5 2 9" xfId="206"/>
    <cellStyle name="Comma 5 2 9 10" xfId="13036"/>
    <cellStyle name="Comma 5 2 9 10 2" xfId="37922"/>
    <cellStyle name="Comma 5 2 9 11" xfId="25481"/>
    <cellStyle name="Comma 5 2 9 2" xfId="573"/>
    <cellStyle name="Comma 5 2 9 2 2" xfId="1317"/>
    <cellStyle name="Comma 5 2 9 2 2 2" xfId="9421"/>
    <cellStyle name="Comma 5 2 9 2 2 2 2" xfId="21864"/>
    <cellStyle name="Comma 5 2 9 2 2 2 2 2" xfId="46750"/>
    <cellStyle name="Comma 5 2 9 2 2 2 3" xfId="34317"/>
    <cellStyle name="Comma 5 2 9 2 2 3" xfId="4403"/>
    <cellStyle name="Comma 5 2 9 2 2 3 2" xfId="16857"/>
    <cellStyle name="Comma 5 2 9 2 2 3 2 2" xfId="41743"/>
    <cellStyle name="Comma 5 2 9 2 2 3 3" xfId="29310"/>
    <cellStyle name="Comma 5 2 9 2 2 4" xfId="14117"/>
    <cellStyle name="Comma 5 2 9 2 2 4 2" xfId="39003"/>
    <cellStyle name="Comma 5 2 9 2 2 5" xfId="26562"/>
    <cellStyle name="Comma 5 2 9 2 3" xfId="5462"/>
    <cellStyle name="Comma 5 2 9 2 3 2" xfId="10478"/>
    <cellStyle name="Comma 5 2 9 2 3 2 2" xfId="22921"/>
    <cellStyle name="Comma 5 2 9 2 3 2 2 2" xfId="47807"/>
    <cellStyle name="Comma 5 2 9 2 3 2 3" xfId="35374"/>
    <cellStyle name="Comma 5 2 9 2 3 3" xfId="17914"/>
    <cellStyle name="Comma 5 2 9 2 3 3 2" xfId="42800"/>
    <cellStyle name="Comma 5 2 9 2 3 4" xfId="30367"/>
    <cellStyle name="Comma 5 2 9 2 4" xfId="8537"/>
    <cellStyle name="Comma 5 2 9 2 4 2" xfId="20981"/>
    <cellStyle name="Comma 5 2 9 2 4 2 2" xfId="45867"/>
    <cellStyle name="Comma 5 2 9 2 4 3" xfId="33434"/>
    <cellStyle name="Comma 5 2 9 2 5" xfId="11932"/>
    <cellStyle name="Comma 5 2 9 2 5 2" xfId="24366"/>
    <cellStyle name="Comma 5 2 9 2 5 2 2" xfId="49252"/>
    <cellStyle name="Comma 5 2 9 2 5 3" xfId="36819"/>
    <cellStyle name="Comma 5 2 9 2 6" xfId="7014"/>
    <cellStyle name="Comma 5 2 9 2 6 2" xfId="19463"/>
    <cellStyle name="Comma 5 2 9 2 6 2 2" xfId="44349"/>
    <cellStyle name="Comma 5 2 9 2 6 3" xfId="31916"/>
    <cellStyle name="Comma 5 2 9 2 7" xfId="3468"/>
    <cellStyle name="Comma 5 2 9 2 7 2" xfId="15974"/>
    <cellStyle name="Comma 5 2 9 2 7 2 2" xfId="40860"/>
    <cellStyle name="Comma 5 2 9 2 7 3" xfId="28419"/>
    <cellStyle name="Comma 5 2 9 2 8" xfId="13383"/>
    <cellStyle name="Comma 5 2 9 2 8 2" xfId="38269"/>
    <cellStyle name="Comma 5 2 9 2 9" xfId="25828"/>
    <cellStyle name="Comma 5 2 9 3" xfId="1665"/>
    <cellStyle name="Comma 5 2 9 3 2" xfId="4765"/>
    <cellStyle name="Comma 5 2 9 3 2 2" xfId="9782"/>
    <cellStyle name="Comma 5 2 9 3 2 2 2" xfId="22225"/>
    <cellStyle name="Comma 5 2 9 3 2 2 2 2" xfId="47111"/>
    <cellStyle name="Comma 5 2 9 3 2 2 3" xfId="34678"/>
    <cellStyle name="Comma 5 2 9 3 2 3" xfId="17218"/>
    <cellStyle name="Comma 5 2 9 3 2 3 2" xfId="42104"/>
    <cellStyle name="Comma 5 2 9 3 2 4" xfId="29671"/>
    <cellStyle name="Comma 5 2 9 3 3" xfId="5811"/>
    <cellStyle name="Comma 5 2 9 3 3 2" xfId="10826"/>
    <cellStyle name="Comma 5 2 9 3 3 2 2" xfId="23269"/>
    <cellStyle name="Comma 5 2 9 3 3 2 2 2" xfId="48155"/>
    <cellStyle name="Comma 5 2 9 3 3 2 3" xfId="35722"/>
    <cellStyle name="Comma 5 2 9 3 3 3" xfId="18262"/>
    <cellStyle name="Comma 5 2 9 3 3 3 2" xfId="43148"/>
    <cellStyle name="Comma 5 2 9 3 3 4" xfId="30715"/>
    <cellStyle name="Comma 5 2 9 3 4" xfId="8868"/>
    <cellStyle name="Comma 5 2 9 3 4 2" xfId="21311"/>
    <cellStyle name="Comma 5 2 9 3 4 2 2" xfId="46197"/>
    <cellStyle name="Comma 5 2 9 3 4 3" xfId="33764"/>
    <cellStyle name="Comma 5 2 9 3 5" xfId="12280"/>
    <cellStyle name="Comma 5 2 9 3 5 2" xfId="24714"/>
    <cellStyle name="Comma 5 2 9 3 5 2 2" xfId="49600"/>
    <cellStyle name="Comma 5 2 9 3 5 3" xfId="37167"/>
    <cellStyle name="Comma 5 2 9 3 6" xfId="7376"/>
    <cellStyle name="Comma 5 2 9 3 6 2" xfId="19824"/>
    <cellStyle name="Comma 5 2 9 3 6 2 2" xfId="44710"/>
    <cellStyle name="Comma 5 2 9 3 6 3" xfId="32277"/>
    <cellStyle name="Comma 5 2 9 3 7" xfId="3850"/>
    <cellStyle name="Comma 5 2 9 3 7 2" xfId="16304"/>
    <cellStyle name="Comma 5 2 9 3 7 2 2" xfId="41190"/>
    <cellStyle name="Comma 5 2 9 3 7 3" xfId="28757"/>
    <cellStyle name="Comma 5 2 9 3 8" xfId="14465"/>
    <cellStyle name="Comma 5 2 9 3 8 2" xfId="39351"/>
    <cellStyle name="Comma 5 2 9 3 9" xfId="26910"/>
    <cellStyle name="Comma 5 2 9 4" xfId="2124"/>
    <cellStyle name="Comma 5 2 9 4 2" xfId="6163"/>
    <cellStyle name="Comma 5 2 9 4 2 2" xfId="11178"/>
    <cellStyle name="Comma 5 2 9 4 2 2 2" xfId="23621"/>
    <cellStyle name="Comma 5 2 9 4 2 2 2 2" xfId="48507"/>
    <cellStyle name="Comma 5 2 9 4 2 2 3" xfId="36074"/>
    <cellStyle name="Comma 5 2 9 4 2 3" xfId="18614"/>
    <cellStyle name="Comma 5 2 9 4 2 3 2" xfId="43500"/>
    <cellStyle name="Comma 5 2 9 4 2 4" xfId="31067"/>
    <cellStyle name="Comma 5 2 9 4 3" xfId="12632"/>
    <cellStyle name="Comma 5 2 9 4 3 2" xfId="25066"/>
    <cellStyle name="Comma 5 2 9 4 3 2 2" xfId="49952"/>
    <cellStyle name="Comma 5 2 9 4 3 3" xfId="37519"/>
    <cellStyle name="Comma 5 2 9 4 4" xfId="9073"/>
    <cellStyle name="Comma 5 2 9 4 4 2" xfId="21516"/>
    <cellStyle name="Comma 5 2 9 4 4 2 2" xfId="46402"/>
    <cellStyle name="Comma 5 2 9 4 4 3" xfId="33969"/>
    <cellStyle name="Comma 5 2 9 4 5" xfId="4055"/>
    <cellStyle name="Comma 5 2 9 4 5 2" xfId="16509"/>
    <cellStyle name="Comma 5 2 9 4 5 2 2" xfId="41395"/>
    <cellStyle name="Comma 5 2 9 4 5 3" xfId="28962"/>
    <cellStyle name="Comma 5 2 9 4 6" xfId="14817"/>
    <cellStyle name="Comma 5 2 9 4 6 2" xfId="39703"/>
    <cellStyle name="Comma 5 2 9 4 7" xfId="27262"/>
    <cellStyle name="Comma 5 2 9 5" xfId="974"/>
    <cellStyle name="Comma 5 2 9 5 2" xfId="10133"/>
    <cellStyle name="Comma 5 2 9 5 2 2" xfId="22576"/>
    <cellStyle name="Comma 5 2 9 5 2 2 2" xfId="47462"/>
    <cellStyle name="Comma 5 2 9 5 2 3" xfId="35029"/>
    <cellStyle name="Comma 5 2 9 5 3" xfId="5117"/>
    <cellStyle name="Comma 5 2 9 5 3 2" xfId="17569"/>
    <cellStyle name="Comma 5 2 9 5 3 2 2" xfId="42455"/>
    <cellStyle name="Comma 5 2 9 5 3 3" xfId="30022"/>
    <cellStyle name="Comma 5 2 9 5 4" xfId="13774"/>
    <cellStyle name="Comma 5 2 9 5 4 2" xfId="38660"/>
    <cellStyle name="Comma 5 2 9 5 5" xfId="26219"/>
    <cellStyle name="Comma 5 2 9 6" xfId="8189"/>
    <cellStyle name="Comma 5 2 9 6 2" xfId="20633"/>
    <cellStyle name="Comma 5 2 9 6 2 2" xfId="45519"/>
    <cellStyle name="Comma 5 2 9 6 3" xfId="33086"/>
    <cellStyle name="Comma 5 2 9 7" xfId="11589"/>
    <cellStyle name="Comma 5 2 9 7 2" xfId="24023"/>
    <cellStyle name="Comma 5 2 9 7 2 2" xfId="48909"/>
    <cellStyle name="Comma 5 2 9 7 3" xfId="36476"/>
    <cellStyle name="Comma 5 2 9 8" xfId="6666"/>
    <cellStyle name="Comma 5 2 9 8 2" xfId="19115"/>
    <cellStyle name="Comma 5 2 9 8 2 2" xfId="44001"/>
    <cellStyle name="Comma 5 2 9 8 3" xfId="31568"/>
    <cellStyle name="Comma 5 2 9 9" xfId="3120"/>
    <cellStyle name="Comma 5 2 9 9 2" xfId="15626"/>
    <cellStyle name="Comma 5 2 9 9 2 2" xfId="40512"/>
    <cellStyle name="Comma 5 2 9 9 3" xfId="28071"/>
    <cellStyle name="Comma 5 20" xfId="25394"/>
    <cellStyle name="Comma 5 3" xfId="129"/>
    <cellStyle name="Comma 5 3 10" xfId="953"/>
    <cellStyle name="Comma 5 3 10 2" xfId="11568"/>
    <cellStyle name="Comma 5 3 10 2 2" xfId="24002"/>
    <cellStyle name="Comma 5 3 10 2 2 2" xfId="48888"/>
    <cellStyle name="Comma 5 3 10 2 3" xfId="36455"/>
    <cellStyle name="Comma 5 3 10 3" xfId="10112"/>
    <cellStyle name="Comma 5 3 10 3 2" xfId="22555"/>
    <cellStyle name="Comma 5 3 10 3 2 2" xfId="47441"/>
    <cellStyle name="Comma 5 3 10 3 3" xfId="35008"/>
    <cellStyle name="Comma 5 3 10 4" xfId="5096"/>
    <cellStyle name="Comma 5 3 10 4 2" xfId="17548"/>
    <cellStyle name="Comma 5 3 10 4 2 2" xfId="42434"/>
    <cellStyle name="Comma 5 3 10 4 3" xfId="30001"/>
    <cellStyle name="Comma 5 3 10 5" xfId="13753"/>
    <cellStyle name="Comma 5 3 10 5 2" xfId="38639"/>
    <cellStyle name="Comma 5 3 10 6" xfId="26198"/>
    <cellStyle name="Comma 5 3 11" xfId="923"/>
    <cellStyle name="Comma 5 3 11 2" xfId="7720"/>
    <cellStyle name="Comma 5 3 11 2 2" xfId="20166"/>
    <cellStyle name="Comma 5 3 11 2 2 2" xfId="45052"/>
    <cellStyle name="Comma 5 3 11 2 3" xfId="32619"/>
    <cellStyle name="Comma 5 3 11 3" xfId="13723"/>
    <cellStyle name="Comma 5 3 11 3 2" xfId="38609"/>
    <cellStyle name="Comma 5 3 11 4" xfId="26168"/>
    <cellStyle name="Comma 5 3 12" xfId="11538"/>
    <cellStyle name="Comma 5 3 12 2" xfId="23972"/>
    <cellStyle name="Comma 5 3 12 2 2" xfId="48858"/>
    <cellStyle name="Comma 5 3 12 3" xfId="36425"/>
    <cellStyle name="Comma 5 3 13" xfId="6500"/>
    <cellStyle name="Comma 5 3 13 2" xfId="18949"/>
    <cellStyle name="Comma 5 3 13 2 2" xfId="43835"/>
    <cellStyle name="Comma 5 3 13 3" xfId="31402"/>
    <cellStyle name="Comma 5 3 14" xfId="2641"/>
    <cellStyle name="Comma 5 3 14 2" xfId="15159"/>
    <cellStyle name="Comma 5 3 14 2 2" xfId="40045"/>
    <cellStyle name="Comma 5 3 14 3" xfId="27604"/>
    <cellStyle name="Comma 5 3 15" xfId="12961"/>
    <cellStyle name="Comma 5 3 15 2" xfId="37847"/>
    <cellStyle name="Comma 5 3 16" xfId="25406"/>
    <cellStyle name="Comma 5 3 2" xfId="155"/>
    <cellStyle name="Comma 5 3 2 10" xfId="11670"/>
    <cellStyle name="Comma 5 3 2 10 2" xfId="24104"/>
    <cellStyle name="Comma 5 3 2 10 2 2" xfId="48990"/>
    <cellStyle name="Comma 5 3 2 10 3" xfId="36557"/>
    <cellStyle name="Comma 5 3 2 11" xfId="6530"/>
    <cellStyle name="Comma 5 3 2 11 2" xfId="18979"/>
    <cellStyle name="Comma 5 3 2 11 2 2" xfId="43865"/>
    <cellStyle name="Comma 5 3 2 11 3" xfId="31432"/>
    <cellStyle name="Comma 5 3 2 12" xfId="2698"/>
    <cellStyle name="Comma 5 3 2 12 2" xfId="15216"/>
    <cellStyle name="Comma 5 3 2 12 2 2" xfId="40102"/>
    <cellStyle name="Comma 5 3 2 12 3" xfId="27661"/>
    <cellStyle name="Comma 5 3 2 13" xfId="12985"/>
    <cellStyle name="Comma 5 3 2 13 2" xfId="37871"/>
    <cellStyle name="Comma 5 3 2 14" xfId="25430"/>
    <cellStyle name="Comma 5 3 2 2" xfId="508"/>
    <cellStyle name="Comma 5 3 2 2 10" xfId="2902"/>
    <cellStyle name="Comma 5 3 2 2 10 2" xfId="15420"/>
    <cellStyle name="Comma 5 3 2 2 10 2 2" xfId="40306"/>
    <cellStyle name="Comma 5 3 2 2 10 3" xfId="27865"/>
    <cellStyle name="Comma 5 3 2 2 11" xfId="13321"/>
    <cellStyle name="Comma 5 3 2 2 11 2" xfId="38207"/>
    <cellStyle name="Comma 5 3 2 2 12" xfId="25766"/>
    <cellStyle name="Comma 5 3 2 2 2" xfId="867"/>
    <cellStyle name="Comma 5 3 2 2 2 2" xfId="1320"/>
    <cellStyle name="Comma 5 3 2 2 2 2 2" xfId="9358"/>
    <cellStyle name="Comma 5 3 2 2 2 2 2 2" xfId="21801"/>
    <cellStyle name="Comma 5 3 2 2 2 2 2 2 2" xfId="46687"/>
    <cellStyle name="Comma 5 3 2 2 2 2 2 3" xfId="34254"/>
    <cellStyle name="Comma 5 3 2 2 2 2 3" xfId="4340"/>
    <cellStyle name="Comma 5 3 2 2 2 2 3 2" xfId="16794"/>
    <cellStyle name="Comma 5 3 2 2 2 2 3 2 2" xfId="41680"/>
    <cellStyle name="Comma 5 3 2 2 2 2 3 3" xfId="29247"/>
    <cellStyle name="Comma 5 3 2 2 2 2 4" xfId="14120"/>
    <cellStyle name="Comma 5 3 2 2 2 2 4 2" xfId="39006"/>
    <cellStyle name="Comma 5 3 2 2 2 2 5" xfId="26565"/>
    <cellStyle name="Comma 5 3 2 2 2 3" xfId="5465"/>
    <cellStyle name="Comma 5 3 2 2 2 3 2" xfId="10481"/>
    <cellStyle name="Comma 5 3 2 2 2 3 2 2" xfId="22924"/>
    <cellStyle name="Comma 5 3 2 2 2 3 2 2 2" xfId="47810"/>
    <cellStyle name="Comma 5 3 2 2 2 3 2 3" xfId="35377"/>
    <cellStyle name="Comma 5 3 2 2 2 3 3" xfId="17917"/>
    <cellStyle name="Comma 5 3 2 2 2 3 3 2" xfId="42803"/>
    <cellStyle name="Comma 5 3 2 2 2 3 4" xfId="30370"/>
    <cellStyle name="Comma 5 3 2 2 2 4" xfId="8474"/>
    <cellStyle name="Comma 5 3 2 2 2 4 2" xfId="20918"/>
    <cellStyle name="Comma 5 3 2 2 2 4 2 2" xfId="45804"/>
    <cellStyle name="Comma 5 3 2 2 2 4 3" xfId="33371"/>
    <cellStyle name="Comma 5 3 2 2 2 5" xfId="11935"/>
    <cellStyle name="Comma 5 3 2 2 2 5 2" xfId="24369"/>
    <cellStyle name="Comma 5 3 2 2 2 5 2 2" xfId="49255"/>
    <cellStyle name="Comma 5 3 2 2 2 5 3" xfId="36822"/>
    <cellStyle name="Comma 5 3 2 2 2 6" xfId="6951"/>
    <cellStyle name="Comma 5 3 2 2 2 6 2" xfId="19400"/>
    <cellStyle name="Comma 5 3 2 2 2 6 2 2" xfId="44286"/>
    <cellStyle name="Comma 5 3 2 2 2 6 3" xfId="31853"/>
    <cellStyle name="Comma 5 3 2 2 2 7" xfId="3405"/>
    <cellStyle name="Comma 5 3 2 2 2 7 2" xfId="15911"/>
    <cellStyle name="Comma 5 3 2 2 2 7 2 2" xfId="40797"/>
    <cellStyle name="Comma 5 3 2 2 2 7 3" xfId="28356"/>
    <cellStyle name="Comma 5 3 2 2 2 8" xfId="13668"/>
    <cellStyle name="Comma 5 3 2 2 2 8 2" xfId="38554"/>
    <cellStyle name="Comma 5 3 2 2 2 9" xfId="26113"/>
    <cellStyle name="Comma 5 3 2 2 3" xfId="1668"/>
    <cellStyle name="Comma 5 3 2 2 3 2" xfId="4406"/>
    <cellStyle name="Comma 5 3 2 2 3 2 2" xfId="9424"/>
    <cellStyle name="Comma 5 3 2 2 3 2 2 2" xfId="21867"/>
    <cellStyle name="Comma 5 3 2 2 3 2 2 2 2" xfId="46753"/>
    <cellStyle name="Comma 5 3 2 2 3 2 2 3" xfId="34320"/>
    <cellStyle name="Comma 5 3 2 2 3 2 3" xfId="16860"/>
    <cellStyle name="Comma 5 3 2 2 3 2 3 2" xfId="41746"/>
    <cellStyle name="Comma 5 3 2 2 3 2 4" xfId="29313"/>
    <cellStyle name="Comma 5 3 2 2 3 3" xfId="5814"/>
    <cellStyle name="Comma 5 3 2 2 3 3 2" xfId="10829"/>
    <cellStyle name="Comma 5 3 2 2 3 3 2 2" xfId="23272"/>
    <cellStyle name="Comma 5 3 2 2 3 3 2 2 2" xfId="48158"/>
    <cellStyle name="Comma 5 3 2 2 3 3 2 3" xfId="35725"/>
    <cellStyle name="Comma 5 3 2 2 3 3 3" xfId="18265"/>
    <cellStyle name="Comma 5 3 2 2 3 3 3 2" xfId="43151"/>
    <cellStyle name="Comma 5 3 2 2 3 3 4" xfId="30718"/>
    <cellStyle name="Comma 5 3 2 2 3 4" xfId="8540"/>
    <cellStyle name="Comma 5 3 2 2 3 4 2" xfId="20984"/>
    <cellStyle name="Comma 5 3 2 2 3 4 2 2" xfId="45870"/>
    <cellStyle name="Comma 5 3 2 2 3 4 3" xfId="33437"/>
    <cellStyle name="Comma 5 3 2 2 3 5" xfId="12283"/>
    <cellStyle name="Comma 5 3 2 2 3 5 2" xfId="24717"/>
    <cellStyle name="Comma 5 3 2 2 3 5 2 2" xfId="49603"/>
    <cellStyle name="Comma 5 3 2 2 3 5 3" xfId="37170"/>
    <cellStyle name="Comma 5 3 2 2 3 6" xfId="7017"/>
    <cellStyle name="Comma 5 3 2 2 3 6 2" xfId="19466"/>
    <cellStyle name="Comma 5 3 2 2 3 6 2 2" xfId="44352"/>
    <cellStyle name="Comma 5 3 2 2 3 6 3" xfId="31919"/>
    <cellStyle name="Comma 5 3 2 2 3 7" xfId="3471"/>
    <cellStyle name="Comma 5 3 2 2 3 7 2" xfId="15977"/>
    <cellStyle name="Comma 5 3 2 2 3 7 2 2" xfId="40863"/>
    <cellStyle name="Comma 5 3 2 2 3 7 3" xfId="28422"/>
    <cellStyle name="Comma 5 3 2 2 3 8" xfId="14468"/>
    <cellStyle name="Comma 5 3 2 2 3 8 2" xfId="39354"/>
    <cellStyle name="Comma 5 3 2 2 3 9" xfId="26913"/>
    <cellStyle name="Comma 5 3 2 2 4" xfId="2426"/>
    <cellStyle name="Comma 5 3 2 2 4 2" xfId="5050"/>
    <cellStyle name="Comma 5 3 2 2 4 2 2" xfId="10067"/>
    <cellStyle name="Comma 5 3 2 2 4 2 2 2" xfId="22510"/>
    <cellStyle name="Comma 5 3 2 2 4 2 2 2 2" xfId="47396"/>
    <cellStyle name="Comma 5 3 2 2 4 2 2 3" xfId="34963"/>
    <cellStyle name="Comma 5 3 2 2 4 2 3" xfId="17503"/>
    <cellStyle name="Comma 5 3 2 2 4 2 3 2" xfId="42389"/>
    <cellStyle name="Comma 5 3 2 2 4 2 4" xfId="29956"/>
    <cellStyle name="Comma 5 3 2 2 4 3" xfId="6448"/>
    <cellStyle name="Comma 5 3 2 2 4 3 2" xfId="11463"/>
    <cellStyle name="Comma 5 3 2 2 4 3 2 2" xfId="23906"/>
    <cellStyle name="Comma 5 3 2 2 4 3 2 2 2" xfId="48792"/>
    <cellStyle name="Comma 5 3 2 2 4 3 2 3" xfId="36359"/>
    <cellStyle name="Comma 5 3 2 2 4 3 3" xfId="18899"/>
    <cellStyle name="Comma 5 3 2 2 4 3 3 2" xfId="43785"/>
    <cellStyle name="Comma 5 3 2 2 4 3 4" xfId="31352"/>
    <cellStyle name="Comma 5 3 2 2 4 4" xfId="8155"/>
    <cellStyle name="Comma 5 3 2 2 4 4 2" xfId="20601"/>
    <cellStyle name="Comma 5 3 2 2 4 4 2 2" xfId="45487"/>
    <cellStyle name="Comma 5 3 2 2 4 4 3" xfId="33054"/>
    <cellStyle name="Comma 5 3 2 2 4 5" xfId="12917"/>
    <cellStyle name="Comma 5 3 2 2 4 5 2" xfId="25351"/>
    <cellStyle name="Comma 5 3 2 2 4 5 2 2" xfId="50237"/>
    <cellStyle name="Comma 5 3 2 2 4 5 3" xfId="37804"/>
    <cellStyle name="Comma 5 3 2 2 4 6" xfId="7661"/>
    <cellStyle name="Comma 5 3 2 2 4 6 2" xfId="20109"/>
    <cellStyle name="Comma 5 3 2 2 4 6 2 2" xfId="44995"/>
    <cellStyle name="Comma 5 3 2 2 4 6 3" xfId="32562"/>
    <cellStyle name="Comma 5 3 2 2 4 7" xfId="3085"/>
    <cellStyle name="Comma 5 3 2 2 4 7 2" xfId="15594"/>
    <cellStyle name="Comma 5 3 2 2 4 7 2 2" xfId="40480"/>
    <cellStyle name="Comma 5 3 2 2 4 7 3" xfId="28039"/>
    <cellStyle name="Comma 5 3 2 2 4 8" xfId="15102"/>
    <cellStyle name="Comma 5 3 2 2 4 8 2" xfId="39988"/>
    <cellStyle name="Comma 5 3 2 2 4 9" xfId="27547"/>
    <cellStyle name="Comma 5 3 2 2 5" xfId="1259"/>
    <cellStyle name="Comma 5 3 2 2 5 2" xfId="9041"/>
    <cellStyle name="Comma 5 3 2 2 5 2 2" xfId="21484"/>
    <cellStyle name="Comma 5 3 2 2 5 2 2 2" xfId="46370"/>
    <cellStyle name="Comma 5 3 2 2 5 2 3" xfId="33937"/>
    <cellStyle name="Comma 5 3 2 2 5 3" xfId="4023"/>
    <cellStyle name="Comma 5 3 2 2 5 3 2" xfId="16477"/>
    <cellStyle name="Comma 5 3 2 2 5 3 2 2" xfId="41363"/>
    <cellStyle name="Comma 5 3 2 2 5 3 3" xfId="28930"/>
    <cellStyle name="Comma 5 3 2 2 5 4" xfId="14059"/>
    <cellStyle name="Comma 5 3 2 2 5 4 2" xfId="38945"/>
    <cellStyle name="Comma 5 3 2 2 5 5" xfId="26504"/>
    <cellStyle name="Comma 5 3 2 2 6" xfId="5404"/>
    <cellStyle name="Comma 5 3 2 2 6 2" xfId="10420"/>
    <cellStyle name="Comma 5 3 2 2 6 2 2" xfId="22863"/>
    <cellStyle name="Comma 5 3 2 2 6 2 2 2" xfId="47749"/>
    <cellStyle name="Comma 5 3 2 2 6 2 3" xfId="35316"/>
    <cellStyle name="Comma 5 3 2 2 6 3" xfId="17856"/>
    <cellStyle name="Comma 5 3 2 2 6 3 2" xfId="42742"/>
    <cellStyle name="Comma 5 3 2 2 6 4" xfId="30309"/>
    <cellStyle name="Comma 5 3 2 2 7" xfId="7981"/>
    <cellStyle name="Comma 5 3 2 2 7 2" xfId="20427"/>
    <cellStyle name="Comma 5 3 2 2 7 2 2" xfId="45313"/>
    <cellStyle name="Comma 5 3 2 2 7 3" xfId="32880"/>
    <cellStyle name="Comma 5 3 2 2 8" xfId="11874"/>
    <cellStyle name="Comma 5 3 2 2 8 2" xfId="24308"/>
    <cellStyle name="Comma 5 3 2 2 8 2 2" xfId="49194"/>
    <cellStyle name="Comma 5 3 2 2 8 3" xfId="36761"/>
    <cellStyle name="Comma 5 3 2 2 9" xfId="6634"/>
    <cellStyle name="Comma 5 3 2 2 9 2" xfId="19083"/>
    <cellStyle name="Comma 5 3 2 2 9 2 2" xfId="43969"/>
    <cellStyle name="Comma 5 3 2 2 9 3" xfId="31536"/>
    <cellStyle name="Comma 5 3 2 3" xfId="401"/>
    <cellStyle name="Comma 5 3 2 3 10" xfId="13217"/>
    <cellStyle name="Comma 5 3 2 3 10 2" xfId="38103"/>
    <cellStyle name="Comma 5 3 2 3 11" xfId="25662"/>
    <cellStyle name="Comma 5 3 2 3 2" xfId="761"/>
    <cellStyle name="Comma 5 3 2 3 2 2" xfId="1321"/>
    <cellStyle name="Comma 5 3 2 3 2 2 2" xfId="9425"/>
    <cellStyle name="Comma 5 3 2 3 2 2 2 2" xfId="21868"/>
    <cellStyle name="Comma 5 3 2 3 2 2 2 2 2" xfId="46754"/>
    <cellStyle name="Comma 5 3 2 3 2 2 2 3" xfId="34321"/>
    <cellStyle name="Comma 5 3 2 3 2 2 3" xfId="4407"/>
    <cellStyle name="Comma 5 3 2 3 2 2 3 2" xfId="16861"/>
    <cellStyle name="Comma 5 3 2 3 2 2 3 2 2" xfId="41747"/>
    <cellStyle name="Comma 5 3 2 3 2 2 3 3" xfId="29314"/>
    <cellStyle name="Comma 5 3 2 3 2 2 4" xfId="14121"/>
    <cellStyle name="Comma 5 3 2 3 2 2 4 2" xfId="39007"/>
    <cellStyle name="Comma 5 3 2 3 2 2 5" xfId="26566"/>
    <cellStyle name="Comma 5 3 2 3 2 3" xfId="5466"/>
    <cellStyle name="Comma 5 3 2 3 2 3 2" xfId="10482"/>
    <cellStyle name="Comma 5 3 2 3 2 3 2 2" xfId="22925"/>
    <cellStyle name="Comma 5 3 2 3 2 3 2 2 2" xfId="47811"/>
    <cellStyle name="Comma 5 3 2 3 2 3 2 3" xfId="35378"/>
    <cellStyle name="Comma 5 3 2 3 2 3 3" xfId="17918"/>
    <cellStyle name="Comma 5 3 2 3 2 3 3 2" xfId="42804"/>
    <cellStyle name="Comma 5 3 2 3 2 3 4" xfId="30371"/>
    <cellStyle name="Comma 5 3 2 3 2 4" xfId="8541"/>
    <cellStyle name="Comma 5 3 2 3 2 4 2" xfId="20985"/>
    <cellStyle name="Comma 5 3 2 3 2 4 2 2" xfId="45871"/>
    <cellStyle name="Comma 5 3 2 3 2 4 3" xfId="33438"/>
    <cellStyle name="Comma 5 3 2 3 2 5" xfId="11936"/>
    <cellStyle name="Comma 5 3 2 3 2 5 2" xfId="24370"/>
    <cellStyle name="Comma 5 3 2 3 2 5 2 2" xfId="49256"/>
    <cellStyle name="Comma 5 3 2 3 2 5 3" xfId="36823"/>
    <cellStyle name="Comma 5 3 2 3 2 6" xfId="7018"/>
    <cellStyle name="Comma 5 3 2 3 2 6 2" xfId="19467"/>
    <cellStyle name="Comma 5 3 2 3 2 6 2 2" xfId="44353"/>
    <cellStyle name="Comma 5 3 2 3 2 6 3" xfId="31920"/>
    <cellStyle name="Comma 5 3 2 3 2 7" xfId="3472"/>
    <cellStyle name="Comma 5 3 2 3 2 7 2" xfId="15978"/>
    <cellStyle name="Comma 5 3 2 3 2 7 2 2" xfId="40864"/>
    <cellStyle name="Comma 5 3 2 3 2 7 3" xfId="28423"/>
    <cellStyle name="Comma 5 3 2 3 2 8" xfId="13564"/>
    <cellStyle name="Comma 5 3 2 3 2 8 2" xfId="38450"/>
    <cellStyle name="Comma 5 3 2 3 2 9" xfId="26009"/>
    <cellStyle name="Comma 5 3 2 3 3" xfId="1669"/>
    <cellStyle name="Comma 5 3 2 3 3 2" xfId="4946"/>
    <cellStyle name="Comma 5 3 2 3 3 2 2" xfId="9963"/>
    <cellStyle name="Comma 5 3 2 3 3 2 2 2" xfId="22406"/>
    <cellStyle name="Comma 5 3 2 3 3 2 2 2 2" xfId="47292"/>
    <cellStyle name="Comma 5 3 2 3 3 2 2 3" xfId="34859"/>
    <cellStyle name="Comma 5 3 2 3 3 2 3" xfId="17399"/>
    <cellStyle name="Comma 5 3 2 3 3 2 3 2" xfId="42285"/>
    <cellStyle name="Comma 5 3 2 3 3 2 4" xfId="29852"/>
    <cellStyle name="Comma 5 3 2 3 3 3" xfId="5815"/>
    <cellStyle name="Comma 5 3 2 3 3 3 2" xfId="10830"/>
    <cellStyle name="Comma 5 3 2 3 3 3 2 2" xfId="23273"/>
    <cellStyle name="Comma 5 3 2 3 3 3 2 2 2" xfId="48159"/>
    <cellStyle name="Comma 5 3 2 3 3 3 2 3" xfId="35726"/>
    <cellStyle name="Comma 5 3 2 3 3 3 3" xfId="18266"/>
    <cellStyle name="Comma 5 3 2 3 3 3 3 2" xfId="43152"/>
    <cellStyle name="Comma 5 3 2 3 3 3 4" xfId="30719"/>
    <cellStyle name="Comma 5 3 2 3 3 4" xfId="8370"/>
    <cellStyle name="Comma 5 3 2 3 3 4 2" xfId="20814"/>
    <cellStyle name="Comma 5 3 2 3 3 4 2 2" xfId="45700"/>
    <cellStyle name="Comma 5 3 2 3 3 4 3" xfId="33267"/>
    <cellStyle name="Comma 5 3 2 3 3 5" xfId="12284"/>
    <cellStyle name="Comma 5 3 2 3 3 5 2" xfId="24718"/>
    <cellStyle name="Comma 5 3 2 3 3 5 2 2" xfId="49604"/>
    <cellStyle name="Comma 5 3 2 3 3 5 3" xfId="37171"/>
    <cellStyle name="Comma 5 3 2 3 3 6" xfId="7557"/>
    <cellStyle name="Comma 5 3 2 3 3 6 2" xfId="20005"/>
    <cellStyle name="Comma 5 3 2 3 3 6 2 2" xfId="44891"/>
    <cellStyle name="Comma 5 3 2 3 3 6 3" xfId="32458"/>
    <cellStyle name="Comma 5 3 2 3 3 7" xfId="3301"/>
    <cellStyle name="Comma 5 3 2 3 3 7 2" xfId="15807"/>
    <cellStyle name="Comma 5 3 2 3 3 7 2 2" xfId="40693"/>
    <cellStyle name="Comma 5 3 2 3 3 7 3" xfId="28252"/>
    <cellStyle name="Comma 5 3 2 3 3 8" xfId="14469"/>
    <cellStyle name="Comma 5 3 2 3 3 8 2" xfId="39355"/>
    <cellStyle name="Comma 5 3 2 3 3 9" xfId="26914"/>
    <cellStyle name="Comma 5 3 2 3 4" xfId="2319"/>
    <cellStyle name="Comma 5 3 2 3 4 2" xfId="6344"/>
    <cellStyle name="Comma 5 3 2 3 4 2 2" xfId="11359"/>
    <cellStyle name="Comma 5 3 2 3 4 2 2 2" xfId="23802"/>
    <cellStyle name="Comma 5 3 2 3 4 2 2 2 2" xfId="48688"/>
    <cellStyle name="Comma 5 3 2 3 4 2 2 3" xfId="36255"/>
    <cellStyle name="Comma 5 3 2 3 4 2 3" xfId="18795"/>
    <cellStyle name="Comma 5 3 2 3 4 2 3 2" xfId="43681"/>
    <cellStyle name="Comma 5 3 2 3 4 2 4" xfId="31248"/>
    <cellStyle name="Comma 5 3 2 3 4 3" xfId="12813"/>
    <cellStyle name="Comma 5 3 2 3 4 3 2" xfId="25247"/>
    <cellStyle name="Comma 5 3 2 3 4 3 2 2" xfId="50133"/>
    <cellStyle name="Comma 5 3 2 3 4 3 3" xfId="37700"/>
    <cellStyle name="Comma 5 3 2 3 4 4" xfId="9254"/>
    <cellStyle name="Comma 5 3 2 3 4 4 2" xfId="21697"/>
    <cellStyle name="Comma 5 3 2 3 4 4 2 2" xfId="46583"/>
    <cellStyle name="Comma 5 3 2 3 4 4 3" xfId="34150"/>
    <cellStyle name="Comma 5 3 2 3 4 5" xfId="4236"/>
    <cellStyle name="Comma 5 3 2 3 4 5 2" xfId="16690"/>
    <cellStyle name="Comma 5 3 2 3 4 5 2 2" xfId="41576"/>
    <cellStyle name="Comma 5 3 2 3 4 5 3" xfId="29143"/>
    <cellStyle name="Comma 5 3 2 3 4 6" xfId="14998"/>
    <cellStyle name="Comma 5 3 2 3 4 6 2" xfId="39884"/>
    <cellStyle name="Comma 5 3 2 3 4 7" xfId="27443"/>
    <cellStyle name="Comma 5 3 2 3 5" xfId="1155"/>
    <cellStyle name="Comma 5 3 2 3 5 2" xfId="10316"/>
    <cellStyle name="Comma 5 3 2 3 5 2 2" xfId="22759"/>
    <cellStyle name="Comma 5 3 2 3 5 2 2 2" xfId="47645"/>
    <cellStyle name="Comma 5 3 2 3 5 2 3" xfId="35212"/>
    <cellStyle name="Comma 5 3 2 3 5 3" xfId="5300"/>
    <cellStyle name="Comma 5 3 2 3 5 3 2" xfId="17752"/>
    <cellStyle name="Comma 5 3 2 3 5 3 2 2" xfId="42638"/>
    <cellStyle name="Comma 5 3 2 3 5 3 3" xfId="30205"/>
    <cellStyle name="Comma 5 3 2 3 5 4" xfId="13955"/>
    <cellStyle name="Comma 5 3 2 3 5 4 2" xfId="38841"/>
    <cellStyle name="Comma 5 3 2 3 5 5" xfId="26400"/>
    <cellStyle name="Comma 5 3 2 3 6" xfId="7877"/>
    <cellStyle name="Comma 5 3 2 3 6 2" xfId="20323"/>
    <cellStyle name="Comma 5 3 2 3 6 2 2" xfId="45209"/>
    <cellStyle name="Comma 5 3 2 3 6 3" xfId="32776"/>
    <cellStyle name="Comma 5 3 2 3 7" xfId="11770"/>
    <cellStyle name="Comma 5 3 2 3 7 2" xfId="24204"/>
    <cellStyle name="Comma 5 3 2 3 7 2 2" xfId="49090"/>
    <cellStyle name="Comma 5 3 2 3 7 3" xfId="36657"/>
    <cellStyle name="Comma 5 3 2 3 8" xfId="6847"/>
    <cellStyle name="Comma 5 3 2 3 8 2" xfId="19296"/>
    <cellStyle name="Comma 5 3 2 3 8 2 2" xfId="44182"/>
    <cellStyle name="Comma 5 3 2 3 8 3" xfId="31749"/>
    <cellStyle name="Comma 5 3 2 3 9" xfId="2798"/>
    <cellStyle name="Comma 5 3 2 3 9 2" xfId="15316"/>
    <cellStyle name="Comma 5 3 2 3 9 2 2" xfId="40202"/>
    <cellStyle name="Comma 5 3 2 3 9 3" xfId="27761"/>
    <cellStyle name="Comma 5 3 2 4" xfId="299"/>
    <cellStyle name="Comma 5 3 2 4 2" xfId="1319"/>
    <cellStyle name="Comma 5 3 2 4 2 2" xfId="9154"/>
    <cellStyle name="Comma 5 3 2 4 2 2 2" xfId="21597"/>
    <cellStyle name="Comma 5 3 2 4 2 2 2 2" xfId="46483"/>
    <cellStyle name="Comma 5 3 2 4 2 2 3" xfId="34050"/>
    <cellStyle name="Comma 5 3 2 4 2 3" xfId="4136"/>
    <cellStyle name="Comma 5 3 2 4 2 3 2" xfId="16590"/>
    <cellStyle name="Comma 5 3 2 4 2 3 2 2" xfId="41476"/>
    <cellStyle name="Comma 5 3 2 4 2 3 3" xfId="29043"/>
    <cellStyle name="Comma 5 3 2 4 2 4" xfId="14119"/>
    <cellStyle name="Comma 5 3 2 4 2 4 2" xfId="39005"/>
    <cellStyle name="Comma 5 3 2 4 2 5" xfId="26564"/>
    <cellStyle name="Comma 5 3 2 4 3" xfId="5464"/>
    <cellStyle name="Comma 5 3 2 4 3 2" xfId="10480"/>
    <cellStyle name="Comma 5 3 2 4 3 2 2" xfId="22923"/>
    <cellStyle name="Comma 5 3 2 4 3 2 2 2" xfId="47809"/>
    <cellStyle name="Comma 5 3 2 4 3 2 3" xfId="35376"/>
    <cellStyle name="Comma 5 3 2 4 3 3" xfId="17916"/>
    <cellStyle name="Comma 5 3 2 4 3 3 2" xfId="42802"/>
    <cellStyle name="Comma 5 3 2 4 3 4" xfId="30369"/>
    <cellStyle name="Comma 5 3 2 4 4" xfId="8270"/>
    <cellStyle name="Comma 5 3 2 4 4 2" xfId="20714"/>
    <cellStyle name="Comma 5 3 2 4 4 2 2" xfId="45600"/>
    <cellStyle name="Comma 5 3 2 4 4 3" xfId="33167"/>
    <cellStyle name="Comma 5 3 2 4 5" xfId="11934"/>
    <cellStyle name="Comma 5 3 2 4 5 2" xfId="24368"/>
    <cellStyle name="Comma 5 3 2 4 5 2 2" xfId="49254"/>
    <cellStyle name="Comma 5 3 2 4 5 3" xfId="36821"/>
    <cellStyle name="Comma 5 3 2 4 6" xfId="6747"/>
    <cellStyle name="Comma 5 3 2 4 6 2" xfId="19196"/>
    <cellStyle name="Comma 5 3 2 4 6 2 2" xfId="44082"/>
    <cellStyle name="Comma 5 3 2 4 6 3" xfId="31649"/>
    <cellStyle name="Comma 5 3 2 4 7" xfId="3201"/>
    <cellStyle name="Comma 5 3 2 4 7 2" xfId="15707"/>
    <cellStyle name="Comma 5 3 2 4 7 2 2" xfId="40593"/>
    <cellStyle name="Comma 5 3 2 4 7 3" xfId="28152"/>
    <cellStyle name="Comma 5 3 2 4 8" xfId="13117"/>
    <cellStyle name="Comma 5 3 2 4 8 2" xfId="38003"/>
    <cellStyle name="Comma 5 3 2 4 9" xfId="25562"/>
    <cellStyle name="Comma 5 3 2 5" xfId="660"/>
    <cellStyle name="Comma 5 3 2 5 2" xfId="1667"/>
    <cellStyle name="Comma 5 3 2 5 2 2" xfId="9423"/>
    <cellStyle name="Comma 5 3 2 5 2 2 2" xfId="21866"/>
    <cellStyle name="Comma 5 3 2 5 2 2 2 2" xfId="46752"/>
    <cellStyle name="Comma 5 3 2 5 2 2 3" xfId="34319"/>
    <cellStyle name="Comma 5 3 2 5 2 3" xfId="4405"/>
    <cellStyle name="Comma 5 3 2 5 2 3 2" xfId="16859"/>
    <cellStyle name="Comma 5 3 2 5 2 3 2 2" xfId="41745"/>
    <cellStyle name="Comma 5 3 2 5 2 3 3" xfId="29312"/>
    <cellStyle name="Comma 5 3 2 5 2 4" xfId="14467"/>
    <cellStyle name="Comma 5 3 2 5 2 4 2" xfId="39353"/>
    <cellStyle name="Comma 5 3 2 5 2 5" xfId="26912"/>
    <cellStyle name="Comma 5 3 2 5 3" xfId="5813"/>
    <cellStyle name="Comma 5 3 2 5 3 2" xfId="10828"/>
    <cellStyle name="Comma 5 3 2 5 3 2 2" xfId="23271"/>
    <cellStyle name="Comma 5 3 2 5 3 2 2 2" xfId="48157"/>
    <cellStyle name="Comma 5 3 2 5 3 2 3" xfId="35724"/>
    <cellStyle name="Comma 5 3 2 5 3 3" xfId="18264"/>
    <cellStyle name="Comma 5 3 2 5 3 3 2" xfId="43150"/>
    <cellStyle name="Comma 5 3 2 5 3 4" xfId="30717"/>
    <cellStyle name="Comma 5 3 2 5 4" xfId="8539"/>
    <cellStyle name="Comma 5 3 2 5 4 2" xfId="20983"/>
    <cellStyle name="Comma 5 3 2 5 4 2 2" xfId="45869"/>
    <cellStyle name="Comma 5 3 2 5 4 3" xfId="33436"/>
    <cellStyle name="Comma 5 3 2 5 5" xfId="12282"/>
    <cellStyle name="Comma 5 3 2 5 5 2" xfId="24716"/>
    <cellStyle name="Comma 5 3 2 5 5 2 2" xfId="49602"/>
    <cellStyle name="Comma 5 3 2 5 5 3" xfId="37169"/>
    <cellStyle name="Comma 5 3 2 5 6" xfId="7016"/>
    <cellStyle name="Comma 5 3 2 5 6 2" xfId="19465"/>
    <cellStyle name="Comma 5 3 2 5 6 2 2" xfId="44351"/>
    <cellStyle name="Comma 5 3 2 5 6 3" xfId="31918"/>
    <cellStyle name="Comma 5 3 2 5 7" xfId="3470"/>
    <cellStyle name="Comma 5 3 2 5 7 2" xfId="15976"/>
    <cellStyle name="Comma 5 3 2 5 7 2 2" xfId="40862"/>
    <cellStyle name="Comma 5 3 2 5 7 3" xfId="28421"/>
    <cellStyle name="Comma 5 3 2 5 8" xfId="13464"/>
    <cellStyle name="Comma 5 3 2 5 8 2" xfId="38350"/>
    <cellStyle name="Comma 5 3 2 5 9" xfId="25909"/>
    <cellStyle name="Comma 5 3 2 6" xfId="2217"/>
    <cellStyle name="Comma 5 3 2 6 2" xfId="4846"/>
    <cellStyle name="Comma 5 3 2 6 2 2" xfId="9863"/>
    <cellStyle name="Comma 5 3 2 6 2 2 2" xfId="22306"/>
    <cellStyle name="Comma 5 3 2 6 2 2 2 2" xfId="47192"/>
    <cellStyle name="Comma 5 3 2 6 2 2 3" xfId="34759"/>
    <cellStyle name="Comma 5 3 2 6 2 3" xfId="17299"/>
    <cellStyle name="Comma 5 3 2 6 2 3 2" xfId="42185"/>
    <cellStyle name="Comma 5 3 2 6 2 4" xfId="29752"/>
    <cellStyle name="Comma 5 3 2 6 3" xfId="6244"/>
    <cellStyle name="Comma 5 3 2 6 3 2" xfId="11259"/>
    <cellStyle name="Comma 5 3 2 6 3 2 2" xfId="23702"/>
    <cellStyle name="Comma 5 3 2 6 3 2 2 2" xfId="48588"/>
    <cellStyle name="Comma 5 3 2 6 3 2 3" xfId="36155"/>
    <cellStyle name="Comma 5 3 2 6 3 3" xfId="18695"/>
    <cellStyle name="Comma 5 3 2 6 3 3 2" xfId="43581"/>
    <cellStyle name="Comma 5 3 2 6 3 4" xfId="31148"/>
    <cellStyle name="Comma 5 3 2 6 4" xfId="8051"/>
    <cellStyle name="Comma 5 3 2 6 4 2" xfId="20497"/>
    <cellStyle name="Comma 5 3 2 6 4 2 2" xfId="45383"/>
    <cellStyle name="Comma 5 3 2 6 4 3" xfId="32950"/>
    <cellStyle name="Comma 5 3 2 6 5" xfId="12713"/>
    <cellStyle name="Comma 5 3 2 6 5 2" xfId="25147"/>
    <cellStyle name="Comma 5 3 2 6 5 2 2" xfId="50033"/>
    <cellStyle name="Comma 5 3 2 6 5 3" xfId="37600"/>
    <cellStyle name="Comma 5 3 2 6 6" xfId="7457"/>
    <cellStyle name="Comma 5 3 2 6 6 2" xfId="19905"/>
    <cellStyle name="Comma 5 3 2 6 6 2 2" xfId="44791"/>
    <cellStyle name="Comma 5 3 2 6 6 3" xfId="32358"/>
    <cellStyle name="Comma 5 3 2 6 7" xfId="2978"/>
    <cellStyle name="Comma 5 3 2 6 7 2" xfId="15490"/>
    <cellStyle name="Comma 5 3 2 6 7 2 2" xfId="40376"/>
    <cellStyle name="Comma 5 3 2 6 7 3" xfId="27935"/>
    <cellStyle name="Comma 5 3 2 6 8" xfId="14898"/>
    <cellStyle name="Comma 5 3 2 6 8 2" xfId="39784"/>
    <cellStyle name="Comma 5 3 2 6 9" xfId="27343"/>
    <cellStyle name="Comma 5 3 2 7" xfId="1055"/>
    <cellStyle name="Comma 5 3 2 7 2" xfId="8937"/>
    <cellStyle name="Comma 5 3 2 7 2 2" xfId="21380"/>
    <cellStyle name="Comma 5 3 2 7 2 2 2" xfId="46266"/>
    <cellStyle name="Comma 5 3 2 7 2 3" xfId="33833"/>
    <cellStyle name="Comma 5 3 2 7 3" xfId="3919"/>
    <cellStyle name="Comma 5 3 2 7 3 2" xfId="16373"/>
    <cellStyle name="Comma 5 3 2 7 3 2 2" xfId="41259"/>
    <cellStyle name="Comma 5 3 2 7 3 3" xfId="28826"/>
    <cellStyle name="Comma 5 3 2 7 4" xfId="13855"/>
    <cellStyle name="Comma 5 3 2 7 4 2" xfId="38741"/>
    <cellStyle name="Comma 5 3 2 7 5" xfId="26300"/>
    <cellStyle name="Comma 5 3 2 8" xfId="5200"/>
    <cellStyle name="Comma 5 3 2 8 2" xfId="10216"/>
    <cellStyle name="Comma 5 3 2 8 2 2" xfId="22659"/>
    <cellStyle name="Comma 5 3 2 8 2 2 2" xfId="47545"/>
    <cellStyle name="Comma 5 3 2 8 2 3" xfId="35112"/>
    <cellStyle name="Comma 5 3 2 8 3" xfId="17652"/>
    <cellStyle name="Comma 5 3 2 8 3 2" xfId="42538"/>
    <cellStyle name="Comma 5 3 2 8 4" xfId="30105"/>
    <cellStyle name="Comma 5 3 2 9" xfId="7777"/>
    <cellStyle name="Comma 5 3 2 9 2" xfId="20223"/>
    <cellStyle name="Comma 5 3 2 9 2 2" xfId="45109"/>
    <cellStyle name="Comma 5 3 2 9 3" xfId="32676"/>
    <cellStyle name="Comma 5 3 3" xfId="185"/>
    <cellStyle name="Comma 5 3 3 10" xfId="6573"/>
    <cellStyle name="Comma 5 3 3 10 2" xfId="19022"/>
    <cellStyle name="Comma 5 3 3 10 2 2" xfId="43908"/>
    <cellStyle name="Comma 5 3 3 10 3" xfId="31475"/>
    <cellStyle name="Comma 5 3 3 11" xfId="2741"/>
    <cellStyle name="Comma 5 3 3 11 2" xfId="15259"/>
    <cellStyle name="Comma 5 3 3 11 2 2" xfId="40145"/>
    <cellStyle name="Comma 5 3 3 11 3" xfId="27704"/>
    <cellStyle name="Comma 5 3 3 12" xfId="13015"/>
    <cellStyle name="Comma 5 3 3 12 2" xfId="37901"/>
    <cellStyle name="Comma 5 3 3 13" xfId="25460"/>
    <cellStyle name="Comma 5 3 3 2" xfId="446"/>
    <cellStyle name="Comma 5 3 3 2 10" xfId="13260"/>
    <cellStyle name="Comma 5 3 3 2 10 2" xfId="38146"/>
    <cellStyle name="Comma 5 3 3 2 11" xfId="25705"/>
    <cellStyle name="Comma 5 3 3 2 2" xfId="806"/>
    <cellStyle name="Comma 5 3 3 2 2 2" xfId="1323"/>
    <cellStyle name="Comma 5 3 3 2 2 2 2" xfId="9427"/>
    <cellStyle name="Comma 5 3 3 2 2 2 2 2" xfId="21870"/>
    <cellStyle name="Comma 5 3 3 2 2 2 2 2 2" xfId="46756"/>
    <cellStyle name="Comma 5 3 3 2 2 2 2 3" xfId="34323"/>
    <cellStyle name="Comma 5 3 3 2 2 2 3" xfId="4409"/>
    <cellStyle name="Comma 5 3 3 2 2 2 3 2" xfId="16863"/>
    <cellStyle name="Comma 5 3 3 2 2 2 3 2 2" xfId="41749"/>
    <cellStyle name="Comma 5 3 3 2 2 2 3 3" xfId="29316"/>
    <cellStyle name="Comma 5 3 3 2 2 2 4" xfId="14123"/>
    <cellStyle name="Comma 5 3 3 2 2 2 4 2" xfId="39009"/>
    <cellStyle name="Comma 5 3 3 2 2 2 5" xfId="26568"/>
    <cellStyle name="Comma 5 3 3 2 2 3" xfId="5468"/>
    <cellStyle name="Comma 5 3 3 2 2 3 2" xfId="10484"/>
    <cellStyle name="Comma 5 3 3 2 2 3 2 2" xfId="22927"/>
    <cellStyle name="Comma 5 3 3 2 2 3 2 2 2" xfId="47813"/>
    <cellStyle name="Comma 5 3 3 2 2 3 2 3" xfId="35380"/>
    <cellStyle name="Comma 5 3 3 2 2 3 3" xfId="17920"/>
    <cellStyle name="Comma 5 3 3 2 2 3 3 2" xfId="42806"/>
    <cellStyle name="Comma 5 3 3 2 2 3 4" xfId="30373"/>
    <cellStyle name="Comma 5 3 3 2 2 4" xfId="8543"/>
    <cellStyle name="Comma 5 3 3 2 2 4 2" xfId="20987"/>
    <cellStyle name="Comma 5 3 3 2 2 4 2 2" xfId="45873"/>
    <cellStyle name="Comma 5 3 3 2 2 4 3" xfId="33440"/>
    <cellStyle name="Comma 5 3 3 2 2 5" xfId="11938"/>
    <cellStyle name="Comma 5 3 3 2 2 5 2" xfId="24372"/>
    <cellStyle name="Comma 5 3 3 2 2 5 2 2" xfId="49258"/>
    <cellStyle name="Comma 5 3 3 2 2 5 3" xfId="36825"/>
    <cellStyle name="Comma 5 3 3 2 2 6" xfId="7020"/>
    <cellStyle name="Comma 5 3 3 2 2 6 2" xfId="19469"/>
    <cellStyle name="Comma 5 3 3 2 2 6 2 2" xfId="44355"/>
    <cellStyle name="Comma 5 3 3 2 2 6 3" xfId="31922"/>
    <cellStyle name="Comma 5 3 3 2 2 7" xfId="3474"/>
    <cellStyle name="Comma 5 3 3 2 2 7 2" xfId="15980"/>
    <cellStyle name="Comma 5 3 3 2 2 7 2 2" xfId="40866"/>
    <cellStyle name="Comma 5 3 3 2 2 7 3" xfId="28425"/>
    <cellStyle name="Comma 5 3 3 2 2 8" xfId="13607"/>
    <cellStyle name="Comma 5 3 3 2 2 8 2" xfId="38493"/>
    <cellStyle name="Comma 5 3 3 2 2 9" xfId="26052"/>
    <cellStyle name="Comma 5 3 3 2 3" xfId="1671"/>
    <cellStyle name="Comma 5 3 3 2 3 2" xfId="4989"/>
    <cellStyle name="Comma 5 3 3 2 3 2 2" xfId="10006"/>
    <cellStyle name="Comma 5 3 3 2 3 2 2 2" xfId="22449"/>
    <cellStyle name="Comma 5 3 3 2 3 2 2 2 2" xfId="47335"/>
    <cellStyle name="Comma 5 3 3 2 3 2 2 3" xfId="34902"/>
    <cellStyle name="Comma 5 3 3 2 3 2 3" xfId="17442"/>
    <cellStyle name="Comma 5 3 3 2 3 2 3 2" xfId="42328"/>
    <cellStyle name="Comma 5 3 3 2 3 2 4" xfId="29895"/>
    <cellStyle name="Comma 5 3 3 2 3 3" xfId="5817"/>
    <cellStyle name="Comma 5 3 3 2 3 3 2" xfId="10832"/>
    <cellStyle name="Comma 5 3 3 2 3 3 2 2" xfId="23275"/>
    <cellStyle name="Comma 5 3 3 2 3 3 2 2 2" xfId="48161"/>
    <cellStyle name="Comma 5 3 3 2 3 3 2 3" xfId="35728"/>
    <cellStyle name="Comma 5 3 3 2 3 3 3" xfId="18268"/>
    <cellStyle name="Comma 5 3 3 2 3 3 3 2" xfId="43154"/>
    <cellStyle name="Comma 5 3 3 2 3 3 4" xfId="30721"/>
    <cellStyle name="Comma 5 3 3 2 3 4" xfId="8413"/>
    <cellStyle name="Comma 5 3 3 2 3 4 2" xfId="20857"/>
    <cellStyle name="Comma 5 3 3 2 3 4 2 2" xfId="45743"/>
    <cellStyle name="Comma 5 3 3 2 3 4 3" xfId="33310"/>
    <cellStyle name="Comma 5 3 3 2 3 5" xfId="12286"/>
    <cellStyle name="Comma 5 3 3 2 3 5 2" xfId="24720"/>
    <cellStyle name="Comma 5 3 3 2 3 5 2 2" xfId="49606"/>
    <cellStyle name="Comma 5 3 3 2 3 5 3" xfId="37173"/>
    <cellStyle name="Comma 5 3 3 2 3 6" xfId="7600"/>
    <cellStyle name="Comma 5 3 3 2 3 6 2" xfId="20048"/>
    <cellStyle name="Comma 5 3 3 2 3 6 2 2" xfId="44934"/>
    <cellStyle name="Comma 5 3 3 2 3 6 3" xfId="32501"/>
    <cellStyle name="Comma 5 3 3 2 3 7" xfId="3344"/>
    <cellStyle name="Comma 5 3 3 2 3 7 2" xfId="15850"/>
    <cellStyle name="Comma 5 3 3 2 3 7 2 2" xfId="40736"/>
    <cellStyle name="Comma 5 3 3 2 3 7 3" xfId="28295"/>
    <cellStyle name="Comma 5 3 3 2 3 8" xfId="14471"/>
    <cellStyle name="Comma 5 3 3 2 3 8 2" xfId="39357"/>
    <cellStyle name="Comma 5 3 3 2 3 9" xfId="26916"/>
    <cellStyle name="Comma 5 3 3 2 4" xfId="2364"/>
    <cellStyle name="Comma 5 3 3 2 4 2" xfId="6387"/>
    <cellStyle name="Comma 5 3 3 2 4 2 2" xfId="11402"/>
    <cellStyle name="Comma 5 3 3 2 4 2 2 2" xfId="23845"/>
    <cellStyle name="Comma 5 3 3 2 4 2 2 2 2" xfId="48731"/>
    <cellStyle name="Comma 5 3 3 2 4 2 2 3" xfId="36298"/>
    <cellStyle name="Comma 5 3 3 2 4 2 3" xfId="18838"/>
    <cellStyle name="Comma 5 3 3 2 4 2 3 2" xfId="43724"/>
    <cellStyle name="Comma 5 3 3 2 4 2 4" xfId="31291"/>
    <cellStyle name="Comma 5 3 3 2 4 3" xfId="12856"/>
    <cellStyle name="Comma 5 3 3 2 4 3 2" xfId="25290"/>
    <cellStyle name="Comma 5 3 3 2 4 3 2 2" xfId="50176"/>
    <cellStyle name="Comma 5 3 3 2 4 3 3" xfId="37743"/>
    <cellStyle name="Comma 5 3 3 2 4 4" xfId="9297"/>
    <cellStyle name="Comma 5 3 3 2 4 4 2" xfId="21740"/>
    <cellStyle name="Comma 5 3 3 2 4 4 2 2" xfId="46626"/>
    <cellStyle name="Comma 5 3 3 2 4 4 3" xfId="34193"/>
    <cellStyle name="Comma 5 3 3 2 4 5" xfId="4279"/>
    <cellStyle name="Comma 5 3 3 2 4 5 2" xfId="16733"/>
    <cellStyle name="Comma 5 3 3 2 4 5 2 2" xfId="41619"/>
    <cellStyle name="Comma 5 3 3 2 4 5 3" xfId="29186"/>
    <cellStyle name="Comma 5 3 3 2 4 6" xfId="15041"/>
    <cellStyle name="Comma 5 3 3 2 4 6 2" xfId="39927"/>
    <cellStyle name="Comma 5 3 3 2 4 7" xfId="27486"/>
    <cellStyle name="Comma 5 3 3 2 5" xfId="1198"/>
    <cellStyle name="Comma 5 3 3 2 5 2" xfId="10359"/>
    <cellStyle name="Comma 5 3 3 2 5 2 2" xfId="22802"/>
    <cellStyle name="Comma 5 3 3 2 5 2 2 2" xfId="47688"/>
    <cellStyle name="Comma 5 3 3 2 5 2 3" xfId="35255"/>
    <cellStyle name="Comma 5 3 3 2 5 3" xfId="5343"/>
    <cellStyle name="Comma 5 3 3 2 5 3 2" xfId="17795"/>
    <cellStyle name="Comma 5 3 3 2 5 3 2 2" xfId="42681"/>
    <cellStyle name="Comma 5 3 3 2 5 3 3" xfId="30248"/>
    <cellStyle name="Comma 5 3 3 2 5 4" xfId="13998"/>
    <cellStyle name="Comma 5 3 3 2 5 4 2" xfId="38884"/>
    <cellStyle name="Comma 5 3 3 2 5 5" xfId="26443"/>
    <cellStyle name="Comma 5 3 3 2 6" xfId="7920"/>
    <cellStyle name="Comma 5 3 3 2 6 2" xfId="20366"/>
    <cellStyle name="Comma 5 3 3 2 6 2 2" xfId="45252"/>
    <cellStyle name="Comma 5 3 3 2 6 3" xfId="32819"/>
    <cellStyle name="Comma 5 3 3 2 7" xfId="11813"/>
    <cellStyle name="Comma 5 3 3 2 7 2" xfId="24247"/>
    <cellStyle name="Comma 5 3 3 2 7 2 2" xfId="49133"/>
    <cellStyle name="Comma 5 3 3 2 7 3" xfId="36700"/>
    <cellStyle name="Comma 5 3 3 2 8" xfId="6890"/>
    <cellStyle name="Comma 5 3 3 2 8 2" xfId="19339"/>
    <cellStyle name="Comma 5 3 3 2 8 2 2" xfId="44225"/>
    <cellStyle name="Comma 5 3 3 2 8 3" xfId="31792"/>
    <cellStyle name="Comma 5 3 3 2 9" xfId="2841"/>
    <cellStyle name="Comma 5 3 3 2 9 2" xfId="15359"/>
    <cellStyle name="Comma 5 3 3 2 9 2 2" xfId="40245"/>
    <cellStyle name="Comma 5 3 3 2 9 3" xfId="27804"/>
    <cellStyle name="Comma 5 3 3 3" xfId="344"/>
    <cellStyle name="Comma 5 3 3 3 2" xfId="1322"/>
    <cellStyle name="Comma 5 3 3 3 2 2" xfId="9197"/>
    <cellStyle name="Comma 5 3 3 3 2 2 2" xfId="21640"/>
    <cellStyle name="Comma 5 3 3 3 2 2 2 2" xfId="46526"/>
    <cellStyle name="Comma 5 3 3 3 2 2 3" xfId="34093"/>
    <cellStyle name="Comma 5 3 3 3 2 3" xfId="4179"/>
    <cellStyle name="Comma 5 3 3 3 2 3 2" xfId="16633"/>
    <cellStyle name="Comma 5 3 3 3 2 3 2 2" xfId="41519"/>
    <cellStyle name="Comma 5 3 3 3 2 3 3" xfId="29086"/>
    <cellStyle name="Comma 5 3 3 3 2 4" xfId="14122"/>
    <cellStyle name="Comma 5 3 3 3 2 4 2" xfId="39008"/>
    <cellStyle name="Comma 5 3 3 3 2 5" xfId="26567"/>
    <cellStyle name="Comma 5 3 3 3 3" xfId="5467"/>
    <cellStyle name="Comma 5 3 3 3 3 2" xfId="10483"/>
    <cellStyle name="Comma 5 3 3 3 3 2 2" xfId="22926"/>
    <cellStyle name="Comma 5 3 3 3 3 2 2 2" xfId="47812"/>
    <cellStyle name="Comma 5 3 3 3 3 2 3" xfId="35379"/>
    <cellStyle name="Comma 5 3 3 3 3 3" xfId="17919"/>
    <cellStyle name="Comma 5 3 3 3 3 3 2" xfId="42805"/>
    <cellStyle name="Comma 5 3 3 3 3 4" xfId="30372"/>
    <cellStyle name="Comma 5 3 3 3 4" xfId="8313"/>
    <cellStyle name="Comma 5 3 3 3 4 2" xfId="20757"/>
    <cellStyle name="Comma 5 3 3 3 4 2 2" xfId="45643"/>
    <cellStyle name="Comma 5 3 3 3 4 3" xfId="33210"/>
    <cellStyle name="Comma 5 3 3 3 5" xfId="11937"/>
    <cellStyle name="Comma 5 3 3 3 5 2" xfId="24371"/>
    <cellStyle name="Comma 5 3 3 3 5 2 2" xfId="49257"/>
    <cellStyle name="Comma 5 3 3 3 5 3" xfId="36824"/>
    <cellStyle name="Comma 5 3 3 3 6" xfId="6790"/>
    <cellStyle name="Comma 5 3 3 3 6 2" xfId="19239"/>
    <cellStyle name="Comma 5 3 3 3 6 2 2" xfId="44125"/>
    <cellStyle name="Comma 5 3 3 3 6 3" xfId="31692"/>
    <cellStyle name="Comma 5 3 3 3 7" xfId="3244"/>
    <cellStyle name="Comma 5 3 3 3 7 2" xfId="15750"/>
    <cellStyle name="Comma 5 3 3 3 7 2 2" xfId="40636"/>
    <cellStyle name="Comma 5 3 3 3 7 3" xfId="28195"/>
    <cellStyle name="Comma 5 3 3 3 8" xfId="13160"/>
    <cellStyle name="Comma 5 3 3 3 8 2" xfId="38046"/>
    <cellStyle name="Comma 5 3 3 3 9" xfId="25605"/>
    <cellStyle name="Comma 5 3 3 4" xfId="704"/>
    <cellStyle name="Comma 5 3 3 4 2" xfId="1670"/>
    <cellStyle name="Comma 5 3 3 4 2 2" xfId="9426"/>
    <cellStyle name="Comma 5 3 3 4 2 2 2" xfId="21869"/>
    <cellStyle name="Comma 5 3 3 4 2 2 2 2" xfId="46755"/>
    <cellStyle name="Comma 5 3 3 4 2 2 3" xfId="34322"/>
    <cellStyle name="Comma 5 3 3 4 2 3" xfId="4408"/>
    <cellStyle name="Comma 5 3 3 4 2 3 2" xfId="16862"/>
    <cellStyle name="Comma 5 3 3 4 2 3 2 2" xfId="41748"/>
    <cellStyle name="Comma 5 3 3 4 2 3 3" xfId="29315"/>
    <cellStyle name="Comma 5 3 3 4 2 4" xfId="14470"/>
    <cellStyle name="Comma 5 3 3 4 2 4 2" xfId="39356"/>
    <cellStyle name="Comma 5 3 3 4 2 5" xfId="26915"/>
    <cellStyle name="Comma 5 3 3 4 3" xfId="5816"/>
    <cellStyle name="Comma 5 3 3 4 3 2" xfId="10831"/>
    <cellStyle name="Comma 5 3 3 4 3 2 2" xfId="23274"/>
    <cellStyle name="Comma 5 3 3 4 3 2 2 2" xfId="48160"/>
    <cellStyle name="Comma 5 3 3 4 3 2 3" xfId="35727"/>
    <cellStyle name="Comma 5 3 3 4 3 3" xfId="18267"/>
    <cellStyle name="Comma 5 3 3 4 3 3 2" xfId="43153"/>
    <cellStyle name="Comma 5 3 3 4 3 4" xfId="30720"/>
    <cellStyle name="Comma 5 3 3 4 4" xfId="8542"/>
    <cellStyle name="Comma 5 3 3 4 4 2" xfId="20986"/>
    <cellStyle name="Comma 5 3 3 4 4 2 2" xfId="45872"/>
    <cellStyle name="Comma 5 3 3 4 4 3" xfId="33439"/>
    <cellStyle name="Comma 5 3 3 4 5" xfId="12285"/>
    <cellStyle name="Comma 5 3 3 4 5 2" xfId="24719"/>
    <cellStyle name="Comma 5 3 3 4 5 2 2" xfId="49605"/>
    <cellStyle name="Comma 5 3 3 4 5 3" xfId="37172"/>
    <cellStyle name="Comma 5 3 3 4 6" xfId="7019"/>
    <cellStyle name="Comma 5 3 3 4 6 2" xfId="19468"/>
    <cellStyle name="Comma 5 3 3 4 6 2 2" xfId="44354"/>
    <cellStyle name="Comma 5 3 3 4 6 3" xfId="31921"/>
    <cellStyle name="Comma 5 3 3 4 7" xfId="3473"/>
    <cellStyle name="Comma 5 3 3 4 7 2" xfId="15979"/>
    <cellStyle name="Comma 5 3 3 4 7 2 2" xfId="40865"/>
    <cellStyle name="Comma 5 3 3 4 7 3" xfId="28424"/>
    <cellStyle name="Comma 5 3 3 4 8" xfId="13507"/>
    <cellStyle name="Comma 5 3 3 4 8 2" xfId="38393"/>
    <cellStyle name="Comma 5 3 3 4 9" xfId="25952"/>
    <cellStyle name="Comma 5 3 3 5" xfId="2262"/>
    <cellStyle name="Comma 5 3 3 5 2" xfId="4889"/>
    <cellStyle name="Comma 5 3 3 5 2 2" xfId="9906"/>
    <cellStyle name="Comma 5 3 3 5 2 2 2" xfId="22349"/>
    <cellStyle name="Comma 5 3 3 5 2 2 2 2" xfId="47235"/>
    <cellStyle name="Comma 5 3 3 5 2 2 3" xfId="34802"/>
    <cellStyle name="Comma 5 3 3 5 2 3" xfId="17342"/>
    <cellStyle name="Comma 5 3 3 5 2 3 2" xfId="42228"/>
    <cellStyle name="Comma 5 3 3 5 2 4" xfId="29795"/>
    <cellStyle name="Comma 5 3 3 5 3" xfId="6287"/>
    <cellStyle name="Comma 5 3 3 5 3 2" xfId="11302"/>
    <cellStyle name="Comma 5 3 3 5 3 2 2" xfId="23745"/>
    <cellStyle name="Comma 5 3 3 5 3 2 2 2" xfId="48631"/>
    <cellStyle name="Comma 5 3 3 5 3 2 3" xfId="36198"/>
    <cellStyle name="Comma 5 3 3 5 3 3" xfId="18738"/>
    <cellStyle name="Comma 5 3 3 5 3 3 2" xfId="43624"/>
    <cellStyle name="Comma 5 3 3 5 3 4" xfId="31191"/>
    <cellStyle name="Comma 5 3 3 5 4" xfId="8094"/>
    <cellStyle name="Comma 5 3 3 5 4 2" xfId="20540"/>
    <cellStyle name="Comma 5 3 3 5 4 2 2" xfId="45426"/>
    <cellStyle name="Comma 5 3 3 5 4 3" xfId="32993"/>
    <cellStyle name="Comma 5 3 3 5 5" xfId="12756"/>
    <cellStyle name="Comma 5 3 3 5 5 2" xfId="25190"/>
    <cellStyle name="Comma 5 3 3 5 5 2 2" xfId="50076"/>
    <cellStyle name="Comma 5 3 3 5 5 3" xfId="37643"/>
    <cellStyle name="Comma 5 3 3 5 6" xfId="7500"/>
    <cellStyle name="Comma 5 3 3 5 6 2" xfId="19948"/>
    <cellStyle name="Comma 5 3 3 5 6 2 2" xfId="44834"/>
    <cellStyle name="Comma 5 3 3 5 6 3" xfId="32401"/>
    <cellStyle name="Comma 5 3 3 5 7" xfId="3024"/>
    <cellStyle name="Comma 5 3 3 5 7 2" xfId="15533"/>
    <cellStyle name="Comma 5 3 3 5 7 2 2" xfId="40419"/>
    <cellStyle name="Comma 5 3 3 5 7 3" xfId="27978"/>
    <cellStyle name="Comma 5 3 3 5 8" xfId="14941"/>
    <cellStyle name="Comma 5 3 3 5 8 2" xfId="39827"/>
    <cellStyle name="Comma 5 3 3 5 9" xfId="27386"/>
    <cellStyle name="Comma 5 3 3 6" xfId="1098"/>
    <cellStyle name="Comma 5 3 3 6 2" xfId="8980"/>
    <cellStyle name="Comma 5 3 3 6 2 2" xfId="21423"/>
    <cellStyle name="Comma 5 3 3 6 2 2 2" xfId="46309"/>
    <cellStyle name="Comma 5 3 3 6 2 3" xfId="33876"/>
    <cellStyle name="Comma 5 3 3 6 3" xfId="3962"/>
    <cellStyle name="Comma 5 3 3 6 3 2" xfId="16416"/>
    <cellStyle name="Comma 5 3 3 6 3 2 2" xfId="41302"/>
    <cellStyle name="Comma 5 3 3 6 3 3" xfId="28869"/>
    <cellStyle name="Comma 5 3 3 6 4" xfId="13898"/>
    <cellStyle name="Comma 5 3 3 6 4 2" xfId="38784"/>
    <cellStyle name="Comma 5 3 3 6 5" xfId="26343"/>
    <cellStyle name="Comma 5 3 3 7" xfId="5243"/>
    <cellStyle name="Comma 5 3 3 7 2" xfId="10259"/>
    <cellStyle name="Comma 5 3 3 7 2 2" xfId="22702"/>
    <cellStyle name="Comma 5 3 3 7 2 2 2" xfId="47588"/>
    <cellStyle name="Comma 5 3 3 7 2 3" xfId="35155"/>
    <cellStyle name="Comma 5 3 3 7 3" xfId="17695"/>
    <cellStyle name="Comma 5 3 3 7 3 2" xfId="42581"/>
    <cellStyle name="Comma 5 3 3 7 4" xfId="30148"/>
    <cellStyle name="Comma 5 3 3 8" xfId="7820"/>
    <cellStyle name="Comma 5 3 3 8 2" xfId="20266"/>
    <cellStyle name="Comma 5 3 3 8 2 2" xfId="45152"/>
    <cellStyle name="Comma 5 3 3 8 3" xfId="32719"/>
    <cellStyle name="Comma 5 3 3 9" xfId="11713"/>
    <cellStyle name="Comma 5 3 3 9 2" xfId="24147"/>
    <cellStyle name="Comma 5 3 3 9 2 2" xfId="49033"/>
    <cellStyle name="Comma 5 3 3 9 3" xfId="36600"/>
    <cellStyle name="Comma 5 3 4" xfId="265"/>
    <cellStyle name="Comma 5 3 4 10" xfId="6605"/>
    <cellStyle name="Comma 5 3 4 10 2" xfId="19054"/>
    <cellStyle name="Comma 5 3 4 10 2 2" xfId="43940"/>
    <cellStyle name="Comma 5 3 4 10 3" xfId="31507"/>
    <cellStyle name="Comma 5 3 4 11" xfId="2668"/>
    <cellStyle name="Comma 5 3 4 11 2" xfId="15186"/>
    <cellStyle name="Comma 5 3 4 11 2 2" xfId="40072"/>
    <cellStyle name="Comma 5 3 4 11 3" xfId="27631"/>
    <cellStyle name="Comma 5 3 4 12" xfId="13087"/>
    <cellStyle name="Comma 5 3 4 12 2" xfId="37973"/>
    <cellStyle name="Comma 5 3 4 13" xfId="25532"/>
    <cellStyle name="Comma 5 3 4 2" xfId="479"/>
    <cellStyle name="Comma 5 3 4 2 10" xfId="13292"/>
    <cellStyle name="Comma 5 3 4 2 10 2" xfId="38178"/>
    <cellStyle name="Comma 5 3 4 2 11" xfId="25737"/>
    <cellStyle name="Comma 5 3 4 2 2" xfId="838"/>
    <cellStyle name="Comma 5 3 4 2 2 2" xfId="1325"/>
    <cellStyle name="Comma 5 3 4 2 2 2 2" xfId="9429"/>
    <cellStyle name="Comma 5 3 4 2 2 2 2 2" xfId="21872"/>
    <cellStyle name="Comma 5 3 4 2 2 2 2 2 2" xfId="46758"/>
    <cellStyle name="Comma 5 3 4 2 2 2 2 3" xfId="34325"/>
    <cellStyle name="Comma 5 3 4 2 2 2 3" xfId="4411"/>
    <cellStyle name="Comma 5 3 4 2 2 2 3 2" xfId="16865"/>
    <cellStyle name="Comma 5 3 4 2 2 2 3 2 2" xfId="41751"/>
    <cellStyle name="Comma 5 3 4 2 2 2 3 3" xfId="29318"/>
    <cellStyle name="Comma 5 3 4 2 2 2 4" xfId="14125"/>
    <cellStyle name="Comma 5 3 4 2 2 2 4 2" xfId="39011"/>
    <cellStyle name="Comma 5 3 4 2 2 2 5" xfId="26570"/>
    <cellStyle name="Comma 5 3 4 2 2 3" xfId="5470"/>
    <cellStyle name="Comma 5 3 4 2 2 3 2" xfId="10486"/>
    <cellStyle name="Comma 5 3 4 2 2 3 2 2" xfId="22929"/>
    <cellStyle name="Comma 5 3 4 2 2 3 2 2 2" xfId="47815"/>
    <cellStyle name="Comma 5 3 4 2 2 3 2 3" xfId="35382"/>
    <cellStyle name="Comma 5 3 4 2 2 3 3" xfId="17922"/>
    <cellStyle name="Comma 5 3 4 2 2 3 3 2" xfId="42808"/>
    <cellStyle name="Comma 5 3 4 2 2 3 4" xfId="30375"/>
    <cellStyle name="Comma 5 3 4 2 2 4" xfId="8545"/>
    <cellStyle name="Comma 5 3 4 2 2 4 2" xfId="20989"/>
    <cellStyle name="Comma 5 3 4 2 2 4 2 2" xfId="45875"/>
    <cellStyle name="Comma 5 3 4 2 2 4 3" xfId="33442"/>
    <cellStyle name="Comma 5 3 4 2 2 5" xfId="11940"/>
    <cellStyle name="Comma 5 3 4 2 2 5 2" xfId="24374"/>
    <cellStyle name="Comma 5 3 4 2 2 5 2 2" xfId="49260"/>
    <cellStyle name="Comma 5 3 4 2 2 5 3" xfId="36827"/>
    <cellStyle name="Comma 5 3 4 2 2 6" xfId="7022"/>
    <cellStyle name="Comma 5 3 4 2 2 6 2" xfId="19471"/>
    <cellStyle name="Comma 5 3 4 2 2 6 2 2" xfId="44357"/>
    <cellStyle name="Comma 5 3 4 2 2 6 3" xfId="31924"/>
    <cellStyle name="Comma 5 3 4 2 2 7" xfId="3476"/>
    <cellStyle name="Comma 5 3 4 2 2 7 2" xfId="15982"/>
    <cellStyle name="Comma 5 3 4 2 2 7 2 2" xfId="40868"/>
    <cellStyle name="Comma 5 3 4 2 2 7 3" xfId="28427"/>
    <cellStyle name="Comma 5 3 4 2 2 8" xfId="13639"/>
    <cellStyle name="Comma 5 3 4 2 2 8 2" xfId="38525"/>
    <cellStyle name="Comma 5 3 4 2 2 9" xfId="26084"/>
    <cellStyle name="Comma 5 3 4 2 3" xfId="1673"/>
    <cellStyle name="Comma 5 3 4 2 3 2" xfId="5021"/>
    <cellStyle name="Comma 5 3 4 2 3 2 2" xfId="10038"/>
    <cellStyle name="Comma 5 3 4 2 3 2 2 2" xfId="22481"/>
    <cellStyle name="Comma 5 3 4 2 3 2 2 2 2" xfId="47367"/>
    <cellStyle name="Comma 5 3 4 2 3 2 2 3" xfId="34934"/>
    <cellStyle name="Comma 5 3 4 2 3 2 3" xfId="17474"/>
    <cellStyle name="Comma 5 3 4 2 3 2 3 2" xfId="42360"/>
    <cellStyle name="Comma 5 3 4 2 3 2 4" xfId="29927"/>
    <cellStyle name="Comma 5 3 4 2 3 3" xfId="5819"/>
    <cellStyle name="Comma 5 3 4 2 3 3 2" xfId="10834"/>
    <cellStyle name="Comma 5 3 4 2 3 3 2 2" xfId="23277"/>
    <cellStyle name="Comma 5 3 4 2 3 3 2 2 2" xfId="48163"/>
    <cellStyle name="Comma 5 3 4 2 3 3 2 3" xfId="35730"/>
    <cellStyle name="Comma 5 3 4 2 3 3 3" xfId="18270"/>
    <cellStyle name="Comma 5 3 4 2 3 3 3 2" xfId="43156"/>
    <cellStyle name="Comma 5 3 4 2 3 3 4" xfId="30723"/>
    <cellStyle name="Comma 5 3 4 2 3 4" xfId="8445"/>
    <cellStyle name="Comma 5 3 4 2 3 4 2" xfId="20889"/>
    <cellStyle name="Comma 5 3 4 2 3 4 2 2" xfId="45775"/>
    <cellStyle name="Comma 5 3 4 2 3 4 3" xfId="33342"/>
    <cellStyle name="Comma 5 3 4 2 3 5" xfId="12288"/>
    <cellStyle name="Comma 5 3 4 2 3 5 2" xfId="24722"/>
    <cellStyle name="Comma 5 3 4 2 3 5 2 2" xfId="49608"/>
    <cellStyle name="Comma 5 3 4 2 3 5 3" xfId="37175"/>
    <cellStyle name="Comma 5 3 4 2 3 6" xfId="7632"/>
    <cellStyle name="Comma 5 3 4 2 3 6 2" xfId="20080"/>
    <cellStyle name="Comma 5 3 4 2 3 6 2 2" xfId="44966"/>
    <cellStyle name="Comma 5 3 4 2 3 6 3" xfId="32533"/>
    <cellStyle name="Comma 5 3 4 2 3 7" xfId="3376"/>
    <cellStyle name="Comma 5 3 4 2 3 7 2" xfId="15882"/>
    <cellStyle name="Comma 5 3 4 2 3 7 2 2" xfId="40768"/>
    <cellStyle name="Comma 5 3 4 2 3 7 3" xfId="28327"/>
    <cellStyle name="Comma 5 3 4 2 3 8" xfId="14473"/>
    <cellStyle name="Comma 5 3 4 2 3 8 2" xfId="39359"/>
    <cellStyle name="Comma 5 3 4 2 3 9" xfId="26918"/>
    <cellStyle name="Comma 5 3 4 2 4" xfId="2397"/>
    <cellStyle name="Comma 5 3 4 2 4 2" xfId="6419"/>
    <cellStyle name="Comma 5 3 4 2 4 2 2" xfId="11434"/>
    <cellStyle name="Comma 5 3 4 2 4 2 2 2" xfId="23877"/>
    <cellStyle name="Comma 5 3 4 2 4 2 2 2 2" xfId="48763"/>
    <cellStyle name="Comma 5 3 4 2 4 2 2 3" xfId="36330"/>
    <cellStyle name="Comma 5 3 4 2 4 2 3" xfId="18870"/>
    <cellStyle name="Comma 5 3 4 2 4 2 3 2" xfId="43756"/>
    <cellStyle name="Comma 5 3 4 2 4 2 4" xfId="31323"/>
    <cellStyle name="Comma 5 3 4 2 4 3" xfId="12888"/>
    <cellStyle name="Comma 5 3 4 2 4 3 2" xfId="25322"/>
    <cellStyle name="Comma 5 3 4 2 4 3 2 2" xfId="50208"/>
    <cellStyle name="Comma 5 3 4 2 4 3 3" xfId="37775"/>
    <cellStyle name="Comma 5 3 4 2 4 4" xfId="9329"/>
    <cellStyle name="Comma 5 3 4 2 4 4 2" xfId="21772"/>
    <cellStyle name="Comma 5 3 4 2 4 4 2 2" xfId="46658"/>
    <cellStyle name="Comma 5 3 4 2 4 4 3" xfId="34225"/>
    <cellStyle name="Comma 5 3 4 2 4 5" xfId="4311"/>
    <cellStyle name="Comma 5 3 4 2 4 5 2" xfId="16765"/>
    <cellStyle name="Comma 5 3 4 2 4 5 2 2" xfId="41651"/>
    <cellStyle name="Comma 5 3 4 2 4 5 3" xfId="29218"/>
    <cellStyle name="Comma 5 3 4 2 4 6" xfId="15073"/>
    <cellStyle name="Comma 5 3 4 2 4 6 2" xfId="39959"/>
    <cellStyle name="Comma 5 3 4 2 4 7" xfId="27518"/>
    <cellStyle name="Comma 5 3 4 2 5" xfId="1230"/>
    <cellStyle name="Comma 5 3 4 2 5 2" xfId="10391"/>
    <cellStyle name="Comma 5 3 4 2 5 2 2" xfId="22834"/>
    <cellStyle name="Comma 5 3 4 2 5 2 2 2" xfId="47720"/>
    <cellStyle name="Comma 5 3 4 2 5 2 3" xfId="35287"/>
    <cellStyle name="Comma 5 3 4 2 5 3" xfId="5375"/>
    <cellStyle name="Comma 5 3 4 2 5 3 2" xfId="17827"/>
    <cellStyle name="Comma 5 3 4 2 5 3 2 2" xfId="42713"/>
    <cellStyle name="Comma 5 3 4 2 5 3 3" xfId="30280"/>
    <cellStyle name="Comma 5 3 4 2 5 4" xfId="14030"/>
    <cellStyle name="Comma 5 3 4 2 5 4 2" xfId="38916"/>
    <cellStyle name="Comma 5 3 4 2 5 5" xfId="26475"/>
    <cellStyle name="Comma 5 3 4 2 6" xfId="7952"/>
    <cellStyle name="Comma 5 3 4 2 6 2" xfId="20398"/>
    <cellStyle name="Comma 5 3 4 2 6 2 2" xfId="45284"/>
    <cellStyle name="Comma 5 3 4 2 6 3" xfId="32851"/>
    <cellStyle name="Comma 5 3 4 2 7" xfId="11845"/>
    <cellStyle name="Comma 5 3 4 2 7 2" xfId="24279"/>
    <cellStyle name="Comma 5 3 4 2 7 2 2" xfId="49165"/>
    <cellStyle name="Comma 5 3 4 2 7 3" xfId="36732"/>
    <cellStyle name="Comma 5 3 4 2 8" xfId="6922"/>
    <cellStyle name="Comma 5 3 4 2 8 2" xfId="19371"/>
    <cellStyle name="Comma 5 3 4 2 8 2 2" xfId="44257"/>
    <cellStyle name="Comma 5 3 4 2 8 3" xfId="31824"/>
    <cellStyle name="Comma 5 3 4 2 9" xfId="2873"/>
    <cellStyle name="Comma 5 3 4 2 9 2" xfId="15391"/>
    <cellStyle name="Comma 5 3 4 2 9 2 2" xfId="40277"/>
    <cellStyle name="Comma 5 3 4 2 9 3" xfId="27836"/>
    <cellStyle name="Comma 5 3 4 3" xfId="627"/>
    <cellStyle name="Comma 5 3 4 3 2" xfId="1324"/>
    <cellStyle name="Comma 5 3 4 3 2 2" xfId="9124"/>
    <cellStyle name="Comma 5 3 4 3 2 2 2" xfId="21567"/>
    <cellStyle name="Comma 5 3 4 3 2 2 2 2" xfId="46453"/>
    <cellStyle name="Comma 5 3 4 3 2 2 3" xfId="34020"/>
    <cellStyle name="Comma 5 3 4 3 2 3" xfId="4106"/>
    <cellStyle name="Comma 5 3 4 3 2 3 2" xfId="16560"/>
    <cellStyle name="Comma 5 3 4 3 2 3 2 2" xfId="41446"/>
    <cellStyle name="Comma 5 3 4 3 2 3 3" xfId="29013"/>
    <cellStyle name="Comma 5 3 4 3 2 4" xfId="14124"/>
    <cellStyle name="Comma 5 3 4 3 2 4 2" xfId="39010"/>
    <cellStyle name="Comma 5 3 4 3 2 5" xfId="26569"/>
    <cellStyle name="Comma 5 3 4 3 3" xfId="5469"/>
    <cellStyle name="Comma 5 3 4 3 3 2" xfId="10485"/>
    <cellStyle name="Comma 5 3 4 3 3 2 2" xfId="22928"/>
    <cellStyle name="Comma 5 3 4 3 3 2 2 2" xfId="47814"/>
    <cellStyle name="Comma 5 3 4 3 3 2 3" xfId="35381"/>
    <cellStyle name="Comma 5 3 4 3 3 3" xfId="17921"/>
    <cellStyle name="Comma 5 3 4 3 3 3 2" xfId="42807"/>
    <cellStyle name="Comma 5 3 4 3 3 4" xfId="30374"/>
    <cellStyle name="Comma 5 3 4 3 4" xfId="8240"/>
    <cellStyle name="Comma 5 3 4 3 4 2" xfId="20684"/>
    <cellStyle name="Comma 5 3 4 3 4 2 2" xfId="45570"/>
    <cellStyle name="Comma 5 3 4 3 4 3" xfId="33137"/>
    <cellStyle name="Comma 5 3 4 3 5" xfId="11939"/>
    <cellStyle name="Comma 5 3 4 3 5 2" xfId="24373"/>
    <cellStyle name="Comma 5 3 4 3 5 2 2" xfId="49259"/>
    <cellStyle name="Comma 5 3 4 3 5 3" xfId="36826"/>
    <cellStyle name="Comma 5 3 4 3 6" xfId="6717"/>
    <cellStyle name="Comma 5 3 4 3 6 2" xfId="19166"/>
    <cellStyle name="Comma 5 3 4 3 6 2 2" xfId="44052"/>
    <cellStyle name="Comma 5 3 4 3 6 3" xfId="31619"/>
    <cellStyle name="Comma 5 3 4 3 7" xfId="3171"/>
    <cellStyle name="Comma 5 3 4 3 7 2" xfId="15677"/>
    <cellStyle name="Comma 5 3 4 3 7 2 2" xfId="40563"/>
    <cellStyle name="Comma 5 3 4 3 7 3" xfId="28122"/>
    <cellStyle name="Comma 5 3 4 3 8" xfId="13434"/>
    <cellStyle name="Comma 5 3 4 3 8 2" xfId="38320"/>
    <cellStyle name="Comma 5 3 4 3 9" xfId="25879"/>
    <cellStyle name="Comma 5 3 4 4" xfId="1672"/>
    <cellStyle name="Comma 5 3 4 4 2" xfId="4410"/>
    <cellStyle name="Comma 5 3 4 4 2 2" xfId="9428"/>
    <cellStyle name="Comma 5 3 4 4 2 2 2" xfId="21871"/>
    <cellStyle name="Comma 5 3 4 4 2 2 2 2" xfId="46757"/>
    <cellStyle name="Comma 5 3 4 4 2 2 3" xfId="34324"/>
    <cellStyle name="Comma 5 3 4 4 2 3" xfId="16864"/>
    <cellStyle name="Comma 5 3 4 4 2 3 2" xfId="41750"/>
    <cellStyle name="Comma 5 3 4 4 2 4" xfId="29317"/>
    <cellStyle name="Comma 5 3 4 4 3" xfId="5818"/>
    <cellStyle name="Comma 5 3 4 4 3 2" xfId="10833"/>
    <cellStyle name="Comma 5 3 4 4 3 2 2" xfId="23276"/>
    <cellStyle name="Comma 5 3 4 4 3 2 2 2" xfId="48162"/>
    <cellStyle name="Comma 5 3 4 4 3 2 3" xfId="35729"/>
    <cellStyle name="Comma 5 3 4 4 3 3" xfId="18269"/>
    <cellStyle name="Comma 5 3 4 4 3 3 2" xfId="43155"/>
    <cellStyle name="Comma 5 3 4 4 3 4" xfId="30722"/>
    <cellStyle name="Comma 5 3 4 4 4" xfId="8544"/>
    <cellStyle name="Comma 5 3 4 4 4 2" xfId="20988"/>
    <cellStyle name="Comma 5 3 4 4 4 2 2" xfId="45874"/>
    <cellStyle name="Comma 5 3 4 4 4 3" xfId="33441"/>
    <cellStyle name="Comma 5 3 4 4 5" xfId="12287"/>
    <cellStyle name="Comma 5 3 4 4 5 2" xfId="24721"/>
    <cellStyle name="Comma 5 3 4 4 5 2 2" xfId="49607"/>
    <cellStyle name="Comma 5 3 4 4 5 3" xfId="37174"/>
    <cellStyle name="Comma 5 3 4 4 6" xfId="7021"/>
    <cellStyle name="Comma 5 3 4 4 6 2" xfId="19470"/>
    <cellStyle name="Comma 5 3 4 4 6 2 2" xfId="44356"/>
    <cellStyle name="Comma 5 3 4 4 6 3" xfId="31923"/>
    <cellStyle name="Comma 5 3 4 4 7" xfId="3475"/>
    <cellStyle name="Comma 5 3 4 4 7 2" xfId="15981"/>
    <cellStyle name="Comma 5 3 4 4 7 2 2" xfId="40867"/>
    <cellStyle name="Comma 5 3 4 4 7 3" xfId="28426"/>
    <cellStyle name="Comma 5 3 4 4 8" xfId="14472"/>
    <cellStyle name="Comma 5 3 4 4 8 2" xfId="39358"/>
    <cellStyle name="Comma 5 3 4 4 9" xfId="26917"/>
    <cellStyle name="Comma 5 3 4 5" xfId="2183"/>
    <cellStyle name="Comma 5 3 4 5 2" xfId="4816"/>
    <cellStyle name="Comma 5 3 4 5 2 2" xfId="9833"/>
    <cellStyle name="Comma 5 3 4 5 2 2 2" xfId="22276"/>
    <cellStyle name="Comma 5 3 4 5 2 2 2 2" xfId="47162"/>
    <cellStyle name="Comma 5 3 4 5 2 2 3" xfId="34729"/>
    <cellStyle name="Comma 5 3 4 5 2 3" xfId="17269"/>
    <cellStyle name="Comma 5 3 4 5 2 3 2" xfId="42155"/>
    <cellStyle name="Comma 5 3 4 5 2 4" xfId="29722"/>
    <cellStyle name="Comma 5 3 4 5 3" xfId="6214"/>
    <cellStyle name="Comma 5 3 4 5 3 2" xfId="11229"/>
    <cellStyle name="Comma 5 3 4 5 3 2 2" xfId="23672"/>
    <cellStyle name="Comma 5 3 4 5 3 2 2 2" xfId="48558"/>
    <cellStyle name="Comma 5 3 4 5 3 2 3" xfId="36125"/>
    <cellStyle name="Comma 5 3 4 5 3 3" xfId="18665"/>
    <cellStyle name="Comma 5 3 4 5 3 3 2" xfId="43551"/>
    <cellStyle name="Comma 5 3 4 5 3 4" xfId="31118"/>
    <cellStyle name="Comma 5 3 4 5 4" xfId="8126"/>
    <cellStyle name="Comma 5 3 4 5 4 2" xfId="20572"/>
    <cellStyle name="Comma 5 3 4 5 4 2 2" xfId="45458"/>
    <cellStyle name="Comma 5 3 4 5 4 3" xfId="33025"/>
    <cellStyle name="Comma 5 3 4 5 5" xfId="12683"/>
    <cellStyle name="Comma 5 3 4 5 5 2" xfId="25117"/>
    <cellStyle name="Comma 5 3 4 5 5 2 2" xfId="50003"/>
    <cellStyle name="Comma 5 3 4 5 5 3" xfId="37570"/>
    <cellStyle name="Comma 5 3 4 5 6" xfId="7427"/>
    <cellStyle name="Comma 5 3 4 5 6 2" xfId="19875"/>
    <cellStyle name="Comma 5 3 4 5 6 2 2" xfId="44761"/>
    <cellStyle name="Comma 5 3 4 5 6 3" xfId="32328"/>
    <cellStyle name="Comma 5 3 4 5 7" xfId="3056"/>
    <cellStyle name="Comma 5 3 4 5 7 2" xfId="15565"/>
    <cellStyle name="Comma 5 3 4 5 7 2 2" xfId="40451"/>
    <cellStyle name="Comma 5 3 4 5 7 3" xfId="28010"/>
    <cellStyle name="Comma 5 3 4 5 8" xfId="14868"/>
    <cellStyle name="Comma 5 3 4 5 8 2" xfId="39754"/>
    <cellStyle name="Comma 5 3 4 5 9" xfId="27313"/>
    <cellStyle name="Comma 5 3 4 6" xfId="1025"/>
    <cellStyle name="Comma 5 3 4 6 2" xfId="9012"/>
    <cellStyle name="Comma 5 3 4 6 2 2" xfId="21455"/>
    <cellStyle name="Comma 5 3 4 6 2 2 2" xfId="46341"/>
    <cellStyle name="Comma 5 3 4 6 2 3" xfId="33908"/>
    <cellStyle name="Comma 5 3 4 6 3" xfId="3994"/>
    <cellStyle name="Comma 5 3 4 6 3 2" xfId="16448"/>
    <cellStyle name="Comma 5 3 4 6 3 2 2" xfId="41334"/>
    <cellStyle name="Comma 5 3 4 6 3 3" xfId="28901"/>
    <cellStyle name="Comma 5 3 4 6 4" xfId="13825"/>
    <cellStyle name="Comma 5 3 4 6 4 2" xfId="38711"/>
    <cellStyle name="Comma 5 3 4 6 5" xfId="26270"/>
    <cellStyle name="Comma 5 3 4 7" xfId="5170"/>
    <cellStyle name="Comma 5 3 4 7 2" xfId="10186"/>
    <cellStyle name="Comma 5 3 4 7 2 2" xfId="22629"/>
    <cellStyle name="Comma 5 3 4 7 2 2 2" xfId="47515"/>
    <cellStyle name="Comma 5 3 4 7 2 3" xfId="35082"/>
    <cellStyle name="Comma 5 3 4 7 3" xfId="17622"/>
    <cellStyle name="Comma 5 3 4 7 3 2" xfId="42508"/>
    <cellStyle name="Comma 5 3 4 7 4" xfId="30075"/>
    <cellStyle name="Comma 5 3 4 8" xfId="7747"/>
    <cellStyle name="Comma 5 3 4 8 2" xfId="20193"/>
    <cellStyle name="Comma 5 3 4 8 2 2" xfId="45079"/>
    <cellStyle name="Comma 5 3 4 8 3" xfId="32646"/>
    <cellStyle name="Comma 5 3 4 9" xfId="11640"/>
    <cellStyle name="Comma 5 3 4 9 2" xfId="24074"/>
    <cellStyle name="Comma 5 3 4 9 2 2" xfId="48960"/>
    <cellStyle name="Comma 5 3 4 9 3" xfId="36527"/>
    <cellStyle name="Comma 5 3 5" xfId="371"/>
    <cellStyle name="Comma 5 3 5 10" xfId="13187"/>
    <cellStyle name="Comma 5 3 5 10 2" xfId="38073"/>
    <cellStyle name="Comma 5 3 5 11" xfId="25632"/>
    <cellStyle name="Comma 5 3 5 2" xfId="731"/>
    <cellStyle name="Comma 5 3 5 2 2" xfId="1326"/>
    <cellStyle name="Comma 5 3 5 2 2 2" xfId="9430"/>
    <cellStyle name="Comma 5 3 5 2 2 2 2" xfId="21873"/>
    <cellStyle name="Comma 5 3 5 2 2 2 2 2" xfId="46759"/>
    <cellStyle name="Comma 5 3 5 2 2 2 3" xfId="34326"/>
    <cellStyle name="Comma 5 3 5 2 2 3" xfId="4412"/>
    <cellStyle name="Comma 5 3 5 2 2 3 2" xfId="16866"/>
    <cellStyle name="Comma 5 3 5 2 2 3 2 2" xfId="41752"/>
    <cellStyle name="Comma 5 3 5 2 2 3 3" xfId="29319"/>
    <cellStyle name="Comma 5 3 5 2 2 4" xfId="14126"/>
    <cellStyle name="Comma 5 3 5 2 2 4 2" xfId="39012"/>
    <cellStyle name="Comma 5 3 5 2 2 5" xfId="26571"/>
    <cellStyle name="Comma 5 3 5 2 3" xfId="5471"/>
    <cellStyle name="Comma 5 3 5 2 3 2" xfId="10487"/>
    <cellStyle name="Comma 5 3 5 2 3 2 2" xfId="22930"/>
    <cellStyle name="Comma 5 3 5 2 3 2 2 2" xfId="47816"/>
    <cellStyle name="Comma 5 3 5 2 3 2 3" xfId="35383"/>
    <cellStyle name="Comma 5 3 5 2 3 3" xfId="17923"/>
    <cellStyle name="Comma 5 3 5 2 3 3 2" xfId="42809"/>
    <cellStyle name="Comma 5 3 5 2 3 4" xfId="30376"/>
    <cellStyle name="Comma 5 3 5 2 4" xfId="8546"/>
    <cellStyle name="Comma 5 3 5 2 4 2" xfId="20990"/>
    <cellStyle name="Comma 5 3 5 2 4 2 2" xfId="45876"/>
    <cellStyle name="Comma 5 3 5 2 4 3" xfId="33443"/>
    <cellStyle name="Comma 5 3 5 2 5" xfId="11941"/>
    <cellStyle name="Comma 5 3 5 2 5 2" xfId="24375"/>
    <cellStyle name="Comma 5 3 5 2 5 2 2" xfId="49261"/>
    <cellStyle name="Comma 5 3 5 2 5 3" xfId="36828"/>
    <cellStyle name="Comma 5 3 5 2 6" xfId="7023"/>
    <cellStyle name="Comma 5 3 5 2 6 2" xfId="19472"/>
    <cellStyle name="Comma 5 3 5 2 6 2 2" xfId="44358"/>
    <cellStyle name="Comma 5 3 5 2 6 3" xfId="31925"/>
    <cellStyle name="Comma 5 3 5 2 7" xfId="3477"/>
    <cellStyle name="Comma 5 3 5 2 7 2" xfId="15983"/>
    <cellStyle name="Comma 5 3 5 2 7 2 2" xfId="40869"/>
    <cellStyle name="Comma 5 3 5 2 7 3" xfId="28428"/>
    <cellStyle name="Comma 5 3 5 2 8" xfId="13534"/>
    <cellStyle name="Comma 5 3 5 2 8 2" xfId="38420"/>
    <cellStyle name="Comma 5 3 5 2 9" xfId="25979"/>
    <cellStyle name="Comma 5 3 5 3" xfId="1674"/>
    <cellStyle name="Comma 5 3 5 3 2" xfId="4916"/>
    <cellStyle name="Comma 5 3 5 3 2 2" xfId="9933"/>
    <cellStyle name="Comma 5 3 5 3 2 2 2" xfId="22376"/>
    <cellStyle name="Comma 5 3 5 3 2 2 2 2" xfId="47262"/>
    <cellStyle name="Comma 5 3 5 3 2 2 3" xfId="34829"/>
    <cellStyle name="Comma 5 3 5 3 2 3" xfId="17369"/>
    <cellStyle name="Comma 5 3 5 3 2 3 2" xfId="42255"/>
    <cellStyle name="Comma 5 3 5 3 2 4" xfId="29822"/>
    <cellStyle name="Comma 5 3 5 3 3" xfId="5820"/>
    <cellStyle name="Comma 5 3 5 3 3 2" xfId="10835"/>
    <cellStyle name="Comma 5 3 5 3 3 2 2" xfId="23278"/>
    <cellStyle name="Comma 5 3 5 3 3 2 2 2" xfId="48164"/>
    <cellStyle name="Comma 5 3 5 3 3 2 3" xfId="35731"/>
    <cellStyle name="Comma 5 3 5 3 3 3" xfId="18271"/>
    <cellStyle name="Comma 5 3 5 3 3 3 2" xfId="43157"/>
    <cellStyle name="Comma 5 3 5 3 3 4" xfId="30724"/>
    <cellStyle name="Comma 5 3 5 3 4" xfId="8340"/>
    <cellStyle name="Comma 5 3 5 3 4 2" xfId="20784"/>
    <cellStyle name="Comma 5 3 5 3 4 2 2" xfId="45670"/>
    <cellStyle name="Comma 5 3 5 3 4 3" xfId="33237"/>
    <cellStyle name="Comma 5 3 5 3 5" xfId="12289"/>
    <cellStyle name="Comma 5 3 5 3 5 2" xfId="24723"/>
    <cellStyle name="Comma 5 3 5 3 5 2 2" xfId="49609"/>
    <cellStyle name="Comma 5 3 5 3 5 3" xfId="37176"/>
    <cellStyle name="Comma 5 3 5 3 6" xfId="7527"/>
    <cellStyle name="Comma 5 3 5 3 6 2" xfId="19975"/>
    <cellStyle name="Comma 5 3 5 3 6 2 2" xfId="44861"/>
    <cellStyle name="Comma 5 3 5 3 6 3" xfId="32428"/>
    <cellStyle name="Comma 5 3 5 3 7" xfId="3271"/>
    <cellStyle name="Comma 5 3 5 3 7 2" xfId="15777"/>
    <cellStyle name="Comma 5 3 5 3 7 2 2" xfId="40663"/>
    <cellStyle name="Comma 5 3 5 3 7 3" xfId="28222"/>
    <cellStyle name="Comma 5 3 5 3 8" xfId="14474"/>
    <cellStyle name="Comma 5 3 5 3 8 2" xfId="39360"/>
    <cellStyle name="Comma 5 3 5 3 9" xfId="26919"/>
    <cellStyle name="Comma 5 3 5 4" xfId="2289"/>
    <cellStyle name="Comma 5 3 5 4 2" xfId="6314"/>
    <cellStyle name="Comma 5 3 5 4 2 2" xfId="11329"/>
    <cellStyle name="Comma 5 3 5 4 2 2 2" xfId="23772"/>
    <cellStyle name="Comma 5 3 5 4 2 2 2 2" xfId="48658"/>
    <cellStyle name="Comma 5 3 5 4 2 2 3" xfId="36225"/>
    <cellStyle name="Comma 5 3 5 4 2 3" xfId="18765"/>
    <cellStyle name="Comma 5 3 5 4 2 3 2" xfId="43651"/>
    <cellStyle name="Comma 5 3 5 4 2 4" xfId="31218"/>
    <cellStyle name="Comma 5 3 5 4 3" xfId="12783"/>
    <cellStyle name="Comma 5 3 5 4 3 2" xfId="25217"/>
    <cellStyle name="Comma 5 3 5 4 3 2 2" xfId="50103"/>
    <cellStyle name="Comma 5 3 5 4 3 3" xfId="37670"/>
    <cellStyle name="Comma 5 3 5 4 4" xfId="9224"/>
    <cellStyle name="Comma 5 3 5 4 4 2" xfId="21667"/>
    <cellStyle name="Comma 5 3 5 4 4 2 2" xfId="46553"/>
    <cellStyle name="Comma 5 3 5 4 4 3" xfId="34120"/>
    <cellStyle name="Comma 5 3 5 4 5" xfId="4206"/>
    <cellStyle name="Comma 5 3 5 4 5 2" xfId="16660"/>
    <cellStyle name="Comma 5 3 5 4 5 2 2" xfId="41546"/>
    <cellStyle name="Comma 5 3 5 4 5 3" xfId="29113"/>
    <cellStyle name="Comma 5 3 5 4 6" xfId="14968"/>
    <cellStyle name="Comma 5 3 5 4 6 2" xfId="39854"/>
    <cellStyle name="Comma 5 3 5 4 7" xfId="27413"/>
    <cellStyle name="Comma 5 3 5 5" xfId="1125"/>
    <cellStyle name="Comma 5 3 5 5 2" xfId="10286"/>
    <cellStyle name="Comma 5 3 5 5 2 2" xfId="22729"/>
    <cellStyle name="Comma 5 3 5 5 2 2 2" xfId="47615"/>
    <cellStyle name="Comma 5 3 5 5 2 3" xfId="35182"/>
    <cellStyle name="Comma 5 3 5 5 3" xfId="5270"/>
    <cellStyle name="Comma 5 3 5 5 3 2" xfId="17722"/>
    <cellStyle name="Comma 5 3 5 5 3 2 2" xfId="42608"/>
    <cellStyle name="Comma 5 3 5 5 3 3" xfId="30175"/>
    <cellStyle name="Comma 5 3 5 5 4" xfId="13925"/>
    <cellStyle name="Comma 5 3 5 5 4 2" xfId="38811"/>
    <cellStyle name="Comma 5 3 5 5 5" xfId="26370"/>
    <cellStyle name="Comma 5 3 5 6" xfId="7847"/>
    <cellStyle name="Comma 5 3 5 6 2" xfId="20293"/>
    <cellStyle name="Comma 5 3 5 6 2 2" xfId="45179"/>
    <cellStyle name="Comma 5 3 5 6 3" xfId="32746"/>
    <cellStyle name="Comma 5 3 5 7" xfId="11740"/>
    <cellStyle name="Comma 5 3 5 7 2" xfId="24174"/>
    <cellStyle name="Comma 5 3 5 7 2 2" xfId="49060"/>
    <cellStyle name="Comma 5 3 5 7 3" xfId="36627"/>
    <cellStyle name="Comma 5 3 5 8" xfId="6817"/>
    <cellStyle name="Comma 5 3 5 8 2" xfId="19266"/>
    <cellStyle name="Comma 5 3 5 8 2 2" xfId="44152"/>
    <cellStyle name="Comma 5 3 5 8 3" xfId="31719"/>
    <cellStyle name="Comma 5 3 5 9" xfId="2768"/>
    <cellStyle name="Comma 5 3 5 9 2" xfId="15286"/>
    <cellStyle name="Comma 5 3 5 9 2 2" xfId="40172"/>
    <cellStyle name="Comma 5 3 5 9 3" xfId="27731"/>
    <cellStyle name="Comma 5 3 6" xfId="234"/>
    <cellStyle name="Comma 5 3 6 10" xfId="13060"/>
    <cellStyle name="Comma 5 3 6 10 2" xfId="37946"/>
    <cellStyle name="Comma 5 3 6 11" xfId="25505"/>
    <cellStyle name="Comma 5 3 6 2" xfId="598"/>
    <cellStyle name="Comma 5 3 6 2 2" xfId="1327"/>
    <cellStyle name="Comma 5 3 6 2 2 2" xfId="9431"/>
    <cellStyle name="Comma 5 3 6 2 2 2 2" xfId="21874"/>
    <cellStyle name="Comma 5 3 6 2 2 2 2 2" xfId="46760"/>
    <cellStyle name="Comma 5 3 6 2 2 2 3" xfId="34327"/>
    <cellStyle name="Comma 5 3 6 2 2 3" xfId="4413"/>
    <cellStyle name="Comma 5 3 6 2 2 3 2" xfId="16867"/>
    <cellStyle name="Comma 5 3 6 2 2 3 2 2" xfId="41753"/>
    <cellStyle name="Comma 5 3 6 2 2 3 3" xfId="29320"/>
    <cellStyle name="Comma 5 3 6 2 2 4" xfId="14127"/>
    <cellStyle name="Comma 5 3 6 2 2 4 2" xfId="39013"/>
    <cellStyle name="Comma 5 3 6 2 2 5" xfId="26572"/>
    <cellStyle name="Comma 5 3 6 2 3" xfId="5472"/>
    <cellStyle name="Comma 5 3 6 2 3 2" xfId="10488"/>
    <cellStyle name="Comma 5 3 6 2 3 2 2" xfId="22931"/>
    <cellStyle name="Comma 5 3 6 2 3 2 2 2" xfId="47817"/>
    <cellStyle name="Comma 5 3 6 2 3 2 3" xfId="35384"/>
    <cellStyle name="Comma 5 3 6 2 3 3" xfId="17924"/>
    <cellStyle name="Comma 5 3 6 2 3 3 2" xfId="42810"/>
    <cellStyle name="Comma 5 3 6 2 3 4" xfId="30377"/>
    <cellStyle name="Comma 5 3 6 2 4" xfId="8547"/>
    <cellStyle name="Comma 5 3 6 2 4 2" xfId="20991"/>
    <cellStyle name="Comma 5 3 6 2 4 2 2" xfId="45877"/>
    <cellStyle name="Comma 5 3 6 2 4 3" xfId="33444"/>
    <cellStyle name="Comma 5 3 6 2 5" xfId="11942"/>
    <cellStyle name="Comma 5 3 6 2 5 2" xfId="24376"/>
    <cellStyle name="Comma 5 3 6 2 5 2 2" xfId="49262"/>
    <cellStyle name="Comma 5 3 6 2 5 3" xfId="36829"/>
    <cellStyle name="Comma 5 3 6 2 6" xfId="7024"/>
    <cellStyle name="Comma 5 3 6 2 6 2" xfId="19473"/>
    <cellStyle name="Comma 5 3 6 2 6 2 2" xfId="44359"/>
    <cellStyle name="Comma 5 3 6 2 6 3" xfId="31926"/>
    <cellStyle name="Comma 5 3 6 2 7" xfId="3478"/>
    <cellStyle name="Comma 5 3 6 2 7 2" xfId="15984"/>
    <cellStyle name="Comma 5 3 6 2 7 2 2" xfId="40870"/>
    <cellStyle name="Comma 5 3 6 2 7 3" xfId="28429"/>
    <cellStyle name="Comma 5 3 6 2 8" xfId="13407"/>
    <cellStyle name="Comma 5 3 6 2 8 2" xfId="38293"/>
    <cellStyle name="Comma 5 3 6 2 9" xfId="25852"/>
    <cellStyle name="Comma 5 3 6 3" xfId="1675"/>
    <cellStyle name="Comma 5 3 6 3 2" xfId="4789"/>
    <cellStyle name="Comma 5 3 6 3 2 2" xfId="9806"/>
    <cellStyle name="Comma 5 3 6 3 2 2 2" xfId="22249"/>
    <cellStyle name="Comma 5 3 6 3 2 2 2 2" xfId="47135"/>
    <cellStyle name="Comma 5 3 6 3 2 2 3" xfId="34702"/>
    <cellStyle name="Comma 5 3 6 3 2 3" xfId="17242"/>
    <cellStyle name="Comma 5 3 6 3 2 3 2" xfId="42128"/>
    <cellStyle name="Comma 5 3 6 3 2 4" xfId="29695"/>
    <cellStyle name="Comma 5 3 6 3 3" xfId="5821"/>
    <cellStyle name="Comma 5 3 6 3 3 2" xfId="10836"/>
    <cellStyle name="Comma 5 3 6 3 3 2 2" xfId="23279"/>
    <cellStyle name="Comma 5 3 6 3 3 2 2 2" xfId="48165"/>
    <cellStyle name="Comma 5 3 6 3 3 2 3" xfId="35732"/>
    <cellStyle name="Comma 5 3 6 3 3 3" xfId="18272"/>
    <cellStyle name="Comma 5 3 6 3 3 3 2" xfId="43158"/>
    <cellStyle name="Comma 5 3 6 3 3 4" xfId="30725"/>
    <cellStyle name="Comma 5 3 6 3 4" xfId="8877"/>
    <cellStyle name="Comma 5 3 6 3 4 2" xfId="21320"/>
    <cellStyle name="Comma 5 3 6 3 4 2 2" xfId="46206"/>
    <cellStyle name="Comma 5 3 6 3 4 3" xfId="33773"/>
    <cellStyle name="Comma 5 3 6 3 5" xfId="12290"/>
    <cellStyle name="Comma 5 3 6 3 5 2" xfId="24724"/>
    <cellStyle name="Comma 5 3 6 3 5 2 2" xfId="49610"/>
    <cellStyle name="Comma 5 3 6 3 5 3" xfId="37177"/>
    <cellStyle name="Comma 5 3 6 3 6" xfId="7400"/>
    <cellStyle name="Comma 5 3 6 3 6 2" xfId="19848"/>
    <cellStyle name="Comma 5 3 6 3 6 2 2" xfId="44734"/>
    <cellStyle name="Comma 5 3 6 3 6 3" xfId="32301"/>
    <cellStyle name="Comma 5 3 6 3 7" xfId="3859"/>
    <cellStyle name="Comma 5 3 6 3 7 2" xfId="16313"/>
    <cellStyle name="Comma 5 3 6 3 7 2 2" xfId="41199"/>
    <cellStyle name="Comma 5 3 6 3 7 3" xfId="28766"/>
    <cellStyle name="Comma 5 3 6 3 8" xfId="14475"/>
    <cellStyle name="Comma 5 3 6 3 8 2" xfId="39361"/>
    <cellStyle name="Comma 5 3 6 3 9" xfId="26920"/>
    <cellStyle name="Comma 5 3 6 4" xfId="2152"/>
    <cellStyle name="Comma 5 3 6 4 2" xfId="6187"/>
    <cellStyle name="Comma 5 3 6 4 2 2" xfId="11202"/>
    <cellStyle name="Comma 5 3 6 4 2 2 2" xfId="23645"/>
    <cellStyle name="Comma 5 3 6 4 2 2 2 2" xfId="48531"/>
    <cellStyle name="Comma 5 3 6 4 2 2 3" xfId="36098"/>
    <cellStyle name="Comma 5 3 6 4 2 3" xfId="18638"/>
    <cellStyle name="Comma 5 3 6 4 2 3 2" xfId="43524"/>
    <cellStyle name="Comma 5 3 6 4 2 4" xfId="31091"/>
    <cellStyle name="Comma 5 3 6 4 3" xfId="12656"/>
    <cellStyle name="Comma 5 3 6 4 3 2" xfId="25090"/>
    <cellStyle name="Comma 5 3 6 4 3 2 2" xfId="49976"/>
    <cellStyle name="Comma 5 3 6 4 3 3" xfId="37543"/>
    <cellStyle name="Comma 5 3 6 4 4" xfId="9097"/>
    <cellStyle name="Comma 5 3 6 4 4 2" xfId="21540"/>
    <cellStyle name="Comma 5 3 6 4 4 2 2" xfId="46426"/>
    <cellStyle name="Comma 5 3 6 4 4 3" xfId="33993"/>
    <cellStyle name="Comma 5 3 6 4 5" xfId="4079"/>
    <cellStyle name="Comma 5 3 6 4 5 2" xfId="16533"/>
    <cellStyle name="Comma 5 3 6 4 5 2 2" xfId="41419"/>
    <cellStyle name="Comma 5 3 6 4 5 3" xfId="28986"/>
    <cellStyle name="Comma 5 3 6 4 6" xfId="14841"/>
    <cellStyle name="Comma 5 3 6 4 6 2" xfId="39727"/>
    <cellStyle name="Comma 5 3 6 4 7" xfId="27286"/>
    <cellStyle name="Comma 5 3 6 5" xfId="998"/>
    <cellStyle name="Comma 5 3 6 5 2" xfId="10157"/>
    <cellStyle name="Comma 5 3 6 5 2 2" xfId="22600"/>
    <cellStyle name="Comma 5 3 6 5 2 2 2" xfId="47486"/>
    <cellStyle name="Comma 5 3 6 5 2 3" xfId="35053"/>
    <cellStyle name="Comma 5 3 6 5 3" xfId="5141"/>
    <cellStyle name="Comma 5 3 6 5 3 2" xfId="17593"/>
    <cellStyle name="Comma 5 3 6 5 3 2 2" xfId="42479"/>
    <cellStyle name="Comma 5 3 6 5 3 3" xfId="30046"/>
    <cellStyle name="Comma 5 3 6 5 4" xfId="13798"/>
    <cellStyle name="Comma 5 3 6 5 4 2" xfId="38684"/>
    <cellStyle name="Comma 5 3 6 5 5" xfId="26243"/>
    <cellStyle name="Comma 5 3 6 6" xfId="8213"/>
    <cellStyle name="Comma 5 3 6 6 2" xfId="20657"/>
    <cellStyle name="Comma 5 3 6 6 2 2" xfId="45543"/>
    <cellStyle name="Comma 5 3 6 6 3" xfId="33110"/>
    <cellStyle name="Comma 5 3 6 7" xfId="11613"/>
    <cellStyle name="Comma 5 3 6 7 2" xfId="24047"/>
    <cellStyle name="Comma 5 3 6 7 2 2" xfId="48933"/>
    <cellStyle name="Comma 5 3 6 7 3" xfId="36500"/>
    <cellStyle name="Comma 5 3 6 8" xfId="6690"/>
    <cellStyle name="Comma 5 3 6 8 2" xfId="19139"/>
    <cellStyle name="Comma 5 3 6 8 2 2" xfId="44025"/>
    <cellStyle name="Comma 5 3 6 8 3" xfId="31592"/>
    <cellStyle name="Comma 5 3 6 9" xfId="3144"/>
    <cellStyle name="Comma 5 3 6 9 2" xfId="15650"/>
    <cellStyle name="Comma 5 3 6 9 2 2" xfId="40536"/>
    <cellStyle name="Comma 5 3 6 9 3" xfId="28095"/>
    <cellStyle name="Comma 5 3 7" xfId="552"/>
    <cellStyle name="Comma 5 3 7 2" xfId="1318"/>
    <cellStyle name="Comma 5 3 7 2 2" xfId="9422"/>
    <cellStyle name="Comma 5 3 7 2 2 2" xfId="21865"/>
    <cellStyle name="Comma 5 3 7 2 2 2 2" xfId="46751"/>
    <cellStyle name="Comma 5 3 7 2 2 3" xfId="34318"/>
    <cellStyle name="Comma 5 3 7 2 3" xfId="4404"/>
    <cellStyle name="Comma 5 3 7 2 3 2" xfId="16858"/>
    <cellStyle name="Comma 5 3 7 2 3 2 2" xfId="41744"/>
    <cellStyle name="Comma 5 3 7 2 3 3" xfId="29311"/>
    <cellStyle name="Comma 5 3 7 2 4" xfId="14118"/>
    <cellStyle name="Comma 5 3 7 2 4 2" xfId="39004"/>
    <cellStyle name="Comma 5 3 7 2 5" xfId="26563"/>
    <cellStyle name="Comma 5 3 7 3" xfId="5463"/>
    <cellStyle name="Comma 5 3 7 3 2" xfId="10479"/>
    <cellStyle name="Comma 5 3 7 3 2 2" xfId="22922"/>
    <cellStyle name="Comma 5 3 7 3 2 2 2" xfId="47808"/>
    <cellStyle name="Comma 5 3 7 3 2 3" xfId="35375"/>
    <cellStyle name="Comma 5 3 7 3 3" xfId="17915"/>
    <cellStyle name="Comma 5 3 7 3 3 2" xfId="42801"/>
    <cellStyle name="Comma 5 3 7 3 4" xfId="30368"/>
    <cellStyle name="Comma 5 3 7 4" xfId="8538"/>
    <cellStyle name="Comma 5 3 7 4 2" xfId="20982"/>
    <cellStyle name="Comma 5 3 7 4 2 2" xfId="45868"/>
    <cellStyle name="Comma 5 3 7 4 3" xfId="33435"/>
    <cellStyle name="Comma 5 3 7 5" xfId="11933"/>
    <cellStyle name="Comma 5 3 7 5 2" xfId="24367"/>
    <cellStyle name="Comma 5 3 7 5 2 2" xfId="49253"/>
    <cellStyle name="Comma 5 3 7 5 3" xfId="36820"/>
    <cellStyle name="Comma 5 3 7 6" xfId="7015"/>
    <cellStyle name="Comma 5 3 7 6 2" xfId="19464"/>
    <cellStyle name="Comma 5 3 7 6 2 2" xfId="44350"/>
    <cellStyle name="Comma 5 3 7 6 3" xfId="31917"/>
    <cellStyle name="Comma 5 3 7 7" xfId="3469"/>
    <cellStyle name="Comma 5 3 7 7 2" xfId="15975"/>
    <cellStyle name="Comma 5 3 7 7 2 2" xfId="40861"/>
    <cellStyle name="Comma 5 3 7 7 3" xfId="28420"/>
    <cellStyle name="Comma 5 3 7 8" xfId="13362"/>
    <cellStyle name="Comma 5 3 7 8 2" xfId="38248"/>
    <cellStyle name="Comma 5 3 7 9" xfId="25807"/>
    <cellStyle name="Comma 5 3 8" xfId="1666"/>
    <cellStyle name="Comma 5 3 8 2" xfId="4744"/>
    <cellStyle name="Comma 5 3 8 2 2" xfId="9761"/>
    <cellStyle name="Comma 5 3 8 2 2 2" xfId="22204"/>
    <cellStyle name="Comma 5 3 8 2 2 2 2" xfId="47090"/>
    <cellStyle name="Comma 5 3 8 2 2 3" xfId="34657"/>
    <cellStyle name="Comma 5 3 8 2 3" xfId="17197"/>
    <cellStyle name="Comma 5 3 8 2 3 2" xfId="42083"/>
    <cellStyle name="Comma 5 3 8 2 4" xfId="29650"/>
    <cellStyle name="Comma 5 3 8 3" xfId="5812"/>
    <cellStyle name="Comma 5 3 8 3 2" xfId="10827"/>
    <cellStyle name="Comma 5 3 8 3 2 2" xfId="23270"/>
    <cellStyle name="Comma 5 3 8 3 2 2 2" xfId="48156"/>
    <cellStyle name="Comma 5 3 8 3 2 3" xfId="35723"/>
    <cellStyle name="Comma 5 3 8 3 3" xfId="18263"/>
    <cellStyle name="Comma 5 3 8 3 3 2" xfId="43149"/>
    <cellStyle name="Comma 5 3 8 3 4" xfId="30716"/>
    <cellStyle name="Comma 5 3 8 4" xfId="8020"/>
    <cellStyle name="Comma 5 3 8 4 2" xfId="20466"/>
    <cellStyle name="Comma 5 3 8 4 2 2" xfId="45352"/>
    <cellStyle name="Comma 5 3 8 4 3" xfId="32919"/>
    <cellStyle name="Comma 5 3 8 5" xfId="12281"/>
    <cellStyle name="Comma 5 3 8 5 2" xfId="24715"/>
    <cellStyle name="Comma 5 3 8 5 2 2" xfId="49601"/>
    <cellStyle name="Comma 5 3 8 5 3" xfId="37168"/>
    <cellStyle name="Comma 5 3 8 6" xfId="7355"/>
    <cellStyle name="Comma 5 3 8 6 2" xfId="19803"/>
    <cellStyle name="Comma 5 3 8 6 2 2" xfId="44689"/>
    <cellStyle name="Comma 5 3 8 6 3" xfId="32256"/>
    <cellStyle name="Comma 5 3 8 7" xfId="2944"/>
    <cellStyle name="Comma 5 3 8 7 2" xfId="15459"/>
    <cellStyle name="Comma 5 3 8 7 2 2" xfId="40345"/>
    <cellStyle name="Comma 5 3 8 7 3" xfId="27904"/>
    <cellStyle name="Comma 5 3 8 8" xfId="14466"/>
    <cellStyle name="Comma 5 3 8 8 2" xfId="39352"/>
    <cellStyle name="Comma 5 3 8 9" xfId="26911"/>
    <cellStyle name="Comma 5 3 9" xfId="2101"/>
    <cellStyle name="Comma 5 3 9 2" xfId="6142"/>
    <cellStyle name="Comma 5 3 9 2 2" xfId="11157"/>
    <cellStyle name="Comma 5 3 9 2 2 2" xfId="23600"/>
    <cellStyle name="Comma 5 3 9 2 2 2 2" xfId="48486"/>
    <cellStyle name="Comma 5 3 9 2 2 3" xfId="36053"/>
    <cellStyle name="Comma 5 3 9 2 3" xfId="18593"/>
    <cellStyle name="Comma 5 3 9 2 3 2" xfId="43479"/>
    <cellStyle name="Comma 5 3 9 2 4" xfId="31046"/>
    <cellStyle name="Comma 5 3 9 3" xfId="12611"/>
    <cellStyle name="Comma 5 3 9 3 2" xfId="25045"/>
    <cellStyle name="Comma 5 3 9 3 2 2" xfId="49931"/>
    <cellStyle name="Comma 5 3 9 3 3" xfId="37498"/>
    <cellStyle name="Comma 5 3 9 4" xfId="8906"/>
    <cellStyle name="Comma 5 3 9 4 2" xfId="21349"/>
    <cellStyle name="Comma 5 3 9 4 2 2" xfId="46235"/>
    <cellStyle name="Comma 5 3 9 4 3" xfId="33802"/>
    <cellStyle name="Comma 5 3 9 5" xfId="3888"/>
    <cellStyle name="Comma 5 3 9 5 2" xfId="16342"/>
    <cellStyle name="Comma 5 3 9 5 2 2" xfId="41228"/>
    <cellStyle name="Comma 5 3 9 5 3" xfId="28795"/>
    <cellStyle name="Comma 5 3 9 6" xfId="14796"/>
    <cellStyle name="Comma 5 3 9 6 2" xfId="39682"/>
    <cellStyle name="Comma 5 3 9 7" xfId="27241"/>
    <cellStyle name="Comma 5 4" xfId="163"/>
    <cellStyle name="Comma 5 4 10" xfId="961"/>
    <cellStyle name="Comma 5 4 10 2" xfId="11576"/>
    <cellStyle name="Comma 5 4 10 2 2" xfId="24010"/>
    <cellStyle name="Comma 5 4 10 2 2 2" xfId="48896"/>
    <cellStyle name="Comma 5 4 10 2 3" xfId="36463"/>
    <cellStyle name="Comma 5 4 10 3" xfId="10120"/>
    <cellStyle name="Comma 5 4 10 3 2" xfId="22563"/>
    <cellStyle name="Comma 5 4 10 3 2 2" xfId="47449"/>
    <cellStyle name="Comma 5 4 10 3 3" xfId="35016"/>
    <cellStyle name="Comma 5 4 10 4" xfId="5104"/>
    <cellStyle name="Comma 5 4 10 4 2" xfId="17556"/>
    <cellStyle name="Comma 5 4 10 4 2 2" xfId="42442"/>
    <cellStyle name="Comma 5 4 10 4 3" xfId="30009"/>
    <cellStyle name="Comma 5 4 10 5" xfId="13761"/>
    <cellStyle name="Comma 5 4 10 5 2" xfId="38647"/>
    <cellStyle name="Comma 5 4 10 6" xfId="26206"/>
    <cellStyle name="Comma 5 4 11" xfId="931"/>
    <cellStyle name="Comma 5 4 11 2" xfId="7728"/>
    <cellStyle name="Comma 5 4 11 2 2" xfId="20174"/>
    <cellStyle name="Comma 5 4 11 2 2 2" xfId="45060"/>
    <cellStyle name="Comma 5 4 11 2 3" xfId="32627"/>
    <cellStyle name="Comma 5 4 11 3" xfId="13731"/>
    <cellStyle name="Comma 5 4 11 3 2" xfId="38617"/>
    <cellStyle name="Comma 5 4 11 4" xfId="26176"/>
    <cellStyle name="Comma 5 4 12" xfId="11546"/>
    <cellStyle name="Comma 5 4 12 2" xfId="23980"/>
    <cellStyle name="Comma 5 4 12 2 2" xfId="48866"/>
    <cellStyle name="Comma 5 4 12 3" xfId="36433"/>
    <cellStyle name="Comma 5 4 13" xfId="6506"/>
    <cellStyle name="Comma 5 4 13 2" xfId="18955"/>
    <cellStyle name="Comma 5 4 13 2 2" xfId="43841"/>
    <cellStyle name="Comma 5 4 13 3" xfId="31408"/>
    <cellStyle name="Comma 5 4 14" xfId="2649"/>
    <cellStyle name="Comma 5 4 14 2" xfId="15167"/>
    <cellStyle name="Comma 5 4 14 2 2" xfId="40053"/>
    <cellStyle name="Comma 5 4 14 3" xfId="27612"/>
    <cellStyle name="Comma 5 4 15" xfId="12993"/>
    <cellStyle name="Comma 5 4 15 2" xfId="37879"/>
    <cellStyle name="Comma 5 4 16" xfId="25438"/>
    <cellStyle name="Comma 5 4 2" xfId="193"/>
    <cellStyle name="Comma 5 4 2 10" xfId="11678"/>
    <cellStyle name="Comma 5 4 2 10 2" xfId="24112"/>
    <cellStyle name="Comma 5 4 2 10 2 2" xfId="48998"/>
    <cellStyle name="Comma 5 4 2 10 3" xfId="36565"/>
    <cellStyle name="Comma 5 4 2 11" xfId="6538"/>
    <cellStyle name="Comma 5 4 2 11 2" xfId="18987"/>
    <cellStyle name="Comma 5 4 2 11 2 2" xfId="43873"/>
    <cellStyle name="Comma 5 4 2 11 3" xfId="31440"/>
    <cellStyle name="Comma 5 4 2 12" xfId="2706"/>
    <cellStyle name="Comma 5 4 2 12 2" xfId="15224"/>
    <cellStyle name="Comma 5 4 2 12 2 2" xfId="40110"/>
    <cellStyle name="Comma 5 4 2 12 3" xfId="27669"/>
    <cellStyle name="Comma 5 4 2 13" xfId="13023"/>
    <cellStyle name="Comma 5 4 2 13 2" xfId="37909"/>
    <cellStyle name="Comma 5 4 2 14" xfId="25468"/>
    <cellStyle name="Comma 5 4 2 2" xfId="516"/>
    <cellStyle name="Comma 5 4 2 2 10" xfId="2910"/>
    <cellStyle name="Comma 5 4 2 2 10 2" xfId="15428"/>
    <cellStyle name="Comma 5 4 2 2 10 2 2" xfId="40314"/>
    <cellStyle name="Comma 5 4 2 2 10 3" xfId="27873"/>
    <cellStyle name="Comma 5 4 2 2 11" xfId="13329"/>
    <cellStyle name="Comma 5 4 2 2 11 2" xfId="38215"/>
    <cellStyle name="Comma 5 4 2 2 12" xfId="25774"/>
    <cellStyle name="Comma 5 4 2 2 2" xfId="875"/>
    <cellStyle name="Comma 5 4 2 2 2 2" xfId="1330"/>
    <cellStyle name="Comma 5 4 2 2 2 2 2" xfId="9366"/>
    <cellStyle name="Comma 5 4 2 2 2 2 2 2" xfId="21809"/>
    <cellStyle name="Comma 5 4 2 2 2 2 2 2 2" xfId="46695"/>
    <cellStyle name="Comma 5 4 2 2 2 2 2 3" xfId="34262"/>
    <cellStyle name="Comma 5 4 2 2 2 2 3" xfId="4348"/>
    <cellStyle name="Comma 5 4 2 2 2 2 3 2" xfId="16802"/>
    <cellStyle name="Comma 5 4 2 2 2 2 3 2 2" xfId="41688"/>
    <cellStyle name="Comma 5 4 2 2 2 2 3 3" xfId="29255"/>
    <cellStyle name="Comma 5 4 2 2 2 2 4" xfId="14130"/>
    <cellStyle name="Comma 5 4 2 2 2 2 4 2" xfId="39016"/>
    <cellStyle name="Comma 5 4 2 2 2 2 5" xfId="26575"/>
    <cellStyle name="Comma 5 4 2 2 2 3" xfId="5475"/>
    <cellStyle name="Comma 5 4 2 2 2 3 2" xfId="10491"/>
    <cellStyle name="Comma 5 4 2 2 2 3 2 2" xfId="22934"/>
    <cellStyle name="Comma 5 4 2 2 2 3 2 2 2" xfId="47820"/>
    <cellStyle name="Comma 5 4 2 2 2 3 2 3" xfId="35387"/>
    <cellStyle name="Comma 5 4 2 2 2 3 3" xfId="17927"/>
    <cellStyle name="Comma 5 4 2 2 2 3 3 2" xfId="42813"/>
    <cellStyle name="Comma 5 4 2 2 2 3 4" xfId="30380"/>
    <cellStyle name="Comma 5 4 2 2 2 4" xfId="8482"/>
    <cellStyle name="Comma 5 4 2 2 2 4 2" xfId="20926"/>
    <cellStyle name="Comma 5 4 2 2 2 4 2 2" xfId="45812"/>
    <cellStyle name="Comma 5 4 2 2 2 4 3" xfId="33379"/>
    <cellStyle name="Comma 5 4 2 2 2 5" xfId="11945"/>
    <cellStyle name="Comma 5 4 2 2 2 5 2" xfId="24379"/>
    <cellStyle name="Comma 5 4 2 2 2 5 2 2" xfId="49265"/>
    <cellStyle name="Comma 5 4 2 2 2 5 3" xfId="36832"/>
    <cellStyle name="Comma 5 4 2 2 2 6" xfId="6959"/>
    <cellStyle name="Comma 5 4 2 2 2 6 2" xfId="19408"/>
    <cellStyle name="Comma 5 4 2 2 2 6 2 2" xfId="44294"/>
    <cellStyle name="Comma 5 4 2 2 2 6 3" xfId="31861"/>
    <cellStyle name="Comma 5 4 2 2 2 7" xfId="3413"/>
    <cellStyle name="Comma 5 4 2 2 2 7 2" xfId="15919"/>
    <cellStyle name="Comma 5 4 2 2 2 7 2 2" xfId="40805"/>
    <cellStyle name="Comma 5 4 2 2 2 7 3" xfId="28364"/>
    <cellStyle name="Comma 5 4 2 2 2 8" xfId="13676"/>
    <cellStyle name="Comma 5 4 2 2 2 8 2" xfId="38562"/>
    <cellStyle name="Comma 5 4 2 2 2 9" xfId="26121"/>
    <cellStyle name="Comma 5 4 2 2 3" xfId="1678"/>
    <cellStyle name="Comma 5 4 2 2 3 2" xfId="4416"/>
    <cellStyle name="Comma 5 4 2 2 3 2 2" xfId="9434"/>
    <cellStyle name="Comma 5 4 2 2 3 2 2 2" xfId="21877"/>
    <cellStyle name="Comma 5 4 2 2 3 2 2 2 2" xfId="46763"/>
    <cellStyle name="Comma 5 4 2 2 3 2 2 3" xfId="34330"/>
    <cellStyle name="Comma 5 4 2 2 3 2 3" xfId="16870"/>
    <cellStyle name="Comma 5 4 2 2 3 2 3 2" xfId="41756"/>
    <cellStyle name="Comma 5 4 2 2 3 2 4" xfId="29323"/>
    <cellStyle name="Comma 5 4 2 2 3 3" xfId="5824"/>
    <cellStyle name="Comma 5 4 2 2 3 3 2" xfId="10839"/>
    <cellStyle name="Comma 5 4 2 2 3 3 2 2" xfId="23282"/>
    <cellStyle name="Comma 5 4 2 2 3 3 2 2 2" xfId="48168"/>
    <cellStyle name="Comma 5 4 2 2 3 3 2 3" xfId="35735"/>
    <cellStyle name="Comma 5 4 2 2 3 3 3" xfId="18275"/>
    <cellStyle name="Comma 5 4 2 2 3 3 3 2" xfId="43161"/>
    <cellStyle name="Comma 5 4 2 2 3 3 4" xfId="30728"/>
    <cellStyle name="Comma 5 4 2 2 3 4" xfId="8550"/>
    <cellStyle name="Comma 5 4 2 2 3 4 2" xfId="20994"/>
    <cellStyle name="Comma 5 4 2 2 3 4 2 2" xfId="45880"/>
    <cellStyle name="Comma 5 4 2 2 3 4 3" xfId="33447"/>
    <cellStyle name="Comma 5 4 2 2 3 5" xfId="12293"/>
    <cellStyle name="Comma 5 4 2 2 3 5 2" xfId="24727"/>
    <cellStyle name="Comma 5 4 2 2 3 5 2 2" xfId="49613"/>
    <cellStyle name="Comma 5 4 2 2 3 5 3" xfId="37180"/>
    <cellStyle name="Comma 5 4 2 2 3 6" xfId="7027"/>
    <cellStyle name="Comma 5 4 2 2 3 6 2" xfId="19476"/>
    <cellStyle name="Comma 5 4 2 2 3 6 2 2" xfId="44362"/>
    <cellStyle name="Comma 5 4 2 2 3 6 3" xfId="31929"/>
    <cellStyle name="Comma 5 4 2 2 3 7" xfId="3481"/>
    <cellStyle name="Comma 5 4 2 2 3 7 2" xfId="15987"/>
    <cellStyle name="Comma 5 4 2 2 3 7 2 2" xfId="40873"/>
    <cellStyle name="Comma 5 4 2 2 3 7 3" xfId="28432"/>
    <cellStyle name="Comma 5 4 2 2 3 8" xfId="14478"/>
    <cellStyle name="Comma 5 4 2 2 3 8 2" xfId="39364"/>
    <cellStyle name="Comma 5 4 2 2 3 9" xfId="26923"/>
    <cellStyle name="Comma 5 4 2 2 4" xfId="2434"/>
    <cellStyle name="Comma 5 4 2 2 4 2" xfId="5058"/>
    <cellStyle name="Comma 5 4 2 2 4 2 2" xfId="10075"/>
    <cellStyle name="Comma 5 4 2 2 4 2 2 2" xfId="22518"/>
    <cellStyle name="Comma 5 4 2 2 4 2 2 2 2" xfId="47404"/>
    <cellStyle name="Comma 5 4 2 2 4 2 2 3" xfId="34971"/>
    <cellStyle name="Comma 5 4 2 2 4 2 3" xfId="17511"/>
    <cellStyle name="Comma 5 4 2 2 4 2 3 2" xfId="42397"/>
    <cellStyle name="Comma 5 4 2 2 4 2 4" xfId="29964"/>
    <cellStyle name="Comma 5 4 2 2 4 3" xfId="6456"/>
    <cellStyle name="Comma 5 4 2 2 4 3 2" xfId="11471"/>
    <cellStyle name="Comma 5 4 2 2 4 3 2 2" xfId="23914"/>
    <cellStyle name="Comma 5 4 2 2 4 3 2 2 2" xfId="48800"/>
    <cellStyle name="Comma 5 4 2 2 4 3 2 3" xfId="36367"/>
    <cellStyle name="Comma 5 4 2 2 4 3 3" xfId="18907"/>
    <cellStyle name="Comma 5 4 2 2 4 3 3 2" xfId="43793"/>
    <cellStyle name="Comma 5 4 2 2 4 3 4" xfId="31360"/>
    <cellStyle name="Comma 5 4 2 2 4 4" xfId="8163"/>
    <cellStyle name="Comma 5 4 2 2 4 4 2" xfId="20609"/>
    <cellStyle name="Comma 5 4 2 2 4 4 2 2" xfId="45495"/>
    <cellStyle name="Comma 5 4 2 2 4 4 3" xfId="33062"/>
    <cellStyle name="Comma 5 4 2 2 4 5" xfId="12925"/>
    <cellStyle name="Comma 5 4 2 2 4 5 2" xfId="25359"/>
    <cellStyle name="Comma 5 4 2 2 4 5 2 2" xfId="50245"/>
    <cellStyle name="Comma 5 4 2 2 4 5 3" xfId="37812"/>
    <cellStyle name="Comma 5 4 2 2 4 6" xfId="7669"/>
    <cellStyle name="Comma 5 4 2 2 4 6 2" xfId="20117"/>
    <cellStyle name="Comma 5 4 2 2 4 6 2 2" xfId="45003"/>
    <cellStyle name="Comma 5 4 2 2 4 6 3" xfId="32570"/>
    <cellStyle name="Comma 5 4 2 2 4 7" xfId="3093"/>
    <cellStyle name="Comma 5 4 2 2 4 7 2" xfId="15602"/>
    <cellStyle name="Comma 5 4 2 2 4 7 2 2" xfId="40488"/>
    <cellStyle name="Comma 5 4 2 2 4 7 3" xfId="28047"/>
    <cellStyle name="Comma 5 4 2 2 4 8" xfId="15110"/>
    <cellStyle name="Comma 5 4 2 2 4 8 2" xfId="39996"/>
    <cellStyle name="Comma 5 4 2 2 4 9" xfId="27555"/>
    <cellStyle name="Comma 5 4 2 2 5" xfId="1267"/>
    <cellStyle name="Comma 5 4 2 2 5 2" xfId="9049"/>
    <cellStyle name="Comma 5 4 2 2 5 2 2" xfId="21492"/>
    <cellStyle name="Comma 5 4 2 2 5 2 2 2" xfId="46378"/>
    <cellStyle name="Comma 5 4 2 2 5 2 3" xfId="33945"/>
    <cellStyle name="Comma 5 4 2 2 5 3" xfId="4031"/>
    <cellStyle name="Comma 5 4 2 2 5 3 2" xfId="16485"/>
    <cellStyle name="Comma 5 4 2 2 5 3 2 2" xfId="41371"/>
    <cellStyle name="Comma 5 4 2 2 5 3 3" xfId="28938"/>
    <cellStyle name="Comma 5 4 2 2 5 4" xfId="14067"/>
    <cellStyle name="Comma 5 4 2 2 5 4 2" xfId="38953"/>
    <cellStyle name="Comma 5 4 2 2 5 5" xfId="26512"/>
    <cellStyle name="Comma 5 4 2 2 6" xfId="5412"/>
    <cellStyle name="Comma 5 4 2 2 6 2" xfId="10428"/>
    <cellStyle name="Comma 5 4 2 2 6 2 2" xfId="22871"/>
    <cellStyle name="Comma 5 4 2 2 6 2 2 2" xfId="47757"/>
    <cellStyle name="Comma 5 4 2 2 6 2 3" xfId="35324"/>
    <cellStyle name="Comma 5 4 2 2 6 3" xfId="17864"/>
    <cellStyle name="Comma 5 4 2 2 6 3 2" xfId="42750"/>
    <cellStyle name="Comma 5 4 2 2 6 4" xfId="30317"/>
    <cellStyle name="Comma 5 4 2 2 7" xfId="7989"/>
    <cellStyle name="Comma 5 4 2 2 7 2" xfId="20435"/>
    <cellStyle name="Comma 5 4 2 2 7 2 2" xfId="45321"/>
    <cellStyle name="Comma 5 4 2 2 7 3" xfId="32888"/>
    <cellStyle name="Comma 5 4 2 2 8" xfId="11882"/>
    <cellStyle name="Comma 5 4 2 2 8 2" xfId="24316"/>
    <cellStyle name="Comma 5 4 2 2 8 2 2" xfId="49202"/>
    <cellStyle name="Comma 5 4 2 2 8 3" xfId="36769"/>
    <cellStyle name="Comma 5 4 2 2 9" xfId="6642"/>
    <cellStyle name="Comma 5 4 2 2 9 2" xfId="19091"/>
    <cellStyle name="Comma 5 4 2 2 9 2 2" xfId="43977"/>
    <cellStyle name="Comma 5 4 2 2 9 3" xfId="31544"/>
    <cellStyle name="Comma 5 4 2 3" xfId="409"/>
    <cellStyle name="Comma 5 4 2 3 10" xfId="13225"/>
    <cellStyle name="Comma 5 4 2 3 10 2" xfId="38111"/>
    <cellStyle name="Comma 5 4 2 3 11" xfId="25670"/>
    <cellStyle name="Comma 5 4 2 3 2" xfId="769"/>
    <cellStyle name="Comma 5 4 2 3 2 2" xfId="1331"/>
    <cellStyle name="Comma 5 4 2 3 2 2 2" xfId="9435"/>
    <cellStyle name="Comma 5 4 2 3 2 2 2 2" xfId="21878"/>
    <cellStyle name="Comma 5 4 2 3 2 2 2 2 2" xfId="46764"/>
    <cellStyle name="Comma 5 4 2 3 2 2 2 3" xfId="34331"/>
    <cellStyle name="Comma 5 4 2 3 2 2 3" xfId="4417"/>
    <cellStyle name="Comma 5 4 2 3 2 2 3 2" xfId="16871"/>
    <cellStyle name="Comma 5 4 2 3 2 2 3 2 2" xfId="41757"/>
    <cellStyle name="Comma 5 4 2 3 2 2 3 3" xfId="29324"/>
    <cellStyle name="Comma 5 4 2 3 2 2 4" xfId="14131"/>
    <cellStyle name="Comma 5 4 2 3 2 2 4 2" xfId="39017"/>
    <cellStyle name="Comma 5 4 2 3 2 2 5" xfId="26576"/>
    <cellStyle name="Comma 5 4 2 3 2 3" xfId="5476"/>
    <cellStyle name="Comma 5 4 2 3 2 3 2" xfId="10492"/>
    <cellStyle name="Comma 5 4 2 3 2 3 2 2" xfId="22935"/>
    <cellStyle name="Comma 5 4 2 3 2 3 2 2 2" xfId="47821"/>
    <cellStyle name="Comma 5 4 2 3 2 3 2 3" xfId="35388"/>
    <cellStyle name="Comma 5 4 2 3 2 3 3" xfId="17928"/>
    <cellStyle name="Comma 5 4 2 3 2 3 3 2" xfId="42814"/>
    <cellStyle name="Comma 5 4 2 3 2 3 4" xfId="30381"/>
    <cellStyle name="Comma 5 4 2 3 2 4" xfId="8551"/>
    <cellStyle name="Comma 5 4 2 3 2 4 2" xfId="20995"/>
    <cellStyle name="Comma 5 4 2 3 2 4 2 2" xfId="45881"/>
    <cellStyle name="Comma 5 4 2 3 2 4 3" xfId="33448"/>
    <cellStyle name="Comma 5 4 2 3 2 5" xfId="11946"/>
    <cellStyle name="Comma 5 4 2 3 2 5 2" xfId="24380"/>
    <cellStyle name="Comma 5 4 2 3 2 5 2 2" xfId="49266"/>
    <cellStyle name="Comma 5 4 2 3 2 5 3" xfId="36833"/>
    <cellStyle name="Comma 5 4 2 3 2 6" xfId="7028"/>
    <cellStyle name="Comma 5 4 2 3 2 6 2" xfId="19477"/>
    <cellStyle name="Comma 5 4 2 3 2 6 2 2" xfId="44363"/>
    <cellStyle name="Comma 5 4 2 3 2 6 3" xfId="31930"/>
    <cellStyle name="Comma 5 4 2 3 2 7" xfId="3482"/>
    <cellStyle name="Comma 5 4 2 3 2 7 2" xfId="15988"/>
    <cellStyle name="Comma 5 4 2 3 2 7 2 2" xfId="40874"/>
    <cellStyle name="Comma 5 4 2 3 2 7 3" xfId="28433"/>
    <cellStyle name="Comma 5 4 2 3 2 8" xfId="13572"/>
    <cellStyle name="Comma 5 4 2 3 2 8 2" xfId="38458"/>
    <cellStyle name="Comma 5 4 2 3 2 9" xfId="26017"/>
    <cellStyle name="Comma 5 4 2 3 3" xfId="1679"/>
    <cellStyle name="Comma 5 4 2 3 3 2" xfId="4954"/>
    <cellStyle name="Comma 5 4 2 3 3 2 2" xfId="9971"/>
    <cellStyle name="Comma 5 4 2 3 3 2 2 2" xfId="22414"/>
    <cellStyle name="Comma 5 4 2 3 3 2 2 2 2" xfId="47300"/>
    <cellStyle name="Comma 5 4 2 3 3 2 2 3" xfId="34867"/>
    <cellStyle name="Comma 5 4 2 3 3 2 3" xfId="17407"/>
    <cellStyle name="Comma 5 4 2 3 3 2 3 2" xfId="42293"/>
    <cellStyle name="Comma 5 4 2 3 3 2 4" xfId="29860"/>
    <cellStyle name="Comma 5 4 2 3 3 3" xfId="5825"/>
    <cellStyle name="Comma 5 4 2 3 3 3 2" xfId="10840"/>
    <cellStyle name="Comma 5 4 2 3 3 3 2 2" xfId="23283"/>
    <cellStyle name="Comma 5 4 2 3 3 3 2 2 2" xfId="48169"/>
    <cellStyle name="Comma 5 4 2 3 3 3 2 3" xfId="35736"/>
    <cellStyle name="Comma 5 4 2 3 3 3 3" xfId="18276"/>
    <cellStyle name="Comma 5 4 2 3 3 3 3 2" xfId="43162"/>
    <cellStyle name="Comma 5 4 2 3 3 3 4" xfId="30729"/>
    <cellStyle name="Comma 5 4 2 3 3 4" xfId="8378"/>
    <cellStyle name="Comma 5 4 2 3 3 4 2" xfId="20822"/>
    <cellStyle name="Comma 5 4 2 3 3 4 2 2" xfId="45708"/>
    <cellStyle name="Comma 5 4 2 3 3 4 3" xfId="33275"/>
    <cellStyle name="Comma 5 4 2 3 3 5" xfId="12294"/>
    <cellStyle name="Comma 5 4 2 3 3 5 2" xfId="24728"/>
    <cellStyle name="Comma 5 4 2 3 3 5 2 2" xfId="49614"/>
    <cellStyle name="Comma 5 4 2 3 3 5 3" xfId="37181"/>
    <cellStyle name="Comma 5 4 2 3 3 6" xfId="7565"/>
    <cellStyle name="Comma 5 4 2 3 3 6 2" xfId="20013"/>
    <cellStyle name="Comma 5 4 2 3 3 6 2 2" xfId="44899"/>
    <cellStyle name="Comma 5 4 2 3 3 6 3" xfId="32466"/>
    <cellStyle name="Comma 5 4 2 3 3 7" xfId="3309"/>
    <cellStyle name="Comma 5 4 2 3 3 7 2" xfId="15815"/>
    <cellStyle name="Comma 5 4 2 3 3 7 2 2" xfId="40701"/>
    <cellStyle name="Comma 5 4 2 3 3 7 3" xfId="28260"/>
    <cellStyle name="Comma 5 4 2 3 3 8" xfId="14479"/>
    <cellStyle name="Comma 5 4 2 3 3 8 2" xfId="39365"/>
    <cellStyle name="Comma 5 4 2 3 3 9" xfId="26924"/>
    <cellStyle name="Comma 5 4 2 3 4" xfId="2327"/>
    <cellStyle name="Comma 5 4 2 3 4 2" xfId="6352"/>
    <cellStyle name="Comma 5 4 2 3 4 2 2" xfId="11367"/>
    <cellStyle name="Comma 5 4 2 3 4 2 2 2" xfId="23810"/>
    <cellStyle name="Comma 5 4 2 3 4 2 2 2 2" xfId="48696"/>
    <cellStyle name="Comma 5 4 2 3 4 2 2 3" xfId="36263"/>
    <cellStyle name="Comma 5 4 2 3 4 2 3" xfId="18803"/>
    <cellStyle name="Comma 5 4 2 3 4 2 3 2" xfId="43689"/>
    <cellStyle name="Comma 5 4 2 3 4 2 4" xfId="31256"/>
    <cellStyle name="Comma 5 4 2 3 4 3" xfId="12821"/>
    <cellStyle name="Comma 5 4 2 3 4 3 2" xfId="25255"/>
    <cellStyle name="Comma 5 4 2 3 4 3 2 2" xfId="50141"/>
    <cellStyle name="Comma 5 4 2 3 4 3 3" xfId="37708"/>
    <cellStyle name="Comma 5 4 2 3 4 4" xfId="9262"/>
    <cellStyle name="Comma 5 4 2 3 4 4 2" xfId="21705"/>
    <cellStyle name="Comma 5 4 2 3 4 4 2 2" xfId="46591"/>
    <cellStyle name="Comma 5 4 2 3 4 4 3" xfId="34158"/>
    <cellStyle name="Comma 5 4 2 3 4 5" xfId="4244"/>
    <cellStyle name="Comma 5 4 2 3 4 5 2" xfId="16698"/>
    <cellStyle name="Comma 5 4 2 3 4 5 2 2" xfId="41584"/>
    <cellStyle name="Comma 5 4 2 3 4 5 3" xfId="29151"/>
    <cellStyle name="Comma 5 4 2 3 4 6" xfId="15006"/>
    <cellStyle name="Comma 5 4 2 3 4 6 2" xfId="39892"/>
    <cellStyle name="Comma 5 4 2 3 4 7" xfId="27451"/>
    <cellStyle name="Comma 5 4 2 3 5" xfId="1163"/>
    <cellStyle name="Comma 5 4 2 3 5 2" xfId="10324"/>
    <cellStyle name="Comma 5 4 2 3 5 2 2" xfId="22767"/>
    <cellStyle name="Comma 5 4 2 3 5 2 2 2" xfId="47653"/>
    <cellStyle name="Comma 5 4 2 3 5 2 3" xfId="35220"/>
    <cellStyle name="Comma 5 4 2 3 5 3" xfId="5308"/>
    <cellStyle name="Comma 5 4 2 3 5 3 2" xfId="17760"/>
    <cellStyle name="Comma 5 4 2 3 5 3 2 2" xfId="42646"/>
    <cellStyle name="Comma 5 4 2 3 5 3 3" xfId="30213"/>
    <cellStyle name="Comma 5 4 2 3 5 4" xfId="13963"/>
    <cellStyle name="Comma 5 4 2 3 5 4 2" xfId="38849"/>
    <cellStyle name="Comma 5 4 2 3 5 5" xfId="26408"/>
    <cellStyle name="Comma 5 4 2 3 6" xfId="7885"/>
    <cellStyle name="Comma 5 4 2 3 6 2" xfId="20331"/>
    <cellStyle name="Comma 5 4 2 3 6 2 2" xfId="45217"/>
    <cellStyle name="Comma 5 4 2 3 6 3" xfId="32784"/>
    <cellStyle name="Comma 5 4 2 3 7" xfId="11778"/>
    <cellStyle name="Comma 5 4 2 3 7 2" xfId="24212"/>
    <cellStyle name="Comma 5 4 2 3 7 2 2" xfId="49098"/>
    <cellStyle name="Comma 5 4 2 3 7 3" xfId="36665"/>
    <cellStyle name="Comma 5 4 2 3 8" xfId="6855"/>
    <cellStyle name="Comma 5 4 2 3 8 2" xfId="19304"/>
    <cellStyle name="Comma 5 4 2 3 8 2 2" xfId="44190"/>
    <cellStyle name="Comma 5 4 2 3 8 3" xfId="31757"/>
    <cellStyle name="Comma 5 4 2 3 9" xfId="2806"/>
    <cellStyle name="Comma 5 4 2 3 9 2" xfId="15324"/>
    <cellStyle name="Comma 5 4 2 3 9 2 2" xfId="40210"/>
    <cellStyle name="Comma 5 4 2 3 9 3" xfId="27769"/>
    <cellStyle name="Comma 5 4 2 4" xfId="307"/>
    <cellStyle name="Comma 5 4 2 4 2" xfId="1329"/>
    <cellStyle name="Comma 5 4 2 4 2 2" xfId="9162"/>
    <cellStyle name="Comma 5 4 2 4 2 2 2" xfId="21605"/>
    <cellStyle name="Comma 5 4 2 4 2 2 2 2" xfId="46491"/>
    <cellStyle name="Comma 5 4 2 4 2 2 3" xfId="34058"/>
    <cellStyle name="Comma 5 4 2 4 2 3" xfId="4144"/>
    <cellStyle name="Comma 5 4 2 4 2 3 2" xfId="16598"/>
    <cellStyle name="Comma 5 4 2 4 2 3 2 2" xfId="41484"/>
    <cellStyle name="Comma 5 4 2 4 2 3 3" xfId="29051"/>
    <cellStyle name="Comma 5 4 2 4 2 4" xfId="14129"/>
    <cellStyle name="Comma 5 4 2 4 2 4 2" xfId="39015"/>
    <cellStyle name="Comma 5 4 2 4 2 5" xfId="26574"/>
    <cellStyle name="Comma 5 4 2 4 3" xfId="5474"/>
    <cellStyle name="Comma 5 4 2 4 3 2" xfId="10490"/>
    <cellStyle name="Comma 5 4 2 4 3 2 2" xfId="22933"/>
    <cellStyle name="Comma 5 4 2 4 3 2 2 2" xfId="47819"/>
    <cellStyle name="Comma 5 4 2 4 3 2 3" xfId="35386"/>
    <cellStyle name="Comma 5 4 2 4 3 3" xfId="17926"/>
    <cellStyle name="Comma 5 4 2 4 3 3 2" xfId="42812"/>
    <cellStyle name="Comma 5 4 2 4 3 4" xfId="30379"/>
    <cellStyle name="Comma 5 4 2 4 4" xfId="8278"/>
    <cellStyle name="Comma 5 4 2 4 4 2" xfId="20722"/>
    <cellStyle name="Comma 5 4 2 4 4 2 2" xfId="45608"/>
    <cellStyle name="Comma 5 4 2 4 4 3" xfId="33175"/>
    <cellStyle name="Comma 5 4 2 4 5" xfId="11944"/>
    <cellStyle name="Comma 5 4 2 4 5 2" xfId="24378"/>
    <cellStyle name="Comma 5 4 2 4 5 2 2" xfId="49264"/>
    <cellStyle name="Comma 5 4 2 4 5 3" xfId="36831"/>
    <cellStyle name="Comma 5 4 2 4 6" xfId="6755"/>
    <cellStyle name="Comma 5 4 2 4 6 2" xfId="19204"/>
    <cellStyle name="Comma 5 4 2 4 6 2 2" xfId="44090"/>
    <cellStyle name="Comma 5 4 2 4 6 3" xfId="31657"/>
    <cellStyle name="Comma 5 4 2 4 7" xfId="3209"/>
    <cellStyle name="Comma 5 4 2 4 7 2" xfId="15715"/>
    <cellStyle name="Comma 5 4 2 4 7 2 2" xfId="40601"/>
    <cellStyle name="Comma 5 4 2 4 7 3" xfId="28160"/>
    <cellStyle name="Comma 5 4 2 4 8" xfId="13125"/>
    <cellStyle name="Comma 5 4 2 4 8 2" xfId="38011"/>
    <cellStyle name="Comma 5 4 2 4 9" xfId="25570"/>
    <cellStyle name="Comma 5 4 2 5" xfId="668"/>
    <cellStyle name="Comma 5 4 2 5 2" xfId="1677"/>
    <cellStyle name="Comma 5 4 2 5 2 2" xfId="9433"/>
    <cellStyle name="Comma 5 4 2 5 2 2 2" xfId="21876"/>
    <cellStyle name="Comma 5 4 2 5 2 2 2 2" xfId="46762"/>
    <cellStyle name="Comma 5 4 2 5 2 2 3" xfId="34329"/>
    <cellStyle name="Comma 5 4 2 5 2 3" xfId="4415"/>
    <cellStyle name="Comma 5 4 2 5 2 3 2" xfId="16869"/>
    <cellStyle name="Comma 5 4 2 5 2 3 2 2" xfId="41755"/>
    <cellStyle name="Comma 5 4 2 5 2 3 3" xfId="29322"/>
    <cellStyle name="Comma 5 4 2 5 2 4" xfId="14477"/>
    <cellStyle name="Comma 5 4 2 5 2 4 2" xfId="39363"/>
    <cellStyle name="Comma 5 4 2 5 2 5" xfId="26922"/>
    <cellStyle name="Comma 5 4 2 5 3" xfId="5823"/>
    <cellStyle name="Comma 5 4 2 5 3 2" xfId="10838"/>
    <cellStyle name="Comma 5 4 2 5 3 2 2" xfId="23281"/>
    <cellStyle name="Comma 5 4 2 5 3 2 2 2" xfId="48167"/>
    <cellStyle name="Comma 5 4 2 5 3 2 3" xfId="35734"/>
    <cellStyle name="Comma 5 4 2 5 3 3" xfId="18274"/>
    <cellStyle name="Comma 5 4 2 5 3 3 2" xfId="43160"/>
    <cellStyle name="Comma 5 4 2 5 3 4" xfId="30727"/>
    <cellStyle name="Comma 5 4 2 5 4" xfId="8549"/>
    <cellStyle name="Comma 5 4 2 5 4 2" xfId="20993"/>
    <cellStyle name="Comma 5 4 2 5 4 2 2" xfId="45879"/>
    <cellStyle name="Comma 5 4 2 5 4 3" xfId="33446"/>
    <cellStyle name="Comma 5 4 2 5 5" xfId="12292"/>
    <cellStyle name="Comma 5 4 2 5 5 2" xfId="24726"/>
    <cellStyle name="Comma 5 4 2 5 5 2 2" xfId="49612"/>
    <cellStyle name="Comma 5 4 2 5 5 3" xfId="37179"/>
    <cellStyle name="Comma 5 4 2 5 6" xfId="7026"/>
    <cellStyle name="Comma 5 4 2 5 6 2" xfId="19475"/>
    <cellStyle name="Comma 5 4 2 5 6 2 2" xfId="44361"/>
    <cellStyle name="Comma 5 4 2 5 6 3" xfId="31928"/>
    <cellStyle name="Comma 5 4 2 5 7" xfId="3480"/>
    <cellStyle name="Comma 5 4 2 5 7 2" xfId="15986"/>
    <cellStyle name="Comma 5 4 2 5 7 2 2" xfId="40872"/>
    <cellStyle name="Comma 5 4 2 5 7 3" xfId="28431"/>
    <cellStyle name="Comma 5 4 2 5 8" xfId="13472"/>
    <cellStyle name="Comma 5 4 2 5 8 2" xfId="38358"/>
    <cellStyle name="Comma 5 4 2 5 9" xfId="25917"/>
    <cellStyle name="Comma 5 4 2 6" xfId="2225"/>
    <cellStyle name="Comma 5 4 2 6 2" xfId="4854"/>
    <cellStyle name="Comma 5 4 2 6 2 2" xfId="9871"/>
    <cellStyle name="Comma 5 4 2 6 2 2 2" xfId="22314"/>
    <cellStyle name="Comma 5 4 2 6 2 2 2 2" xfId="47200"/>
    <cellStyle name="Comma 5 4 2 6 2 2 3" xfId="34767"/>
    <cellStyle name="Comma 5 4 2 6 2 3" xfId="17307"/>
    <cellStyle name="Comma 5 4 2 6 2 3 2" xfId="42193"/>
    <cellStyle name="Comma 5 4 2 6 2 4" xfId="29760"/>
    <cellStyle name="Comma 5 4 2 6 3" xfId="6252"/>
    <cellStyle name="Comma 5 4 2 6 3 2" xfId="11267"/>
    <cellStyle name="Comma 5 4 2 6 3 2 2" xfId="23710"/>
    <cellStyle name="Comma 5 4 2 6 3 2 2 2" xfId="48596"/>
    <cellStyle name="Comma 5 4 2 6 3 2 3" xfId="36163"/>
    <cellStyle name="Comma 5 4 2 6 3 3" xfId="18703"/>
    <cellStyle name="Comma 5 4 2 6 3 3 2" xfId="43589"/>
    <cellStyle name="Comma 5 4 2 6 3 4" xfId="31156"/>
    <cellStyle name="Comma 5 4 2 6 4" xfId="8059"/>
    <cellStyle name="Comma 5 4 2 6 4 2" xfId="20505"/>
    <cellStyle name="Comma 5 4 2 6 4 2 2" xfId="45391"/>
    <cellStyle name="Comma 5 4 2 6 4 3" xfId="32958"/>
    <cellStyle name="Comma 5 4 2 6 5" xfId="12721"/>
    <cellStyle name="Comma 5 4 2 6 5 2" xfId="25155"/>
    <cellStyle name="Comma 5 4 2 6 5 2 2" xfId="50041"/>
    <cellStyle name="Comma 5 4 2 6 5 3" xfId="37608"/>
    <cellStyle name="Comma 5 4 2 6 6" xfId="7465"/>
    <cellStyle name="Comma 5 4 2 6 6 2" xfId="19913"/>
    <cellStyle name="Comma 5 4 2 6 6 2 2" xfId="44799"/>
    <cellStyle name="Comma 5 4 2 6 6 3" xfId="32366"/>
    <cellStyle name="Comma 5 4 2 6 7" xfId="2986"/>
    <cellStyle name="Comma 5 4 2 6 7 2" xfId="15498"/>
    <cellStyle name="Comma 5 4 2 6 7 2 2" xfId="40384"/>
    <cellStyle name="Comma 5 4 2 6 7 3" xfId="27943"/>
    <cellStyle name="Comma 5 4 2 6 8" xfId="14906"/>
    <cellStyle name="Comma 5 4 2 6 8 2" xfId="39792"/>
    <cellStyle name="Comma 5 4 2 6 9" xfId="27351"/>
    <cellStyle name="Comma 5 4 2 7" xfId="1063"/>
    <cellStyle name="Comma 5 4 2 7 2" xfId="8945"/>
    <cellStyle name="Comma 5 4 2 7 2 2" xfId="21388"/>
    <cellStyle name="Comma 5 4 2 7 2 2 2" xfId="46274"/>
    <cellStyle name="Comma 5 4 2 7 2 3" xfId="33841"/>
    <cellStyle name="Comma 5 4 2 7 3" xfId="3927"/>
    <cellStyle name="Comma 5 4 2 7 3 2" xfId="16381"/>
    <cellStyle name="Comma 5 4 2 7 3 2 2" xfId="41267"/>
    <cellStyle name="Comma 5 4 2 7 3 3" xfId="28834"/>
    <cellStyle name="Comma 5 4 2 7 4" xfId="13863"/>
    <cellStyle name="Comma 5 4 2 7 4 2" xfId="38749"/>
    <cellStyle name="Comma 5 4 2 7 5" xfId="26308"/>
    <cellStyle name="Comma 5 4 2 8" xfId="5208"/>
    <cellStyle name="Comma 5 4 2 8 2" xfId="10224"/>
    <cellStyle name="Comma 5 4 2 8 2 2" xfId="22667"/>
    <cellStyle name="Comma 5 4 2 8 2 2 2" xfId="47553"/>
    <cellStyle name="Comma 5 4 2 8 2 3" xfId="35120"/>
    <cellStyle name="Comma 5 4 2 8 3" xfId="17660"/>
    <cellStyle name="Comma 5 4 2 8 3 2" xfId="42546"/>
    <cellStyle name="Comma 5 4 2 8 4" xfId="30113"/>
    <cellStyle name="Comma 5 4 2 9" xfId="7785"/>
    <cellStyle name="Comma 5 4 2 9 2" xfId="20231"/>
    <cellStyle name="Comma 5 4 2 9 2 2" xfId="45117"/>
    <cellStyle name="Comma 5 4 2 9 3" xfId="32684"/>
    <cellStyle name="Comma 5 4 3" xfId="352"/>
    <cellStyle name="Comma 5 4 3 10" xfId="6581"/>
    <cellStyle name="Comma 5 4 3 10 2" xfId="19030"/>
    <cellStyle name="Comma 5 4 3 10 2 2" xfId="43916"/>
    <cellStyle name="Comma 5 4 3 10 3" xfId="31483"/>
    <cellStyle name="Comma 5 4 3 11" xfId="2749"/>
    <cellStyle name="Comma 5 4 3 11 2" xfId="15267"/>
    <cellStyle name="Comma 5 4 3 11 2 2" xfId="40153"/>
    <cellStyle name="Comma 5 4 3 11 3" xfId="27712"/>
    <cellStyle name="Comma 5 4 3 12" xfId="13168"/>
    <cellStyle name="Comma 5 4 3 12 2" xfId="38054"/>
    <cellStyle name="Comma 5 4 3 13" xfId="25613"/>
    <cellStyle name="Comma 5 4 3 2" xfId="454"/>
    <cellStyle name="Comma 5 4 3 2 10" xfId="13268"/>
    <cellStyle name="Comma 5 4 3 2 10 2" xfId="38154"/>
    <cellStyle name="Comma 5 4 3 2 11" xfId="25713"/>
    <cellStyle name="Comma 5 4 3 2 2" xfId="814"/>
    <cellStyle name="Comma 5 4 3 2 2 2" xfId="1333"/>
    <cellStyle name="Comma 5 4 3 2 2 2 2" xfId="9437"/>
    <cellStyle name="Comma 5 4 3 2 2 2 2 2" xfId="21880"/>
    <cellStyle name="Comma 5 4 3 2 2 2 2 2 2" xfId="46766"/>
    <cellStyle name="Comma 5 4 3 2 2 2 2 3" xfId="34333"/>
    <cellStyle name="Comma 5 4 3 2 2 2 3" xfId="4419"/>
    <cellStyle name="Comma 5 4 3 2 2 2 3 2" xfId="16873"/>
    <cellStyle name="Comma 5 4 3 2 2 2 3 2 2" xfId="41759"/>
    <cellStyle name="Comma 5 4 3 2 2 2 3 3" xfId="29326"/>
    <cellStyle name="Comma 5 4 3 2 2 2 4" xfId="14133"/>
    <cellStyle name="Comma 5 4 3 2 2 2 4 2" xfId="39019"/>
    <cellStyle name="Comma 5 4 3 2 2 2 5" xfId="26578"/>
    <cellStyle name="Comma 5 4 3 2 2 3" xfId="5478"/>
    <cellStyle name="Comma 5 4 3 2 2 3 2" xfId="10494"/>
    <cellStyle name="Comma 5 4 3 2 2 3 2 2" xfId="22937"/>
    <cellStyle name="Comma 5 4 3 2 2 3 2 2 2" xfId="47823"/>
    <cellStyle name="Comma 5 4 3 2 2 3 2 3" xfId="35390"/>
    <cellStyle name="Comma 5 4 3 2 2 3 3" xfId="17930"/>
    <cellStyle name="Comma 5 4 3 2 2 3 3 2" xfId="42816"/>
    <cellStyle name="Comma 5 4 3 2 2 3 4" xfId="30383"/>
    <cellStyle name="Comma 5 4 3 2 2 4" xfId="8553"/>
    <cellStyle name="Comma 5 4 3 2 2 4 2" xfId="20997"/>
    <cellStyle name="Comma 5 4 3 2 2 4 2 2" xfId="45883"/>
    <cellStyle name="Comma 5 4 3 2 2 4 3" xfId="33450"/>
    <cellStyle name="Comma 5 4 3 2 2 5" xfId="11948"/>
    <cellStyle name="Comma 5 4 3 2 2 5 2" xfId="24382"/>
    <cellStyle name="Comma 5 4 3 2 2 5 2 2" xfId="49268"/>
    <cellStyle name="Comma 5 4 3 2 2 5 3" xfId="36835"/>
    <cellStyle name="Comma 5 4 3 2 2 6" xfId="7030"/>
    <cellStyle name="Comma 5 4 3 2 2 6 2" xfId="19479"/>
    <cellStyle name="Comma 5 4 3 2 2 6 2 2" xfId="44365"/>
    <cellStyle name="Comma 5 4 3 2 2 6 3" xfId="31932"/>
    <cellStyle name="Comma 5 4 3 2 2 7" xfId="3484"/>
    <cellStyle name="Comma 5 4 3 2 2 7 2" xfId="15990"/>
    <cellStyle name="Comma 5 4 3 2 2 7 2 2" xfId="40876"/>
    <cellStyle name="Comma 5 4 3 2 2 7 3" xfId="28435"/>
    <cellStyle name="Comma 5 4 3 2 2 8" xfId="13615"/>
    <cellStyle name="Comma 5 4 3 2 2 8 2" xfId="38501"/>
    <cellStyle name="Comma 5 4 3 2 2 9" xfId="26060"/>
    <cellStyle name="Comma 5 4 3 2 3" xfId="1681"/>
    <cellStyle name="Comma 5 4 3 2 3 2" xfId="4997"/>
    <cellStyle name="Comma 5 4 3 2 3 2 2" xfId="10014"/>
    <cellStyle name="Comma 5 4 3 2 3 2 2 2" xfId="22457"/>
    <cellStyle name="Comma 5 4 3 2 3 2 2 2 2" xfId="47343"/>
    <cellStyle name="Comma 5 4 3 2 3 2 2 3" xfId="34910"/>
    <cellStyle name="Comma 5 4 3 2 3 2 3" xfId="17450"/>
    <cellStyle name="Comma 5 4 3 2 3 2 3 2" xfId="42336"/>
    <cellStyle name="Comma 5 4 3 2 3 2 4" xfId="29903"/>
    <cellStyle name="Comma 5 4 3 2 3 3" xfId="5827"/>
    <cellStyle name="Comma 5 4 3 2 3 3 2" xfId="10842"/>
    <cellStyle name="Comma 5 4 3 2 3 3 2 2" xfId="23285"/>
    <cellStyle name="Comma 5 4 3 2 3 3 2 2 2" xfId="48171"/>
    <cellStyle name="Comma 5 4 3 2 3 3 2 3" xfId="35738"/>
    <cellStyle name="Comma 5 4 3 2 3 3 3" xfId="18278"/>
    <cellStyle name="Comma 5 4 3 2 3 3 3 2" xfId="43164"/>
    <cellStyle name="Comma 5 4 3 2 3 3 4" xfId="30731"/>
    <cellStyle name="Comma 5 4 3 2 3 4" xfId="8421"/>
    <cellStyle name="Comma 5 4 3 2 3 4 2" xfId="20865"/>
    <cellStyle name="Comma 5 4 3 2 3 4 2 2" xfId="45751"/>
    <cellStyle name="Comma 5 4 3 2 3 4 3" xfId="33318"/>
    <cellStyle name="Comma 5 4 3 2 3 5" xfId="12296"/>
    <cellStyle name="Comma 5 4 3 2 3 5 2" xfId="24730"/>
    <cellStyle name="Comma 5 4 3 2 3 5 2 2" xfId="49616"/>
    <cellStyle name="Comma 5 4 3 2 3 5 3" xfId="37183"/>
    <cellStyle name="Comma 5 4 3 2 3 6" xfId="7608"/>
    <cellStyle name="Comma 5 4 3 2 3 6 2" xfId="20056"/>
    <cellStyle name="Comma 5 4 3 2 3 6 2 2" xfId="44942"/>
    <cellStyle name="Comma 5 4 3 2 3 6 3" xfId="32509"/>
    <cellStyle name="Comma 5 4 3 2 3 7" xfId="3352"/>
    <cellStyle name="Comma 5 4 3 2 3 7 2" xfId="15858"/>
    <cellStyle name="Comma 5 4 3 2 3 7 2 2" xfId="40744"/>
    <cellStyle name="Comma 5 4 3 2 3 7 3" xfId="28303"/>
    <cellStyle name="Comma 5 4 3 2 3 8" xfId="14481"/>
    <cellStyle name="Comma 5 4 3 2 3 8 2" xfId="39367"/>
    <cellStyle name="Comma 5 4 3 2 3 9" xfId="26926"/>
    <cellStyle name="Comma 5 4 3 2 4" xfId="2372"/>
    <cellStyle name="Comma 5 4 3 2 4 2" xfId="6395"/>
    <cellStyle name="Comma 5 4 3 2 4 2 2" xfId="11410"/>
    <cellStyle name="Comma 5 4 3 2 4 2 2 2" xfId="23853"/>
    <cellStyle name="Comma 5 4 3 2 4 2 2 2 2" xfId="48739"/>
    <cellStyle name="Comma 5 4 3 2 4 2 2 3" xfId="36306"/>
    <cellStyle name="Comma 5 4 3 2 4 2 3" xfId="18846"/>
    <cellStyle name="Comma 5 4 3 2 4 2 3 2" xfId="43732"/>
    <cellStyle name="Comma 5 4 3 2 4 2 4" xfId="31299"/>
    <cellStyle name="Comma 5 4 3 2 4 3" xfId="12864"/>
    <cellStyle name="Comma 5 4 3 2 4 3 2" xfId="25298"/>
    <cellStyle name="Comma 5 4 3 2 4 3 2 2" xfId="50184"/>
    <cellStyle name="Comma 5 4 3 2 4 3 3" xfId="37751"/>
    <cellStyle name="Comma 5 4 3 2 4 4" xfId="9305"/>
    <cellStyle name="Comma 5 4 3 2 4 4 2" xfId="21748"/>
    <cellStyle name="Comma 5 4 3 2 4 4 2 2" xfId="46634"/>
    <cellStyle name="Comma 5 4 3 2 4 4 3" xfId="34201"/>
    <cellStyle name="Comma 5 4 3 2 4 5" xfId="4287"/>
    <cellStyle name="Comma 5 4 3 2 4 5 2" xfId="16741"/>
    <cellStyle name="Comma 5 4 3 2 4 5 2 2" xfId="41627"/>
    <cellStyle name="Comma 5 4 3 2 4 5 3" xfId="29194"/>
    <cellStyle name="Comma 5 4 3 2 4 6" xfId="15049"/>
    <cellStyle name="Comma 5 4 3 2 4 6 2" xfId="39935"/>
    <cellStyle name="Comma 5 4 3 2 4 7" xfId="27494"/>
    <cellStyle name="Comma 5 4 3 2 5" xfId="1206"/>
    <cellStyle name="Comma 5 4 3 2 5 2" xfId="10367"/>
    <cellStyle name="Comma 5 4 3 2 5 2 2" xfId="22810"/>
    <cellStyle name="Comma 5 4 3 2 5 2 2 2" xfId="47696"/>
    <cellStyle name="Comma 5 4 3 2 5 2 3" xfId="35263"/>
    <cellStyle name="Comma 5 4 3 2 5 3" xfId="5351"/>
    <cellStyle name="Comma 5 4 3 2 5 3 2" xfId="17803"/>
    <cellStyle name="Comma 5 4 3 2 5 3 2 2" xfId="42689"/>
    <cellStyle name="Comma 5 4 3 2 5 3 3" xfId="30256"/>
    <cellStyle name="Comma 5 4 3 2 5 4" xfId="14006"/>
    <cellStyle name="Comma 5 4 3 2 5 4 2" xfId="38892"/>
    <cellStyle name="Comma 5 4 3 2 5 5" xfId="26451"/>
    <cellStyle name="Comma 5 4 3 2 6" xfId="7928"/>
    <cellStyle name="Comma 5 4 3 2 6 2" xfId="20374"/>
    <cellStyle name="Comma 5 4 3 2 6 2 2" xfId="45260"/>
    <cellStyle name="Comma 5 4 3 2 6 3" xfId="32827"/>
    <cellStyle name="Comma 5 4 3 2 7" xfId="11821"/>
    <cellStyle name="Comma 5 4 3 2 7 2" xfId="24255"/>
    <cellStyle name="Comma 5 4 3 2 7 2 2" xfId="49141"/>
    <cellStyle name="Comma 5 4 3 2 7 3" xfId="36708"/>
    <cellStyle name="Comma 5 4 3 2 8" xfId="6898"/>
    <cellStyle name="Comma 5 4 3 2 8 2" xfId="19347"/>
    <cellStyle name="Comma 5 4 3 2 8 2 2" xfId="44233"/>
    <cellStyle name="Comma 5 4 3 2 8 3" xfId="31800"/>
    <cellStyle name="Comma 5 4 3 2 9" xfId="2849"/>
    <cellStyle name="Comma 5 4 3 2 9 2" xfId="15367"/>
    <cellStyle name="Comma 5 4 3 2 9 2 2" xfId="40253"/>
    <cellStyle name="Comma 5 4 3 2 9 3" xfId="27812"/>
    <cellStyle name="Comma 5 4 3 3" xfId="712"/>
    <cellStyle name="Comma 5 4 3 3 2" xfId="1332"/>
    <cellStyle name="Comma 5 4 3 3 2 2" xfId="9205"/>
    <cellStyle name="Comma 5 4 3 3 2 2 2" xfId="21648"/>
    <cellStyle name="Comma 5 4 3 3 2 2 2 2" xfId="46534"/>
    <cellStyle name="Comma 5 4 3 3 2 2 3" xfId="34101"/>
    <cellStyle name="Comma 5 4 3 3 2 3" xfId="4187"/>
    <cellStyle name="Comma 5 4 3 3 2 3 2" xfId="16641"/>
    <cellStyle name="Comma 5 4 3 3 2 3 2 2" xfId="41527"/>
    <cellStyle name="Comma 5 4 3 3 2 3 3" xfId="29094"/>
    <cellStyle name="Comma 5 4 3 3 2 4" xfId="14132"/>
    <cellStyle name="Comma 5 4 3 3 2 4 2" xfId="39018"/>
    <cellStyle name="Comma 5 4 3 3 2 5" xfId="26577"/>
    <cellStyle name="Comma 5 4 3 3 3" xfId="5477"/>
    <cellStyle name="Comma 5 4 3 3 3 2" xfId="10493"/>
    <cellStyle name="Comma 5 4 3 3 3 2 2" xfId="22936"/>
    <cellStyle name="Comma 5 4 3 3 3 2 2 2" xfId="47822"/>
    <cellStyle name="Comma 5 4 3 3 3 2 3" xfId="35389"/>
    <cellStyle name="Comma 5 4 3 3 3 3" xfId="17929"/>
    <cellStyle name="Comma 5 4 3 3 3 3 2" xfId="42815"/>
    <cellStyle name="Comma 5 4 3 3 3 4" xfId="30382"/>
    <cellStyle name="Comma 5 4 3 3 4" xfId="8321"/>
    <cellStyle name="Comma 5 4 3 3 4 2" xfId="20765"/>
    <cellStyle name="Comma 5 4 3 3 4 2 2" xfId="45651"/>
    <cellStyle name="Comma 5 4 3 3 4 3" xfId="33218"/>
    <cellStyle name="Comma 5 4 3 3 5" xfId="11947"/>
    <cellStyle name="Comma 5 4 3 3 5 2" xfId="24381"/>
    <cellStyle name="Comma 5 4 3 3 5 2 2" xfId="49267"/>
    <cellStyle name="Comma 5 4 3 3 5 3" xfId="36834"/>
    <cellStyle name="Comma 5 4 3 3 6" xfId="6798"/>
    <cellStyle name="Comma 5 4 3 3 6 2" xfId="19247"/>
    <cellStyle name="Comma 5 4 3 3 6 2 2" xfId="44133"/>
    <cellStyle name="Comma 5 4 3 3 6 3" xfId="31700"/>
    <cellStyle name="Comma 5 4 3 3 7" xfId="3252"/>
    <cellStyle name="Comma 5 4 3 3 7 2" xfId="15758"/>
    <cellStyle name="Comma 5 4 3 3 7 2 2" xfId="40644"/>
    <cellStyle name="Comma 5 4 3 3 7 3" xfId="28203"/>
    <cellStyle name="Comma 5 4 3 3 8" xfId="13515"/>
    <cellStyle name="Comma 5 4 3 3 8 2" xfId="38401"/>
    <cellStyle name="Comma 5 4 3 3 9" xfId="25960"/>
    <cellStyle name="Comma 5 4 3 4" xfId="1680"/>
    <cellStyle name="Comma 5 4 3 4 2" xfId="4418"/>
    <cellStyle name="Comma 5 4 3 4 2 2" xfId="9436"/>
    <cellStyle name="Comma 5 4 3 4 2 2 2" xfId="21879"/>
    <cellStyle name="Comma 5 4 3 4 2 2 2 2" xfId="46765"/>
    <cellStyle name="Comma 5 4 3 4 2 2 3" xfId="34332"/>
    <cellStyle name="Comma 5 4 3 4 2 3" xfId="16872"/>
    <cellStyle name="Comma 5 4 3 4 2 3 2" xfId="41758"/>
    <cellStyle name="Comma 5 4 3 4 2 4" xfId="29325"/>
    <cellStyle name="Comma 5 4 3 4 3" xfId="5826"/>
    <cellStyle name="Comma 5 4 3 4 3 2" xfId="10841"/>
    <cellStyle name="Comma 5 4 3 4 3 2 2" xfId="23284"/>
    <cellStyle name="Comma 5 4 3 4 3 2 2 2" xfId="48170"/>
    <cellStyle name="Comma 5 4 3 4 3 2 3" xfId="35737"/>
    <cellStyle name="Comma 5 4 3 4 3 3" xfId="18277"/>
    <cellStyle name="Comma 5 4 3 4 3 3 2" xfId="43163"/>
    <cellStyle name="Comma 5 4 3 4 3 4" xfId="30730"/>
    <cellStyle name="Comma 5 4 3 4 4" xfId="8552"/>
    <cellStyle name="Comma 5 4 3 4 4 2" xfId="20996"/>
    <cellStyle name="Comma 5 4 3 4 4 2 2" xfId="45882"/>
    <cellStyle name="Comma 5 4 3 4 4 3" xfId="33449"/>
    <cellStyle name="Comma 5 4 3 4 5" xfId="12295"/>
    <cellStyle name="Comma 5 4 3 4 5 2" xfId="24729"/>
    <cellStyle name="Comma 5 4 3 4 5 2 2" xfId="49615"/>
    <cellStyle name="Comma 5 4 3 4 5 3" xfId="37182"/>
    <cellStyle name="Comma 5 4 3 4 6" xfId="7029"/>
    <cellStyle name="Comma 5 4 3 4 6 2" xfId="19478"/>
    <cellStyle name="Comma 5 4 3 4 6 2 2" xfId="44364"/>
    <cellStyle name="Comma 5 4 3 4 6 3" xfId="31931"/>
    <cellStyle name="Comma 5 4 3 4 7" xfId="3483"/>
    <cellStyle name="Comma 5 4 3 4 7 2" xfId="15989"/>
    <cellStyle name="Comma 5 4 3 4 7 2 2" xfId="40875"/>
    <cellStyle name="Comma 5 4 3 4 7 3" xfId="28434"/>
    <cellStyle name="Comma 5 4 3 4 8" xfId="14480"/>
    <cellStyle name="Comma 5 4 3 4 8 2" xfId="39366"/>
    <cellStyle name="Comma 5 4 3 4 9" xfId="26925"/>
    <cellStyle name="Comma 5 4 3 5" xfId="2270"/>
    <cellStyle name="Comma 5 4 3 5 2" xfId="4897"/>
    <cellStyle name="Comma 5 4 3 5 2 2" xfId="9914"/>
    <cellStyle name="Comma 5 4 3 5 2 2 2" xfId="22357"/>
    <cellStyle name="Comma 5 4 3 5 2 2 2 2" xfId="47243"/>
    <cellStyle name="Comma 5 4 3 5 2 2 3" xfId="34810"/>
    <cellStyle name="Comma 5 4 3 5 2 3" xfId="17350"/>
    <cellStyle name="Comma 5 4 3 5 2 3 2" xfId="42236"/>
    <cellStyle name="Comma 5 4 3 5 2 4" xfId="29803"/>
    <cellStyle name="Comma 5 4 3 5 3" xfId="6295"/>
    <cellStyle name="Comma 5 4 3 5 3 2" xfId="11310"/>
    <cellStyle name="Comma 5 4 3 5 3 2 2" xfId="23753"/>
    <cellStyle name="Comma 5 4 3 5 3 2 2 2" xfId="48639"/>
    <cellStyle name="Comma 5 4 3 5 3 2 3" xfId="36206"/>
    <cellStyle name="Comma 5 4 3 5 3 3" xfId="18746"/>
    <cellStyle name="Comma 5 4 3 5 3 3 2" xfId="43632"/>
    <cellStyle name="Comma 5 4 3 5 3 4" xfId="31199"/>
    <cellStyle name="Comma 5 4 3 5 4" xfId="8102"/>
    <cellStyle name="Comma 5 4 3 5 4 2" xfId="20548"/>
    <cellStyle name="Comma 5 4 3 5 4 2 2" xfId="45434"/>
    <cellStyle name="Comma 5 4 3 5 4 3" xfId="33001"/>
    <cellStyle name="Comma 5 4 3 5 5" xfId="12764"/>
    <cellStyle name="Comma 5 4 3 5 5 2" xfId="25198"/>
    <cellStyle name="Comma 5 4 3 5 5 2 2" xfId="50084"/>
    <cellStyle name="Comma 5 4 3 5 5 3" xfId="37651"/>
    <cellStyle name="Comma 5 4 3 5 6" xfId="7508"/>
    <cellStyle name="Comma 5 4 3 5 6 2" xfId="19956"/>
    <cellStyle name="Comma 5 4 3 5 6 2 2" xfId="44842"/>
    <cellStyle name="Comma 5 4 3 5 6 3" xfId="32409"/>
    <cellStyle name="Comma 5 4 3 5 7" xfId="3032"/>
    <cellStyle name="Comma 5 4 3 5 7 2" xfId="15541"/>
    <cellStyle name="Comma 5 4 3 5 7 2 2" xfId="40427"/>
    <cellStyle name="Comma 5 4 3 5 7 3" xfId="27986"/>
    <cellStyle name="Comma 5 4 3 5 8" xfId="14949"/>
    <cellStyle name="Comma 5 4 3 5 8 2" xfId="39835"/>
    <cellStyle name="Comma 5 4 3 5 9" xfId="27394"/>
    <cellStyle name="Comma 5 4 3 6" xfId="1106"/>
    <cellStyle name="Comma 5 4 3 6 2" xfId="8988"/>
    <cellStyle name="Comma 5 4 3 6 2 2" xfId="21431"/>
    <cellStyle name="Comma 5 4 3 6 2 2 2" xfId="46317"/>
    <cellStyle name="Comma 5 4 3 6 2 3" xfId="33884"/>
    <cellStyle name="Comma 5 4 3 6 3" xfId="3970"/>
    <cellStyle name="Comma 5 4 3 6 3 2" xfId="16424"/>
    <cellStyle name="Comma 5 4 3 6 3 2 2" xfId="41310"/>
    <cellStyle name="Comma 5 4 3 6 3 3" xfId="28877"/>
    <cellStyle name="Comma 5 4 3 6 4" xfId="13906"/>
    <cellStyle name="Comma 5 4 3 6 4 2" xfId="38792"/>
    <cellStyle name="Comma 5 4 3 6 5" xfId="26351"/>
    <cellStyle name="Comma 5 4 3 7" xfId="5251"/>
    <cellStyle name="Comma 5 4 3 7 2" xfId="10267"/>
    <cellStyle name="Comma 5 4 3 7 2 2" xfId="22710"/>
    <cellStyle name="Comma 5 4 3 7 2 2 2" xfId="47596"/>
    <cellStyle name="Comma 5 4 3 7 2 3" xfId="35163"/>
    <cellStyle name="Comma 5 4 3 7 3" xfId="17703"/>
    <cellStyle name="Comma 5 4 3 7 3 2" xfId="42589"/>
    <cellStyle name="Comma 5 4 3 7 4" xfId="30156"/>
    <cellStyle name="Comma 5 4 3 8" xfId="7828"/>
    <cellStyle name="Comma 5 4 3 8 2" xfId="20274"/>
    <cellStyle name="Comma 5 4 3 8 2 2" xfId="45160"/>
    <cellStyle name="Comma 5 4 3 8 3" xfId="32727"/>
    <cellStyle name="Comma 5 4 3 9" xfId="11721"/>
    <cellStyle name="Comma 5 4 3 9 2" xfId="24155"/>
    <cellStyle name="Comma 5 4 3 9 2 2" xfId="49041"/>
    <cellStyle name="Comma 5 4 3 9 3" xfId="36608"/>
    <cellStyle name="Comma 5 4 4" xfId="271"/>
    <cellStyle name="Comma 5 4 4 10" xfId="6611"/>
    <cellStyle name="Comma 5 4 4 10 2" xfId="19060"/>
    <cellStyle name="Comma 5 4 4 10 2 2" xfId="43946"/>
    <cellStyle name="Comma 5 4 4 10 3" xfId="31513"/>
    <cellStyle name="Comma 5 4 4 11" xfId="2674"/>
    <cellStyle name="Comma 5 4 4 11 2" xfId="15192"/>
    <cellStyle name="Comma 5 4 4 11 2 2" xfId="40078"/>
    <cellStyle name="Comma 5 4 4 11 3" xfId="27637"/>
    <cellStyle name="Comma 5 4 4 12" xfId="13093"/>
    <cellStyle name="Comma 5 4 4 12 2" xfId="37979"/>
    <cellStyle name="Comma 5 4 4 13" xfId="25538"/>
    <cellStyle name="Comma 5 4 4 2" xfId="485"/>
    <cellStyle name="Comma 5 4 4 2 10" xfId="13298"/>
    <cellStyle name="Comma 5 4 4 2 10 2" xfId="38184"/>
    <cellStyle name="Comma 5 4 4 2 11" xfId="25743"/>
    <cellStyle name="Comma 5 4 4 2 2" xfId="844"/>
    <cellStyle name="Comma 5 4 4 2 2 2" xfId="1335"/>
    <cellStyle name="Comma 5 4 4 2 2 2 2" xfId="9439"/>
    <cellStyle name="Comma 5 4 4 2 2 2 2 2" xfId="21882"/>
    <cellStyle name="Comma 5 4 4 2 2 2 2 2 2" xfId="46768"/>
    <cellStyle name="Comma 5 4 4 2 2 2 2 3" xfId="34335"/>
    <cellStyle name="Comma 5 4 4 2 2 2 3" xfId="4421"/>
    <cellStyle name="Comma 5 4 4 2 2 2 3 2" xfId="16875"/>
    <cellStyle name="Comma 5 4 4 2 2 2 3 2 2" xfId="41761"/>
    <cellStyle name="Comma 5 4 4 2 2 2 3 3" xfId="29328"/>
    <cellStyle name="Comma 5 4 4 2 2 2 4" xfId="14135"/>
    <cellStyle name="Comma 5 4 4 2 2 2 4 2" xfId="39021"/>
    <cellStyle name="Comma 5 4 4 2 2 2 5" xfId="26580"/>
    <cellStyle name="Comma 5 4 4 2 2 3" xfId="5480"/>
    <cellStyle name="Comma 5 4 4 2 2 3 2" xfId="10496"/>
    <cellStyle name="Comma 5 4 4 2 2 3 2 2" xfId="22939"/>
    <cellStyle name="Comma 5 4 4 2 2 3 2 2 2" xfId="47825"/>
    <cellStyle name="Comma 5 4 4 2 2 3 2 3" xfId="35392"/>
    <cellStyle name="Comma 5 4 4 2 2 3 3" xfId="17932"/>
    <cellStyle name="Comma 5 4 4 2 2 3 3 2" xfId="42818"/>
    <cellStyle name="Comma 5 4 4 2 2 3 4" xfId="30385"/>
    <cellStyle name="Comma 5 4 4 2 2 4" xfId="8555"/>
    <cellStyle name="Comma 5 4 4 2 2 4 2" xfId="20999"/>
    <cellStyle name="Comma 5 4 4 2 2 4 2 2" xfId="45885"/>
    <cellStyle name="Comma 5 4 4 2 2 4 3" xfId="33452"/>
    <cellStyle name="Comma 5 4 4 2 2 5" xfId="11950"/>
    <cellStyle name="Comma 5 4 4 2 2 5 2" xfId="24384"/>
    <cellStyle name="Comma 5 4 4 2 2 5 2 2" xfId="49270"/>
    <cellStyle name="Comma 5 4 4 2 2 5 3" xfId="36837"/>
    <cellStyle name="Comma 5 4 4 2 2 6" xfId="7032"/>
    <cellStyle name="Comma 5 4 4 2 2 6 2" xfId="19481"/>
    <cellStyle name="Comma 5 4 4 2 2 6 2 2" xfId="44367"/>
    <cellStyle name="Comma 5 4 4 2 2 6 3" xfId="31934"/>
    <cellStyle name="Comma 5 4 4 2 2 7" xfId="3486"/>
    <cellStyle name="Comma 5 4 4 2 2 7 2" xfId="15992"/>
    <cellStyle name="Comma 5 4 4 2 2 7 2 2" xfId="40878"/>
    <cellStyle name="Comma 5 4 4 2 2 7 3" xfId="28437"/>
    <cellStyle name="Comma 5 4 4 2 2 8" xfId="13645"/>
    <cellStyle name="Comma 5 4 4 2 2 8 2" xfId="38531"/>
    <cellStyle name="Comma 5 4 4 2 2 9" xfId="26090"/>
    <cellStyle name="Comma 5 4 4 2 3" xfId="1683"/>
    <cellStyle name="Comma 5 4 4 2 3 2" xfId="5027"/>
    <cellStyle name="Comma 5 4 4 2 3 2 2" xfId="10044"/>
    <cellStyle name="Comma 5 4 4 2 3 2 2 2" xfId="22487"/>
    <cellStyle name="Comma 5 4 4 2 3 2 2 2 2" xfId="47373"/>
    <cellStyle name="Comma 5 4 4 2 3 2 2 3" xfId="34940"/>
    <cellStyle name="Comma 5 4 4 2 3 2 3" xfId="17480"/>
    <cellStyle name="Comma 5 4 4 2 3 2 3 2" xfId="42366"/>
    <cellStyle name="Comma 5 4 4 2 3 2 4" xfId="29933"/>
    <cellStyle name="Comma 5 4 4 2 3 3" xfId="5829"/>
    <cellStyle name="Comma 5 4 4 2 3 3 2" xfId="10844"/>
    <cellStyle name="Comma 5 4 4 2 3 3 2 2" xfId="23287"/>
    <cellStyle name="Comma 5 4 4 2 3 3 2 2 2" xfId="48173"/>
    <cellStyle name="Comma 5 4 4 2 3 3 2 3" xfId="35740"/>
    <cellStyle name="Comma 5 4 4 2 3 3 3" xfId="18280"/>
    <cellStyle name="Comma 5 4 4 2 3 3 3 2" xfId="43166"/>
    <cellStyle name="Comma 5 4 4 2 3 3 4" xfId="30733"/>
    <cellStyle name="Comma 5 4 4 2 3 4" xfId="8451"/>
    <cellStyle name="Comma 5 4 4 2 3 4 2" xfId="20895"/>
    <cellStyle name="Comma 5 4 4 2 3 4 2 2" xfId="45781"/>
    <cellStyle name="Comma 5 4 4 2 3 4 3" xfId="33348"/>
    <cellStyle name="Comma 5 4 4 2 3 5" xfId="12298"/>
    <cellStyle name="Comma 5 4 4 2 3 5 2" xfId="24732"/>
    <cellStyle name="Comma 5 4 4 2 3 5 2 2" xfId="49618"/>
    <cellStyle name="Comma 5 4 4 2 3 5 3" xfId="37185"/>
    <cellStyle name="Comma 5 4 4 2 3 6" xfId="7638"/>
    <cellStyle name="Comma 5 4 4 2 3 6 2" xfId="20086"/>
    <cellStyle name="Comma 5 4 4 2 3 6 2 2" xfId="44972"/>
    <cellStyle name="Comma 5 4 4 2 3 6 3" xfId="32539"/>
    <cellStyle name="Comma 5 4 4 2 3 7" xfId="3382"/>
    <cellStyle name="Comma 5 4 4 2 3 7 2" xfId="15888"/>
    <cellStyle name="Comma 5 4 4 2 3 7 2 2" xfId="40774"/>
    <cellStyle name="Comma 5 4 4 2 3 7 3" xfId="28333"/>
    <cellStyle name="Comma 5 4 4 2 3 8" xfId="14483"/>
    <cellStyle name="Comma 5 4 4 2 3 8 2" xfId="39369"/>
    <cellStyle name="Comma 5 4 4 2 3 9" xfId="26928"/>
    <cellStyle name="Comma 5 4 4 2 4" xfId="2403"/>
    <cellStyle name="Comma 5 4 4 2 4 2" xfId="6425"/>
    <cellStyle name="Comma 5 4 4 2 4 2 2" xfId="11440"/>
    <cellStyle name="Comma 5 4 4 2 4 2 2 2" xfId="23883"/>
    <cellStyle name="Comma 5 4 4 2 4 2 2 2 2" xfId="48769"/>
    <cellStyle name="Comma 5 4 4 2 4 2 2 3" xfId="36336"/>
    <cellStyle name="Comma 5 4 4 2 4 2 3" xfId="18876"/>
    <cellStyle name="Comma 5 4 4 2 4 2 3 2" xfId="43762"/>
    <cellStyle name="Comma 5 4 4 2 4 2 4" xfId="31329"/>
    <cellStyle name="Comma 5 4 4 2 4 3" xfId="12894"/>
    <cellStyle name="Comma 5 4 4 2 4 3 2" xfId="25328"/>
    <cellStyle name="Comma 5 4 4 2 4 3 2 2" xfId="50214"/>
    <cellStyle name="Comma 5 4 4 2 4 3 3" xfId="37781"/>
    <cellStyle name="Comma 5 4 4 2 4 4" xfId="9335"/>
    <cellStyle name="Comma 5 4 4 2 4 4 2" xfId="21778"/>
    <cellStyle name="Comma 5 4 4 2 4 4 2 2" xfId="46664"/>
    <cellStyle name="Comma 5 4 4 2 4 4 3" xfId="34231"/>
    <cellStyle name="Comma 5 4 4 2 4 5" xfId="4317"/>
    <cellStyle name="Comma 5 4 4 2 4 5 2" xfId="16771"/>
    <cellStyle name="Comma 5 4 4 2 4 5 2 2" xfId="41657"/>
    <cellStyle name="Comma 5 4 4 2 4 5 3" xfId="29224"/>
    <cellStyle name="Comma 5 4 4 2 4 6" xfId="15079"/>
    <cellStyle name="Comma 5 4 4 2 4 6 2" xfId="39965"/>
    <cellStyle name="Comma 5 4 4 2 4 7" xfId="27524"/>
    <cellStyle name="Comma 5 4 4 2 5" xfId="1236"/>
    <cellStyle name="Comma 5 4 4 2 5 2" xfId="10397"/>
    <cellStyle name="Comma 5 4 4 2 5 2 2" xfId="22840"/>
    <cellStyle name="Comma 5 4 4 2 5 2 2 2" xfId="47726"/>
    <cellStyle name="Comma 5 4 4 2 5 2 3" xfId="35293"/>
    <cellStyle name="Comma 5 4 4 2 5 3" xfId="5381"/>
    <cellStyle name="Comma 5 4 4 2 5 3 2" xfId="17833"/>
    <cellStyle name="Comma 5 4 4 2 5 3 2 2" xfId="42719"/>
    <cellStyle name="Comma 5 4 4 2 5 3 3" xfId="30286"/>
    <cellStyle name="Comma 5 4 4 2 5 4" xfId="14036"/>
    <cellStyle name="Comma 5 4 4 2 5 4 2" xfId="38922"/>
    <cellStyle name="Comma 5 4 4 2 5 5" xfId="26481"/>
    <cellStyle name="Comma 5 4 4 2 6" xfId="7958"/>
    <cellStyle name="Comma 5 4 4 2 6 2" xfId="20404"/>
    <cellStyle name="Comma 5 4 4 2 6 2 2" xfId="45290"/>
    <cellStyle name="Comma 5 4 4 2 6 3" xfId="32857"/>
    <cellStyle name="Comma 5 4 4 2 7" xfId="11851"/>
    <cellStyle name="Comma 5 4 4 2 7 2" xfId="24285"/>
    <cellStyle name="Comma 5 4 4 2 7 2 2" xfId="49171"/>
    <cellStyle name="Comma 5 4 4 2 7 3" xfId="36738"/>
    <cellStyle name="Comma 5 4 4 2 8" xfId="6928"/>
    <cellStyle name="Comma 5 4 4 2 8 2" xfId="19377"/>
    <cellStyle name="Comma 5 4 4 2 8 2 2" xfId="44263"/>
    <cellStyle name="Comma 5 4 4 2 8 3" xfId="31830"/>
    <cellStyle name="Comma 5 4 4 2 9" xfId="2879"/>
    <cellStyle name="Comma 5 4 4 2 9 2" xfId="15397"/>
    <cellStyle name="Comma 5 4 4 2 9 2 2" xfId="40283"/>
    <cellStyle name="Comma 5 4 4 2 9 3" xfId="27842"/>
    <cellStyle name="Comma 5 4 4 3" xfId="633"/>
    <cellStyle name="Comma 5 4 4 3 2" xfId="1334"/>
    <cellStyle name="Comma 5 4 4 3 2 2" xfId="9130"/>
    <cellStyle name="Comma 5 4 4 3 2 2 2" xfId="21573"/>
    <cellStyle name="Comma 5 4 4 3 2 2 2 2" xfId="46459"/>
    <cellStyle name="Comma 5 4 4 3 2 2 3" xfId="34026"/>
    <cellStyle name="Comma 5 4 4 3 2 3" xfId="4112"/>
    <cellStyle name="Comma 5 4 4 3 2 3 2" xfId="16566"/>
    <cellStyle name="Comma 5 4 4 3 2 3 2 2" xfId="41452"/>
    <cellStyle name="Comma 5 4 4 3 2 3 3" xfId="29019"/>
    <cellStyle name="Comma 5 4 4 3 2 4" xfId="14134"/>
    <cellStyle name="Comma 5 4 4 3 2 4 2" xfId="39020"/>
    <cellStyle name="Comma 5 4 4 3 2 5" xfId="26579"/>
    <cellStyle name="Comma 5 4 4 3 3" xfId="5479"/>
    <cellStyle name="Comma 5 4 4 3 3 2" xfId="10495"/>
    <cellStyle name="Comma 5 4 4 3 3 2 2" xfId="22938"/>
    <cellStyle name="Comma 5 4 4 3 3 2 2 2" xfId="47824"/>
    <cellStyle name="Comma 5 4 4 3 3 2 3" xfId="35391"/>
    <cellStyle name="Comma 5 4 4 3 3 3" xfId="17931"/>
    <cellStyle name="Comma 5 4 4 3 3 3 2" xfId="42817"/>
    <cellStyle name="Comma 5 4 4 3 3 4" xfId="30384"/>
    <cellStyle name="Comma 5 4 4 3 4" xfId="8246"/>
    <cellStyle name="Comma 5 4 4 3 4 2" xfId="20690"/>
    <cellStyle name="Comma 5 4 4 3 4 2 2" xfId="45576"/>
    <cellStyle name="Comma 5 4 4 3 4 3" xfId="33143"/>
    <cellStyle name="Comma 5 4 4 3 5" xfId="11949"/>
    <cellStyle name="Comma 5 4 4 3 5 2" xfId="24383"/>
    <cellStyle name="Comma 5 4 4 3 5 2 2" xfId="49269"/>
    <cellStyle name="Comma 5 4 4 3 5 3" xfId="36836"/>
    <cellStyle name="Comma 5 4 4 3 6" xfId="6723"/>
    <cellStyle name="Comma 5 4 4 3 6 2" xfId="19172"/>
    <cellStyle name="Comma 5 4 4 3 6 2 2" xfId="44058"/>
    <cellStyle name="Comma 5 4 4 3 6 3" xfId="31625"/>
    <cellStyle name="Comma 5 4 4 3 7" xfId="3177"/>
    <cellStyle name="Comma 5 4 4 3 7 2" xfId="15683"/>
    <cellStyle name="Comma 5 4 4 3 7 2 2" xfId="40569"/>
    <cellStyle name="Comma 5 4 4 3 7 3" xfId="28128"/>
    <cellStyle name="Comma 5 4 4 3 8" xfId="13440"/>
    <cellStyle name="Comma 5 4 4 3 8 2" xfId="38326"/>
    <cellStyle name="Comma 5 4 4 3 9" xfId="25885"/>
    <cellStyle name="Comma 5 4 4 4" xfId="1682"/>
    <cellStyle name="Comma 5 4 4 4 2" xfId="4420"/>
    <cellStyle name="Comma 5 4 4 4 2 2" xfId="9438"/>
    <cellStyle name="Comma 5 4 4 4 2 2 2" xfId="21881"/>
    <cellStyle name="Comma 5 4 4 4 2 2 2 2" xfId="46767"/>
    <cellStyle name="Comma 5 4 4 4 2 2 3" xfId="34334"/>
    <cellStyle name="Comma 5 4 4 4 2 3" xfId="16874"/>
    <cellStyle name="Comma 5 4 4 4 2 3 2" xfId="41760"/>
    <cellStyle name="Comma 5 4 4 4 2 4" xfId="29327"/>
    <cellStyle name="Comma 5 4 4 4 3" xfId="5828"/>
    <cellStyle name="Comma 5 4 4 4 3 2" xfId="10843"/>
    <cellStyle name="Comma 5 4 4 4 3 2 2" xfId="23286"/>
    <cellStyle name="Comma 5 4 4 4 3 2 2 2" xfId="48172"/>
    <cellStyle name="Comma 5 4 4 4 3 2 3" xfId="35739"/>
    <cellStyle name="Comma 5 4 4 4 3 3" xfId="18279"/>
    <cellStyle name="Comma 5 4 4 4 3 3 2" xfId="43165"/>
    <cellStyle name="Comma 5 4 4 4 3 4" xfId="30732"/>
    <cellStyle name="Comma 5 4 4 4 4" xfId="8554"/>
    <cellStyle name="Comma 5 4 4 4 4 2" xfId="20998"/>
    <cellStyle name="Comma 5 4 4 4 4 2 2" xfId="45884"/>
    <cellStyle name="Comma 5 4 4 4 4 3" xfId="33451"/>
    <cellStyle name="Comma 5 4 4 4 5" xfId="12297"/>
    <cellStyle name="Comma 5 4 4 4 5 2" xfId="24731"/>
    <cellStyle name="Comma 5 4 4 4 5 2 2" xfId="49617"/>
    <cellStyle name="Comma 5 4 4 4 5 3" xfId="37184"/>
    <cellStyle name="Comma 5 4 4 4 6" xfId="7031"/>
    <cellStyle name="Comma 5 4 4 4 6 2" xfId="19480"/>
    <cellStyle name="Comma 5 4 4 4 6 2 2" xfId="44366"/>
    <cellStyle name="Comma 5 4 4 4 6 3" xfId="31933"/>
    <cellStyle name="Comma 5 4 4 4 7" xfId="3485"/>
    <cellStyle name="Comma 5 4 4 4 7 2" xfId="15991"/>
    <cellStyle name="Comma 5 4 4 4 7 2 2" xfId="40877"/>
    <cellStyle name="Comma 5 4 4 4 7 3" xfId="28436"/>
    <cellStyle name="Comma 5 4 4 4 8" xfId="14482"/>
    <cellStyle name="Comma 5 4 4 4 8 2" xfId="39368"/>
    <cellStyle name="Comma 5 4 4 4 9" xfId="26927"/>
    <cellStyle name="Comma 5 4 4 5" xfId="2189"/>
    <cellStyle name="Comma 5 4 4 5 2" xfId="4822"/>
    <cellStyle name="Comma 5 4 4 5 2 2" xfId="9839"/>
    <cellStyle name="Comma 5 4 4 5 2 2 2" xfId="22282"/>
    <cellStyle name="Comma 5 4 4 5 2 2 2 2" xfId="47168"/>
    <cellStyle name="Comma 5 4 4 5 2 2 3" xfId="34735"/>
    <cellStyle name="Comma 5 4 4 5 2 3" xfId="17275"/>
    <cellStyle name="Comma 5 4 4 5 2 3 2" xfId="42161"/>
    <cellStyle name="Comma 5 4 4 5 2 4" xfId="29728"/>
    <cellStyle name="Comma 5 4 4 5 3" xfId="6220"/>
    <cellStyle name="Comma 5 4 4 5 3 2" xfId="11235"/>
    <cellStyle name="Comma 5 4 4 5 3 2 2" xfId="23678"/>
    <cellStyle name="Comma 5 4 4 5 3 2 2 2" xfId="48564"/>
    <cellStyle name="Comma 5 4 4 5 3 2 3" xfId="36131"/>
    <cellStyle name="Comma 5 4 4 5 3 3" xfId="18671"/>
    <cellStyle name="Comma 5 4 4 5 3 3 2" xfId="43557"/>
    <cellStyle name="Comma 5 4 4 5 3 4" xfId="31124"/>
    <cellStyle name="Comma 5 4 4 5 4" xfId="8132"/>
    <cellStyle name="Comma 5 4 4 5 4 2" xfId="20578"/>
    <cellStyle name="Comma 5 4 4 5 4 2 2" xfId="45464"/>
    <cellStyle name="Comma 5 4 4 5 4 3" xfId="33031"/>
    <cellStyle name="Comma 5 4 4 5 5" xfId="12689"/>
    <cellStyle name="Comma 5 4 4 5 5 2" xfId="25123"/>
    <cellStyle name="Comma 5 4 4 5 5 2 2" xfId="50009"/>
    <cellStyle name="Comma 5 4 4 5 5 3" xfId="37576"/>
    <cellStyle name="Comma 5 4 4 5 6" xfId="7433"/>
    <cellStyle name="Comma 5 4 4 5 6 2" xfId="19881"/>
    <cellStyle name="Comma 5 4 4 5 6 2 2" xfId="44767"/>
    <cellStyle name="Comma 5 4 4 5 6 3" xfId="32334"/>
    <cellStyle name="Comma 5 4 4 5 7" xfId="3062"/>
    <cellStyle name="Comma 5 4 4 5 7 2" xfId="15571"/>
    <cellStyle name="Comma 5 4 4 5 7 2 2" xfId="40457"/>
    <cellStyle name="Comma 5 4 4 5 7 3" xfId="28016"/>
    <cellStyle name="Comma 5 4 4 5 8" xfId="14874"/>
    <cellStyle name="Comma 5 4 4 5 8 2" xfId="39760"/>
    <cellStyle name="Comma 5 4 4 5 9" xfId="27319"/>
    <cellStyle name="Comma 5 4 4 6" xfId="1031"/>
    <cellStyle name="Comma 5 4 4 6 2" xfId="9018"/>
    <cellStyle name="Comma 5 4 4 6 2 2" xfId="21461"/>
    <cellStyle name="Comma 5 4 4 6 2 2 2" xfId="46347"/>
    <cellStyle name="Comma 5 4 4 6 2 3" xfId="33914"/>
    <cellStyle name="Comma 5 4 4 6 3" xfId="4000"/>
    <cellStyle name="Comma 5 4 4 6 3 2" xfId="16454"/>
    <cellStyle name="Comma 5 4 4 6 3 2 2" xfId="41340"/>
    <cellStyle name="Comma 5 4 4 6 3 3" xfId="28907"/>
    <cellStyle name="Comma 5 4 4 6 4" xfId="13831"/>
    <cellStyle name="Comma 5 4 4 6 4 2" xfId="38717"/>
    <cellStyle name="Comma 5 4 4 6 5" xfId="26276"/>
    <cellStyle name="Comma 5 4 4 7" xfId="5176"/>
    <cellStyle name="Comma 5 4 4 7 2" xfId="10192"/>
    <cellStyle name="Comma 5 4 4 7 2 2" xfId="22635"/>
    <cellStyle name="Comma 5 4 4 7 2 2 2" xfId="47521"/>
    <cellStyle name="Comma 5 4 4 7 2 3" xfId="35088"/>
    <cellStyle name="Comma 5 4 4 7 3" xfId="17628"/>
    <cellStyle name="Comma 5 4 4 7 3 2" xfId="42514"/>
    <cellStyle name="Comma 5 4 4 7 4" xfId="30081"/>
    <cellStyle name="Comma 5 4 4 8" xfId="7753"/>
    <cellStyle name="Comma 5 4 4 8 2" xfId="20199"/>
    <cellStyle name="Comma 5 4 4 8 2 2" xfId="45085"/>
    <cellStyle name="Comma 5 4 4 8 3" xfId="32652"/>
    <cellStyle name="Comma 5 4 4 9" xfId="11646"/>
    <cellStyle name="Comma 5 4 4 9 2" xfId="24080"/>
    <cellStyle name="Comma 5 4 4 9 2 2" xfId="48966"/>
    <cellStyle name="Comma 5 4 4 9 3" xfId="36533"/>
    <cellStyle name="Comma 5 4 5" xfId="377"/>
    <cellStyle name="Comma 5 4 5 10" xfId="13193"/>
    <cellStyle name="Comma 5 4 5 10 2" xfId="38079"/>
    <cellStyle name="Comma 5 4 5 11" xfId="25638"/>
    <cellStyle name="Comma 5 4 5 2" xfId="737"/>
    <cellStyle name="Comma 5 4 5 2 2" xfId="1336"/>
    <cellStyle name="Comma 5 4 5 2 2 2" xfId="9440"/>
    <cellStyle name="Comma 5 4 5 2 2 2 2" xfId="21883"/>
    <cellStyle name="Comma 5 4 5 2 2 2 2 2" xfId="46769"/>
    <cellStyle name="Comma 5 4 5 2 2 2 3" xfId="34336"/>
    <cellStyle name="Comma 5 4 5 2 2 3" xfId="4422"/>
    <cellStyle name="Comma 5 4 5 2 2 3 2" xfId="16876"/>
    <cellStyle name="Comma 5 4 5 2 2 3 2 2" xfId="41762"/>
    <cellStyle name="Comma 5 4 5 2 2 3 3" xfId="29329"/>
    <cellStyle name="Comma 5 4 5 2 2 4" xfId="14136"/>
    <cellStyle name="Comma 5 4 5 2 2 4 2" xfId="39022"/>
    <cellStyle name="Comma 5 4 5 2 2 5" xfId="26581"/>
    <cellStyle name="Comma 5 4 5 2 3" xfId="5481"/>
    <cellStyle name="Comma 5 4 5 2 3 2" xfId="10497"/>
    <cellStyle name="Comma 5 4 5 2 3 2 2" xfId="22940"/>
    <cellStyle name="Comma 5 4 5 2 3 2 2 2" xfId="47826"/>
    <cellStyle name="Comma 5 4 5 2 3 2 3" xfId="35393"/>
    <cellStyle name="Comma 5 4 5 2 3 3" xfId="17933"/>
    <cellStyle name="Comma 5 4 5 2 3 3 2" xfId="42819"/>
    <cellStyle name="Comma 5 4 5 2 3 4" xfId="30386"/>
    <cellStyle name="Comma 5 4 5 2 4" xfId="8556"/>
    <cellStyle name="Comma 5 4 5 2 4 2" xfId="21000"/>
    <cellStyle name="Comma 5 4 5 2 4 2 2" xfId="45886"/>
    <cellStyle name="Comma 5 4 5 2 4 3" xfId="33453"/>
    <cellStyle name="Comma 5 4 5 2 5" xfId="11951"/>
    <cellStyle name="Comma 5 4 5 2 5 2" xfId="24385"/>
    <cellStyle name="Comma 5 4 5 2 5 2 2" xfId="49271"/>
    <cellStyle name="Comma 5 4 5 2 5 3" xfId="36838"/>
    <cellStyle name="Comma 5 4 5 2 6" xfId="7033"/>
    <cellStyle name="Comma 5 4 5 2 6 2" xfId="19482"/>
    <cellStyle name="Comma 5 4 5 2 6 2 2" xfId="44368"/>
    <cellStyle name="Comma 5 4 5 2 6 3" xfId="31935"/>
    <cellStyle name="Comma 5 4 5 2 7" xfId="3487"/>
    <cellStyle name="Comma 5 4 5 2 7 2" xfId="15993"/>
    <cellStyle name="Comma 5 4 5 2 7 2 2" xfId="40879"/>
    <cellStyle name="Comma 5 4 5 2 7 3" xfId="28438"/>
    <cellStyle name="Comma 5 4 5 2 8" xfId="13540"/>
    <cellStyle name="Comma 5 4 5 2 8 2" xfId="38426"/>
    <cellStyle name="Comma 5 4 5 2 9" xfId="25985"/>
    <cellStyle name="Comma 5 4 5 3" xfId="1684"/>
    <cellStyle name="Comma 5 4 5 3 2" xfId="4922"/>
    <cellStyle name="Comma 5 4 5 3 2 2" xfId="9939"/>
    <cellStyle name="Comma 5 4 5 3 2 2 2" xfId="22382"/>
    <cellStyle name="Comma 5 4 5 3 2 2 2 2" xfId="47268"/>
    <cellStyle name="Comma 5 4 5 3 2 2 3" xfId="34835"/>
    <cellStyle name="Comma 5 4 5 3 2 3" xfId="17375"/>
    <cellStyle name="Comma 5 4 5 3 2 3 2" xfId="42261"/>
    <cellStyle name="Comma 5 4 5 3 2 4" xfId="29828"/>
    <cellStyle name="Comma 5 4 5 3 3" xfId="5830"/>
    <cellStyle name="Comma 5 4 5 3 3 2" xfId="10845"/>
    <cellStyle name="Comma 5 4 5 3 3 2 2" xfId="23288"/>
    <cellStyle name="Comma 5 4 5 3 3 2 2 2" xfId="48174"/>
    <cellStyle name="Comma 5 4 5 3 3 2 3" xfId="35741"/>
    <cellStyle name="Comma 5 4 5 3 3 3" xfId="18281"/>
    <cellStyle name="Comma 5 4 5 3 3 3 2" xfId="43167"/>
    <cellStyle name="Comma 5 4 5 3 3 4" xfId="30734"/>
    <cellStyle name="Comma 5 4 5 3 4" xfId="8346"/>
    <cellStyle name="Comma 5 4 5 3 4 2" xfId="20790"/>
    <cellStyle name="Comma 5 4 5 3 4 2 2" xfId="45676"/>
    <cellStyle name="Comma 5 4 5 3 4 3" xfId="33243"/>
    <cellStyle name="Comma 5 4 5 3 5" xfId="12299"/>
    <cellStyle name="Comma 5 4 5 3 5 2" xfId="24733"/>
    <cellStyle name="Comma 5 4 5 3 5 2 2" xfId="49619"/>
    <cellStyle name="Comma 5 4 5 3 5 3" xfId="37186"/>
    <cellStyle name="Comma 5 4 5 3 6" xfId="7533"/>
    <cellStyle name="Comma 5 4 5 3 6 2" xfId="19981"/>
    <cellStyle name="Comma 5 4 5 3 6 2 2" xfId="44867"/>
    <cellStyle name="Comma 5 4 5 3 6 3" xfId="32434"/>
    <cellStyle name="Comma 5 4 5 3 7" xfId="3277"/>
    <cellStyle name="Comma 5 4 5 3 7 2" xfId="15783"/>
    <cellStyle name="Comma 5 4 5 3 7 2 2" xfId="40669"/>
    <cellStyle name="Comma 5 4 5 3 7 3" xfId="28228"/>
    <cellStyle name="Comma 5 4 5 3 8" xfId="14484"/>
    <cellStyle name="Comma 5 4 5 3 8 2" xfId="39370"/>
    <cellStyle name="Comma 5 4 5 3 9" xfId="26929"/>
    <cellStyle name="Comma 5 4 5 4" xfId="2295"/>
    <cellStyle name="Comma 5 4 5 4 2" xfId="6320"/>
    <cellStyle name="Comma 5 4 5 4 2 2" xfId="11335"/>
    <cellStyle name="Comma 5 4 5 4 2 2 2" xfId="23778"/>
    <cellStyle name="Comma 5 4 5 4 2 2 2 2" xfId="48664"/>
    <cellStyle name="Comma 5 4 5 4 2 2 3" xfId="36231"/>
    <cellStyle name="Comma 5 4 5 4 2 3" xfId="18771"/>
    <cellStyle name="Comma 5 4 5 4 2 3 2" xfId="43657"/>
    <cellStyle name="Comma 5 4 5 4 2 4" xfId="31224"/>
    <cellStyle name="Comma 5 4 5 4 3" xfId="12789"/>
    <cellStyle name="Comma 5 4 5 4 3 2" xfId="25223"/>
    <cellStyle name="Comma 5 4 5 4 3 2 2" xfId="50109"/>
    <cellStyle name="Comma 5 4 5 4 3 3" xfId="37676"/>
    <cellStyle name="Comma 5 4 5 4 4" xfId="9230"/>
    <cellStyle name="Comma 5 4 5 4 4 2" xfId="21673"/>
    <cellStyle name="Comma 5 4 5 4 4 2 2" xfId="46559"/>
    <cellStyle name="Comma 5 4 5 4 4 3" xfId="34126"/>
    <cellStyle name="Comma 5 4 5 4 5" xfId="4212"/>
    <cellStyle name="Comma 5 4 5 4 5 2" xfId="16666"/>
    <cellStyle name="Comma 5 4 5 4 5 2 2" xfId="41552"/>
    <cellStyle name="Comma 5 4 5 4 5 3" xfId="29119"/>
    <cellStyle name="Comma 5 4 5 4 6" xfId="14974"/>
    <cellStyle name="Comma 5 4 5 4 6 2" xfId="39860"/>
    <cellStyle name="Comma 5 4 5 4 7" xfId="27419"/>
    <cellStyle name="Comma 5 4 5 5" xfId="1131"/>
    <cellStyle name="Comma 5 4 5 5 2" xfId="10292"/>
    <cellStyle name="Comma 5 4 5 5 2 2" xfId="22735"/>
    <cellStyle name="Comma 5 4 5 5 2 2 2" xfId="47621"/>
    <cellStyle name="Comma 5 4 5 5 2 3" xfId="35188"/>
    <cellStyle name="Comma 5 4 5 5 3" xfId="5276"/>
    <cellStyle name="Comma 5 4 5 5 3 2" xfId="17728"/>
    <cellStyle name="Comma 5 4 5 5 3 2 2" xfId="42614"/>
    <cellStyle name="Comma 5 4 5 5 3 3" xfId="30181"/>
    <cellStyle name="Comma 5 4 5 5 4" xfId="13931"/>
    <cellStyle name="Comma 5 4 5 5 4 2" xfId="38817"/>
    <cellStyle name="Comma 5 4 5 5 5" xfId="26376"/>
    <cellStyle name="Comma 5 4 5 6" xfId="7853"/>
    <cellStyle name="Comma 5 4 5 6 2" xfId="20299"/>
    <cellStyle name="Comma 5 4 5 6 2 2" xfId="45185"/>
    <cellStyle name="Comma 5 4 5 6 3" xfId="32752"/>
    <cellStyle name="Comma 5 4 5 7" xfId="11746"/>
    <cellStyle name="Comma 5 4 5 7 2" xfId="24180"/>
    <cellStyle name="Comma 5 4 5 7 2 2" xfId="49066"/>
    <cellStyle name="Comma 5 4 5 7 3" xfId="36633"/>
    <cellStyle name="Comma 5 4 5 8" xfId="6823"/>
    <cellStyle name="Comma 5 4 5 8 2" xfId="19272"/>
    <cellStyle name="Comma 5 4 5 8 2 2" xfId="44158"/>
    <cellStyle name="Comma 5 4 5 8 3" xfId="31725"/>
    <cellStyle name="Comma 5 4 5 9" xfId="2774"/>
    <cellStyle name="Comma 5 4 5 9 2" xfId="15292"/>
    <cellStyle name="Comma 5 4 5 9 2 2" xfId="40178"/>
    <cellStyle name="Comma 5 4 5 9 3" xfId="27737"/>
    <cellStyle name="Comma 5 4 6" xfId="242"/>
    <cellStyle name="Comma 5 4 6 10" xfId="13068"/>
    <cellStyle name="Comma 5 4 6 10 2" xfId="37954"/>
    <cellStyle name="Comma 5 4 6 11" xfId="25513"/>
    <cellStyle name="Comma 5 4 6 2" xfId="606"/>
    <cellStyle name="Comma 5 4 6 2 2" xfId="1337"/>
    <cellStyle name="Comma 5 4 6 2 2 2" xfId="9441"/>
    <cellStyle name="Comma 5 4 6 2 2 2 2" xfId="21884"/>
    <cellStyle name="Comma 5 4 6 2 2 2 2 2" xfId="46770"/>
    <cellStyle name="Comma 5 4 6 2 2 2 3" xfId="34337"/>
    <cellStyle name="Comma 5 4 6 2 2 3" xfId="4423"/>
    <cellStyle name="Comma 5 4 6 2 2 3 2" xfId="16877"/>
    <cellStyle name="Comma 5 4 6 2 2 3 2 2" xfId="41763"/>
    <cellStyle name="Comma 5 4 6 2 2 3 3" xfId="29330"/>
    <cellStyle name="Comma 5 4 6 2 2 4" xfId="14137"/>
    <cellStyle name="Comma 5 4 6 2 2 4 2" xfId="39023"/>
    <cellStyle name="Comma 5 4 6 2 2 5" xfId="26582"/>
    <cellStyle name="Comma 5 4 6 2 3" xfId="5482"/>
    <cellStyle name="Comma 5 4 6 2 3 2" xfId="10498"/>
    <cellStyle name="Comma 5 4 6 2 3 2 2" xfId="22941"/>
    <cellStyle name="Comma 5 4 6 2 3 2 2 2" xfId="47827"/>
    <cellStyle name="Comma 5 4 6 2 3 2 3" xfId="35394"/>
    <cellStyle name="Comma 5 4 6 2 3 3" xfId="17934"/>
    <cellStyle name="Comma 5 4 6 2 3 3 2" xfId="42820"/>
    <cellStyle name="Comma 5 4 6 2 3 4" xfId="30387"/>
    <cellStyle name="Comma 5 4 6 2 4" xfId="8557"/>
    <cellStyle name="Comma 5 4 6 2 4 2" xfId="21001"/>
    <cellStyle name="Comma 5 4 6 2 4 2 2" xfId="45887"/>
    <cellStyle name="Comma 5 4 6 2 4 3" xfId="33454"/>
    <cellStyle name="Comma 5 4 6 2 5" xfId="11952"/>
    <cellStyle name="Comma 5 4 6 2 5 2" xfId="24386"/>
    <cellStyle name="Comma 5 4 6 2 5 2 2" xfId="49272"/>
    <cellStyle name="Comma 5 4 6 2 5 3" xfId="36839"/>
    <cellStyle name="Comma 5 4 6 2 6" xfId="7034"/>
    <cellStyle name="Comma 5 4 6 2 6 2" xfId="19483"/>
    <cellStyle name="Comma 5 4 6 2 6 2 2" xfId="44369"/>
    <cellStyle name="Comma 5 4 6 2 6 3" xfId="31936"/>
    <cellStyle name="Comma 5 4 6 2 7" xfId="3488"/>
    <cellStyle name="Comma 5 4 6 2 7 2" xfId="15994"/>
    <cellStyle name="Comma 5 4 6 2 7 2 2" xfId="40880"/>
    <cellStyle name="Comma 5 4 6 2 7 3" xfId="28439"/>
    <cellStyle name="Comma 5 4 6 2 8" xfId="13415"/>
    <cellStyle name="Comma 5 4 6 2 8 2" xfId="38301"/>
    <cellStyle name="Comma 5 4 6 2 9" xfId="25860"/>
    <cellStyle name="Comma 5 4 6 3" xfId="1685"/>
    <cellStyle name="Comma 5 4 6 3 2" xfId="4797"/>
    <cellStyle name="Comma 5 4 6 3 2 2" xfId="9814"/>
    <cellStyle name="Comma 5 4 6 3 2 2 2" xfId="22257"/>
    <cellStyle name="Comma 5 4 6 3 2 2 2 2" xfId="47143"/>
    <cellStyle name="Comma 5 4 6 3 2 2 3" xfId="34710"/>
    <cellStyle name="Comma 5 4 6 3 2 3" xfId="17250"/>
    <cellStyle name="Comma 5 4 6 3 2 3 2" xfId="42136"/>
    <cellStyle name="Comma 5 4 6 3 2 4" xfId="29703"/>
    <cellStyle name="Comma 5 4 6 3 3" xfId="5831"/>
    <cellStyle name="Comma 5 4 6 3 3 2" xfId="10846"/>
    <cellStyle name="Comma 5 4 6 3 3 2 2" xfId="23289"/>
    <cellStyle name="Comma 5 4 6 3 3 2 2 2" xfId="48175"/>
    <cellStyle name="Comma 5 4 6 3 3 2 3" xfId="35742"/>
    <cellStyle name="Comma 5 4 6 3 3 3" xfId="18282"/>
    <cellStyle name="Comma 5 4 6 3 3 3 2" xfId="43168"/>
    <cellStyle name="Comma 5 4 6 3 3 4" xfId="30735"/>
    <cellStyle name="Comma 5 4 6 3 4" xfId="8861"/>
    <cellStyle name="Comma 5 4 6 3 4 2" xfId="21304"/>
    <cellStyle name="Comma 5 4 6 3 4 2 2" xfId="46190"/>
    <cellStyle name="Comma 5 4 6 3 4 3" xfId="33757"/>
    <cellStyle name="Comma 5 4 6 3 5" xfId="12300"/>
    <cellStyle name="Comma 5 4 6 3 5 2" xfId="24734"/>
    <cellStyle name="Comma 5 4 6 3 5 2 2" xfId="49620"/>
    <cellStyle name="Comma 5 4 6 3 5 3" xfId="37187"/>
    <cellStyle name="Comma 5 4 6 3 6" xfId="7408"/>
    <cellStyle name="Comma 5 4 6 3 6 2" xfId="19856"/>
    <cellStyle name="Comma 5 4 6 3 6 2 2" xfId="44742"/>
    <cellStyle name="Comma 5 4 6 3 6 3" xfId="32309"/>
    <cellStyle name="Comma 5 4 6 3 7" xfId="3843"/>
    <cellStyle name="Comma 5 4 6 3 7 2" xfId="16297"/>
    <cellStyle name="Comma 5 4 6 3 7 2 2" xfId="41183"/>
    <cellStyle name="Comma 5 4 6 3 7 3" xfId="28750"/>
    <cellStyle name="Comma 5 4 6 3 8" xfId="14485"/>
    <cellStyle name="Comma 5 4 6 3 8 2" xfId="39371"/>
    <cellStyle name="Comma 5 4 6 3 9" xfId="26930"/>
    <cellStyle name="Comma 5 4 6 4" xfId="2160"/>
    <cellStyle name="Comma 5 4 6 4 2" xfId="6195"/>
    <cellStyle name="Comma 5 4 6 4 2 2" xfId="11210"/>
    <cellStyle name="Comma 5 4 6 4 2 2 2" xfId="23653"/>
    <cellStyle name="Comma 5 4 6 4 2 2 2 2" xfId="48539"/>
    <cellStyle name="Comma 5 4 6 4 2 2 3" xfId="36106"/>
    <cellStyle name="Comma 5 4 6 4 2 3" xfId="18646"/>
    <cellStyle name="Comma 5 4 6 4 2 3 2" xfId="43532"/>
    <cellStyle name="Comma 5 4 6 4 2 4" xfId="31099"/>
    <cellStyle name="Comma 5 4 6 4 3" xfId="12664"/>
    <cellStyle name="Comma 5 4 6 4 3 2" xfId="25098"/>
    <cellStyle name="Comma 5 4 6 4 3 2 2" xfId="49984"/>
    <cellStyle name="Comma 5 4 6 4 3 3" xfId="37551"/>
    <cellStyle name="Comma 5 4 6 4 4" xfId="9105"/>
    <cellStyle name="Comma 5 4 6 4 4 2" xfId="21548"/>
    <cellStyle name="Comma 5 4 6 4 4 2 2" xfId="46434"/>
    <cellStyle name="Comma 5 4 6 4 4 3" xfId="34001"/>
    <cellStyle name="Comma 5 4 6 4 5" xfId="4087"/>
    <cellStyle name="Comma 5 4 6 4 5 2" xfId="16541"/>
    <cellStyle name="Comma 5 4 6 4 5 2 2" xfId="41427"/>
    <cellStyle name="Comma 5 4 6 4 5 3" xfId="28994"/>
    <cellStyle name="Comma 5 4 6 4 6" xfId="14849"/>
    <cellStyle name="Comma 5 4 6 4 6 2" xfId="39735"/>
    <cellStyle name="Comma 5 4 6 4 7" xfId="27294"/>
    <cellStyle name="Comma 5 4 6 5" xfId="1006"/>
    <cellStyle name="Comma 5 4 6 5 2" xfId="10165"/>
    <cellStyle name="Comma 5 4 6 5 2 2" xfId="22608"/>
    <cellStyle name="Comma 5 4 6 5 2 2 2" xfId="47494"/>
    <cellStyle name="Comma 5 4 6 5 2 3" xfId="35061"/>
    <cellStyle name="Comma 5 4 6 5 3" xfId="5149"/>
    <cellStyle name="Comma 5 4 6 5 3 2" xfId="17601"/>
    <cellStyle name="Comma 5 4 6 5 3 2 2" xfId="42487"/>
    <cellStyle name="Comma 5 4 6 5 3 3" xfId="30054"/>
    <cellStyle name="Comma 5 4 6 5 4" xfId="13806"/>
    <cellStyle name="Comma 5 4 6 5 4 2" xfId="38692"/>
    <cellStyle name="Comma 5 4 6 5 5" xfId="26251"/>
    <cellStyle name="Comma 5 4 6 6" xfId="8221"/>
    <cellStyle name="Comma 5 4 6 6 2" xfId="20665"/>
    <cellStyle name="Comma 5 4 6 6 2 2" xfId="45551"/>
    <cellStyle name="Comma 5 4 6 6 3" xfId="33118"/>
    <cellStyle name="Comma 5 4 6 7" xfId="11621"/>
    <cellStyle name="Comma 5 4 6 7 2" xfId="24055"/>
    <cellStyle name="Comma 5 4 6 7 2 2" xfId="48941"/>
    <cellStyle name="Comma 5 4 6 7 3" xfId="36508"/>
    <cellStyle name="Comma 5 4 6 8" xfId="6698"/>
    <cellStyle name="Comma 5 4 6 8 2" xfId="19147"/>
    <cellStyle name="Comma 5 4 6 8 2 2" xfId="44033"/>
    <cellStyle name="Comma 5 4 6 8 3" xfId="31600"/>
    <cellStyle name="Comma 5 4 6 9" xfId="3152"/>
    <cellStyle name="Comma 5 4 6 9 2" xfId="15658"/>
    <cellStyle name="Comma 5 4 6 9 2 2" xfId="40544"/>
    <cellStyle name="Comma 5 4 6 9 3" xfId="28103"/>
    <cellStyle name="Comma 5 4 7" xfId="560"/>
    <cellStyle name="Comma 5 4 7 2" xfId="1328"/>
    <cellStyle name="Comma 5 4 7 2 2" xfId="9432"/>
    <cellStyle name="Comma 5 4 7 2 2 2" xfId="21875"/>
    <cellStyle name="Comma 5 4 7 2 2 2 2" xfId="46761"/>
    <cellStyle name="Comma 5 4 7 2 2 3" xfId="34328"/>
    <cellStyle name="Comma 5 4 7 2 3" xfId="4414"/>
    <cellStyle name="Comma 5 4 7 2 3 2" xfId="16868"/>
    <cellStyle name="Comma 5 4 7 2 3 2 2" xfId="41754"/>
    <cellStyle name="Comma 5 4 7 2 3 3" xfId="29321"/>
    <cellStyle name="Comma 5 4 7 2 4" xfId="14128"/>
    <cellStyle name="Comma 5 4 7 2 4 2" xfId="39014"/>
    <cellStyle name="Comma 5 4 7 2 5" xfId="26573"/>
    <cellStyle name="Comma 5 4 7 3" xfId="5473"/>
    <cellStyle name="Comma 5 4 7 3 2" xfId="10489"/>
    <cellStyle name="Comma 5 4 7 3 2 2" xfId="22932"/>
    <cellStyle name="Comma 5 4 7 3 2 2 2" xfId="47818"/>
    <cellStyle name="Comma 5 4 7 3 2 3" xfId="35385"/>
    <cellStyle name="Comma 5 4 7 3 3" xfId="17925"/>
    <cellStyle name="Comma 5 4 7 3 3 2" xfId="42811"/>
    <cellStyle name="Comma 5 4 7 3 4" xfId="30378"/>
    <cellStyle name="Comma 5 4 7 4" xfId="8548"/>
    <cellStyle name="Comma 5 4 7 4 2" xfId="20992"/>
    <cellStyle name="Comma 5 4 7 4 2 2" xfId="45878"/>
    <cellStyle name="Comma 5 4 7 4 3" xfId="33445"/>
    <cellStyle name="Comma 5 4 7 5" xfId="11943"/>
    <cellStyle name="Comma 5 4 7 5 2" xfId="24377"/>
    <cellStyle name="Comma 5 4 7 5 2 2" xfId="49263"/>
    <cellStyle name="Comma 5 4 7 5 3" xfId="36830"/>
    <cellStyle name="Comma 5 4 7 6" xfId="7025"/>
    <cellStyle name="Comma 5 4 7 6 2" xfId="19474"/>
    <cellStyle name="Comma 5 4 7 6 2 2" xfId="44360"/>
    <cellStyle name="Comma 5 4 7 6 3" xfId="31927"/>
    <cellStyle name="Comma 5 4 7 7" xfId="3479"/>
    <cellStyle name="Comma 5 4 7 7 2" xfId="15985"/>
    <cellStyle name="Comma 5 4 7 7 2 2" xfId="40871"/>
    <cellStyle name="Comma 5 4 7 7 3" xfId="28430"/>
    <cellStyle name="Comma 5 4 7 8" xfId="13370"/>
    <cellStyle name="Comma 5 4 7 8 2" xfId="38256"/>
    <cellStyle name="Comma 5 4 7 9" xfId="25815"/>
    <cellStyle name="Comma 5 4 8" xfId="1676"/>
    <cellStyle name="Comma 5 4 8 2" xfId="4752"/>
    <cellStyle name="Comma 5 4 8 2 2" xfId="9769"/>
    <cellStyle name="Comma 5 4 8 2 2 2" xfId="22212"/>
    <cellStyle name="Comma 5 4 8 2 2 2 2" xfId="47098"/>
    <cellStyle name="Comma 5 4 8 2 2 3" xfId="34665"/>
    <cellStyle name="Comma 5 4 8 2 3" xfId="17205"/>
    <cellStyle name="Comma 5 4 8 2 3 2" xfId="42091"/>
    <cellStyle name="Comma 5 4 8 2 4" xfId="29658"/>
    <cellStyle name="Comma 5 4 8 3" xfId="5822"/>
    <cellStyle name="Comma 5 4 8 3 2" xfId="10837"/>
    <cellStyle name="Comma 5 4 8 3 2 2" xfId="23280"/>
    <cellStyle name="Comma 5 4 8 3 2 2 2" xfId="48166"/>
    <cellStyle name="Comma 5 4 8 3 2 3" xfId="35733"/>
    <cellStyle name="Comma 5 4 8 3 3" xfId="18273"/>
    <cellStyle name="Comma 5 4 8 3 3 2" xfId="43159"/>
    <cellStyle name="Comma 5 4 8 3 4" xfId="30726"/>
    <cellStyle name="Comma 5 4 8 4" xfId="8026"/>
    <cellStyle name="Comma 5 4 8 4 2" xfId="20472"/>
    <cellStyle name="Comma 5 4 8 4 2 2" xfId="45358"/>
    <cellStyle name="Comma 5 4 8 4 3" xfId="32925"/>
    <cellStyle name="Comma 5 4 8 5" xfId="12291"/>
    <cellStyle name="Comma 5 4 8 5 2" xfId="24725"/>
    <cellStyle name="Comma 5 4 8 5 2 2" xfId="49611"/>
    <cellStyle name="Comma 5 4 8 5 3" xfId="37178"/>
    <cellStyle name="Comma 5 4 8 6" xfId="7363"/>
    <cellStyle name="Comma 5 4 8 6 2" xfId="19811"/>
    <cellStyle name="Comma 5 4 8 6 2 2" xfId="44697"/>
    <cellStyle name="Comma 5 4 8 6 3" xfId="32264"/>
    <cellStyle name="Comma 5 4 8 7" xfId="2950"/>
    <cellStyle name="Comma 5 4 8 7 2" xfId="15465"/>
    <cellStyle name="Comma 5 4 8 7 2 2" xfId="40351"/>
    <cellStyle name="Comma 5 4 8 7 3" xfId="27910"/>
    <cellStyle name="Comma 5 4 8 8" xfId="14476"/>
    <cellStyle name="Comma 5 4 8 8 2" xfId="39362"/>
    <cellStyle name="Comma 5 4 8 9" xfId="26921"/>
    <cellStyle name="Comma 5 4 9" xfId="2111"/>
    <cellStyle name="Comma 5 4 9 2" xfId="6150"/>
    <cellStyle name="Comma 5 4 9 2 2" xfId="11165"/>
    <cellStyle name="Comma 5 4 9 2 2 2" xfId="23608"/>
    <cellStyle name="Comma 5 4 9 2 2 2 2" xfId="48494"/>
    <cellStyle name="Comma 5 4 9 2 2 3" xfId="36061"/>
    <cellStyle name="Comma 5 4 9 2 3" xfId="18601"/>
    <cellStyle name="Comma 5 4 9 2 3 2" xfId="43487"/>
    <cellStyle name="Comma 5 4 9 2 4" xfId="31054"/>
    <cellStyle name="Comma 5 4 9 3" xfId="12619"/>
    <cellStyle name="Comma 5 4 9 3 2" xfId="25053"/>
    <cellStyle name="Comma 5 4 9 3 2 2" xfId="49939"/>
    <cellStyle name="Comma 5 4 9 3 3" xfId="37506"/>
    <cellStyle name="Comma 5 4 9 4" xfId="8913"/>
    <cellStyle name="Comma 5 4 9 4 2" xfId="21356"/>
    <cellStyle name="Comma 5 4 9 4 2 2" xfId="46242"/>
    <cellStyle name="Comma 5 4 9 4 3" xfId="33809"/>
    <cellStyle name="Comma 5 4 9 5" xfId="3895"/>
    <cellStyle name="Comma 5 4 9 5 2" xfId="16349"/>
    <cellStyle name="Comma 5 4 9 5 2 2" xfId="41235"/>
    <cellStyle name="Comma 5 4 9 5 3" xfId="28802"/>
    <cellStyle name="Comma 5 4 9 6" xfId="14804"/>
    <cellStyle name="Comma 5 4 9 6 2" xfId="39690"/>
    <cellStyle name="Comma 5 4 9 7" xfId="27249"/>
    <cellStyle name="Comma 5 5" xfId="143"/>
    <cellStyle name="Comma 5 5 10" xfId="7706"/>
    <cellStyle name="Comma 5 5 10 2" xfId="20152"/>
    <cellStyle name="Comma 5 5 10 2 2" xfId="45038"/>
    <cellStyle name="Comma 5 5 10 3" xfId="32605"/>
    <cellStyle name="Comma 5 5 11" xfId="11526"/>
    <cellStyle name="Comma 5 5 11 2" xfId="23960"/>
    <cellStyle name="Comma 5 5 11 2 2" xfId="48846"/>
    <cellStyle name="Comma 5 5 11 3" xfId="36413"/>
    <cellStyle name="Comma 5 5 12" xfId="6518"/>
    <cellStyle name="Comma 5 5 12 2" xfId="18967"/>
    <cellStyle name="Comma 5 5 12 2 2" xfId="43853"/>
    <cellStyle name="Comma 5 5 12 3" xfId="31420"/>
    <cellStyle name="Comma 5 5 13" xfId="2626"/>
    <cellStyle name="Comma 5 5 13 2" xfId="15145"/>
    <cellStyle name="Comma 5 5 13 2 2" xfId="40031"/>
    <cellStyle name="Comma 5 5 13 3" xfId="27590"/>
    <cellStyle name="Comma 5 5 14" xfId="12973"/>
    <cellStyle name="Comma 5 5 14 2" xfId="37859"/>
    <cellStyle name="Comma 5 5 15" xfId="25418"/>
    <cellStyle name="Comma 5 5 2" xfId="331"/>
    <cellStyle name="Comma 5 5 2 10" xfId="6561"/>
    <cellStyle name="Comma 5 5 2 10 2" xfId="19010"/>
    <cellStyle name="Comma 5 5 2 10 2 2" xfId="43896"/>
    <cellStyle name="Comma 5 5 2 10 3" xfId="31463"/>
    <cellStyle name="Comma 5 5 2 11" xfId="2729"/>
    <cellStyle name="Comma 5 5 2 11 2" xfId="15247"/>
    <cellStyle name="Comma 5 5 2 11 2 2" xfId="40133"/>
    <cellStyle name="Comma 5 5 2 11 3" xfId="27692"/>
    <cellStyle name="Comma 5 5 2 12" xfId="13148"/>
    <cellStyle name="Comma 5 5 2 12 2" xfId="38034"/>
    <cellStyle name="Comma 5 5 2 13" xfId="25593"/>
    <cellStyle name="Comma 5 5 2 2" xfId="433"/>
    <cellStyle name="Comma 5 5 2 2 10" xfId="13248"/>
    <cellStyle name="Comma 5 5 2 2 10 2" xfId="38134"/>
    <cellStyle name="Comma 5 5 2 2 11" xfId="25693"/>
    <cellStyle name="Comma 5 5 2 2 2" xfId="793"/>
    <cellStyle name="Comma 5 5 2 2 2 2" xfId="1340"/>
    <cellStyle name="Comma 5 5 2 2 2 2 2" xfId="9444"/>
    <cellStyle name="Comma 5 5 2 2 2 2 2 2" xfId="21887"/>
    <cellStyle name="Comma 5 5 2 2 2 2 2 2 2" xfId="46773"/>
    <cellStyle name="Comma 5 5 2 2 2 2 2 3" xfId="34340"/>
    <cellStyle name="Comma 5 5 2 2 2 2 3" xfId="4426"/>
    <cellStyle name="Comma 5 5 2 2 2 2 3 2" xfId="16880"/>
    <cellStyle name="Comma 5 5 2 2 2 2 3 2 2" xfId="41766"/>
    <cellStyle name="Comma 5 5 2 2 2 2 3 3" xfId="29333"/>
    <cellStyle name="Comma 5 5 2 2 2 2 4" xfId="14140"/>
    <cellStyle name="Comma 5 5 2 2 2 2 4 2" xfId="39026"/>
    <cellStyle name="Comma 5 5 2 2 2 2 5" xfId="26585"/>
    <cellStyle name="Comma 5 5 2 2 2 3" xfId="5485"/>
    <cellStyle name="Comma 5 5 2 2 2 3 2" xfId="10501"/>
    <cellStyle name="Comma 5 5 2 2 2 3 2 2" xfId="22944"/>
    <cellStyle name="Comma 5 5 2 2 2 3 2 2 2" xfId="47830"/>
    <cellStyle name="Comma 5 5 2 2 2 3 2 3" xfId="35397"/>
    <cellStyle name="Comma 5 5 2 2 2 3 3" xfId="17937"/>
    <cellStyle name="Comma 5 5 2 2 2 3 3 2" xfId="42823"/>
    <cellStyle name="Comma 5 5 2 2 2 3 4" xfId="30390"/>
    <cellStyle name="Comma 5 5 2 2 2 4" xfId="8560"/>
    <cellStyle name="Comma 5 5 2 2 2 4 2" xfId="21004"/>
    <cellStyle name="Comma 5 5 2 2 2 4 2 2" xfId="45890"/>
    <cellStyle name="Comma 5 5 2 2 2 4 3" xfId="33457"/>
    <cellStyle name="Comma 5 5 2 2 2 5" xfId="11955"/>
    <cellStyle name="Comma 5 5 2 2 2 5 2" xfId="24389"/>
    <cellStyle name="Comma 5 5 2 2 2 5 2 2" xfId="49275"/>
    <cellStyle name="Comma 5 5 2 2 2 5 3" xfId="36842"/>
    <cellStyle name="Comma 5 5 2 2 2 6" xfId="7037"/>
    <cellStyle name="Comma 5 5 2 2 2 6 2" xfId="19486"/>
    <cellStyle name="Comma 5 5 2 2 2 6 2 2" xfId="44372"/>
    <cellStyle name="Comma 5 5 2 2 2 6 3" xfId="31939"/>
    <cellStyle name="Comma 5 5 2 2 2 7" xfId="3491"/>
    <cellStyle name="Comma 5 5 2 2 2 7 2" xfId="15997"/>
    <cellStyle name="Comma 5 5 2 2 2 7 2 2" xfId="40883"/>
    <cellStyle name="Comma 5 5 2 2 2 7 3" xfId="28442"/>
    <cellStyle name="Comma 5 5 2 2 2 8" xfId="13595"/>
    <cellStyle name="Comma 5 5 2 2 2 8 2" xfId="38481"/>
    <cellStyle name="Comma 5 5 2 2 2 9" xfId="26040"/>
    <cellStyle name="Comma 5 5 2 2 3" xfId="1688"/>
    <cellStyle name="Comma 5 5 2 2 3 2" xfId="4977"/>
    <cellStyle name="Comma 5 5 2 2 3 2 2" xfId="9994"/>
    <cellStyle name="Comma 5 5 2 2 3 2 2 2" xfId="22437"/>
    <cellStyle name="Comma 5 5 2 2 3 2 2 2 2" xfId="47323"/>
    <cellStyle name="Comma 5 5 2 2 3 2 2 3" xfId="34890"/>
    <cellStyle name="Comma 5 5 2 2 3 2 3" xfId="17430"/>
    <cellStyle name="Comma 5 5 2 2 3 2 3 2" xfId="42316"/>
    <cellStyle name="Comma 5 5 2 2 3 2 4" xfId="29883"/>
    <cellStyle name="Comma 5 5 2 2 3 3" xfId="5834"/>
    <cellStyle name="Comma 5 5 2 2 3 3 2" xfId="10849"/>
    <cellStyle name="Comma 5 5 2 2 3 3 2 2" xfId="23292"/>
    <cellStyle name="Comma 5 5 2 2 3 3 2 2 2" xfId="48178"/>
    <cellStyle name="Comma 5 5 2 2 3 3 2 3" xfId="35745"/>
    <cellStyle name="Comma 5 5 2 2 3 3 3" xfId="18285"/>
    <cellStyle name="Comma 5 5 2 2 3 3 3 2" xfId="43171"/>
    <cellStyle name="Comma 5 5 2 2 3 3 4" xfId="30738"/>
    <cellStyle name="Comma 5 5 2 2 3 4" xfId="8401"/>
    <cellStyle name="Comma 5 5 2 2 3 4 2" xfId="20845"/>
    <cellStyle name="Comma 5 5 2 2 3 4 2 2" xfId="45731"/>
    <cellStyle name="Comma 5 5 2 2 3 4 3" xfId="33298"/>
    <cellStyle name="Comma 5 5 2 2 3 5" xfId="12303"/>
    <cellStyle name="Comma 5 5 2 2 3 5 2" xfId="24737"/>
    <cellStyle name="Comma 5 5 2 2 3 5 2 2" xfId="49623"/>
    <cellStyle name="Comma 5 5 2 2 3 5 3" xfId="37190"/>
    <cellStyle name="Comma 5 5 2 2 3 6" xfId="7588"/>
    <cellStyle name="Comma 5 5 2 2 3 6 2" xfId="20036"/>
    <cellStyle name="Comma 5 5 2 2 3 6 2 2" xfId="44922"/>
    <cellStyle name="Comma 5 5 2 2 3 6 3" xfId="32489"/>
    <cellStyle name="Comma 5 5 2 2 3 7" xfId="3332"/>
    <cellStyle name="Comma 5 5 2 2 3 7 2" xfId="15838"/>
    <cellStyle name="Comma 5 5 2 2 3 7 2 2" xfId="40724"/>
    <cellStyle name="Comma 5 5 2 2 3 7 3" xfId="28283"/>
    <cellStyle name="Comma 5 5 2 2 3 8" xfId="14488"/>
    <cellStyle name="Comma 5 5 2 2 3 8 2" xfId="39374"/>
    <cellStyle name="Comma 5 5 2 2 3 9" xfId="26933"/>
    <cellStyle name="Comma 5 5 2 2 4" xfId="2351"/>
    <cellStyle name="Comma 5 5 2 2 4 2" xfId="6375"/>
    <cellStyle name="Comma 5 5 2 2 4 2 2" xfId="11390"/>
    <cellStyle name="Comma 5 5 2 2 4 2 2 2" xfId="23833"/>
    <cellStyle name="Comma 5 5 2 2 4 2 2 2 2" xfId="48719"/>
    <cellStyle name="Comma 5 5 2 2 4 2 2 3" xfId="36286"/>
    <cellStyle name="Comma 5 5 2 2 4 2 3" xfId="18826"/>
    <cellStyle name="Comma 5 5 2 2 4 2 3 2" xfId="43712"/>
    <cellStyle name="Comma 5 5 2 2 4 2 4" xfId="31279"/>
    <cellStyle name="Comma 5 5 2 2 4 3" xfId="12844"/>
    <cellStyle name="Comma 5 5 2 2 4 3 2" xfId="25278"/>
    <cellStyle name="Comma 5 5 2 2 4 3 2 2" xfId="50164"/>
    <cellStyle name="Comma 5 5 2 2 4 3 3" xfId="37731"/>
    <cellStyle name="Comma 5 5 2 2 4 4" xfId="9285"/>
    <cellStyle name="Comma 5 5 2 2 4 4 2" xfId="21728"/>
    <cellStyle name="Comma 5 5 2 2 4 4 2 2" xfId="46614"/>
    <cellStyle name="Comma 5 5 2 2 4 4 3" xfId="34181"/>
    <cellStyle name="Comma 5 5 2 2 4 5" xfId="4267"/>
    <cellStyle name="Comma 5 5 2 2 4 5 2" xfId="16721"/>
    <cellStyle name="Comma 5 5 2 2 4 5 2 2" xfId="41607"/>
    <cellStyle name="Comma 5 5 2 2 4 5 3" xfId="29174"/>
    <cellStyle name="Comma 5 5 2 2 4 6" xfId="15029"/>
    <cellStyle name="Comma 5 5 2 2 4 6 2" xfId="39915"/>
    <cellStyle name="Comma 5 5 2 2 4 7" xfId="27474"/>
    <cellStyle name="Comma 5 5 2 2 5" xfId="1186"/>
    <cellStyle name="Comma 5 5 2 2 5 2" xfId="10347"/>
    <cellStyle name="Comma 5 5 2 2 5 2 2" xfId="22790"/>
    <cellStyle name="Comma 5 5 2 2 5 2 2 2" xfId="47676"/>
    <cellStyle name="Comma 5 5 2 2 5 2 3" xfId="35243"/>
    <cellStyle name="Comma 5 5 2 2 5 3" xfId="5331"/>
    <cellStyle name="Comma 5 5 2 2 5 3 2" xfId="17783"/>
    <cellStyle name="Comma 5 5 2 2 5 3 2 2" xfId="42669"/>
    <cellStyle name="Comma 5 5 2 2 5 3 3" xfId="30236"/>
    <cellStyle name="Comma 5 5 2 2 5 4" xfId="13986"/>
    <cellStyle name="Comma 5 5 2 2 5 4 2" xfId="38872"/>
    <cellStyle name="Comma 5 5 2 2 5 5" xfId="26431"/>
    <cellStyle name="Comma 5 5 2 2 6" xfId="7908"/>
    <cellStyle name="Comma 5 5 2 2 6 2" xfId="20354"/>
    <cellStyle name="Comma 5 5 2 2 6 2 2" xfId="45240"/>
    <cellStyle name="Comma 5 5 2 2 6 3" xfId="32807"/>
    <cellStyle name="Comma 5 5 2 2 7" xfId="11801"/>
    <cellStyle name="Comma 5 5 2 2 7 2" xfId="24235"/>
    <cellStyle name="Comma 5 5 2 2 7 2 2" xfId="49121"/>
    <cellStyle name="Comma 5 5 2 2 7 3" xfId="36688"/>
    <cellStyle name="Comma 5 5 2 2 8" xfId="6878"/>
    <cellStyle name="Comma 5 5 2 2 8 2" xfId="19327"/>
    <cellStyle name="Comma 5 5 2 2 8 2 2" xfId="44213"/>
    <cellStyle name="Comma 5 5 2 2 8 3" xfId="31780"/>
    <cellStyle name="Comma 5 5 2 2 9" xfId="2829"/>
    <cellStyle name="Comma 5 5 2 2 9 2" xfId="15347"/>
    <cellStyle name="Comma 5 5 2 2 9 2 2" xfId="40233"/>
    <cellStyle name="Comma 5 5 2 2 9 3" xfId="27792"/>
    <cellStyle name="Comma 5 5 2 3" xfId="692"/>
    <cellStyle name="Comma 5 5 2 3 2" xfId="1339"/>
    <cellStyle name="Comma 5 5 2 3 2 2" xfId="9185"/>
    <cellStyle name="Comma 5 5 2 3 2 2 2" xfId="21628"/>
    <cellStyle name="Comma 5 5 2 3 2 2 2 2" xfId="46514"/>
    <cellStyle name="Comma 5 5 2 3 2 2 3" xfId="34081"/>
    <cellStyle name="Comma 5 5 2 3 2 3" xfId="4167"/>
    <cellStyle name="Comma 5 5 2 3 2 3 2" xfId="16621"/>
    <cellStyle name="Comma 5 5 2 3 2 3 2 2" xfId="41507"/>
    <cellStyle name="Comma 5 5 2 3 2 3 3" xfId="29074"/>
    <cellStyle name="Comma 5 5 2 3 2 4" xfId="14139"/>
    <cellStyle name="Comma 5 5 2 3 2 4 2" xfId="39025"/>
    <cellStyle name="Comma 5 5 2 3 2 5" xfId="26584"/>
    <cellStyle name="Comma 5 5 2 3 3" xfId="5484"/>
    <cellStyle name="Comma 5 5 2 3 3 2" xfId="10500"/>
    <cellStyle name="Comma 5 5 2 3 3 2 2" xfId="22943"/>
    <cellStyle name="Comma 5 5 2 3 3 2 2 2" xfId="47829"/>
    <cellStyle name="Comma 5 5 2 3 3 2 3" xfId="35396"/>
    <cellStyle name="Comma 5 5 2 3 3 3" xfId="17936"/>
    <cellStyle name="Comma 5 5 2 3 3 3 2" xfId="42822"/>
    <cellStyle name="Comma 5 5 2 3 3 4" xfId="30389"/>
    <cellStyle name="Comma 5 5 2 3 4" xfId="8301"/>
    <cellStyle name="Comma 5 5 2 3 4 2" xfId="20745"/>
    <cellStyle name="Comma 5 5 2 3 4 2 2" xfId="45631"/>
    <cellStyle name="Comma 5 5 2 3 4 3" xfId="33198"/>
    <cellStyle name="Comma 5 5 2 3 5" xfId="11954"/>
    <cellStyle name="Comma 5 5 2 3 5 2" xfId="24388"/>
    <cellStyle name="Comma 5 5 2 3 5 2 2" xfId="49274"/>
    <cellStyle name="Comma 5 5 2 3 5 3" xfId="36841"/>
    <cellStyle name="Comma 5 5 2 3 6" xfId="6778"/>
    <cellStyle name="Comma 5 5 2 3 6 2" xfId="19227"/>
    <cellStyle name="Comma 5 5 2 3 6 2 2" xfId="44113"/>
    <cellStyle name="Comma 5 5 2 3 6 3" xfId="31680"/>
    <cellStyle name="Comma 5 5 2 3 7" xfId="3232"/>
    <cellStyle name="Comma 5 5 2 3 7 2" xfId="15738"/>
    <cellStyle name="Comma 5 5 2 3 7 2 2" xfId="40624"/>
    <cellStyle name="Comma 5 5 2 3 7 3" xfId="28183"/>
    <cellStyle name="Comma 5 5 2 3 8" xfId="13495"/>
    <cellStyle name="Comma 5 5 2 3 8 2" xfId="38381"/>
    <cellStyle name="Comma 5 5 2 3 9" xfId="25940"/>
    <cellStyle name="Comma 5 5 2 4" xfId="1687"/>
    <cellStyle name="Comma 5 5 2 4 2" xfId="4425"/>
    <cellStyle name="Comma 5 5 2 4 2 2" xfId="9443"/>
    <cellStyle name="Comma 5 5 2 4 2 2 2" xfId="21886"/>
    <cellStyle name="Comma 5 5 2 4 2 2 2 2" xfId="46772"/>
    <cellStyle name="Comma 5 5 2 4 2 2 3" xfId="34339"/>
    <cellStyle name="Comma 5 5 2 4 2 3" xfId="16879"/>
    <cellStyle name="Comma 5 5 2 4 2 3 2" xfId="41765"/>
    <cellStyle name="Comma 5 5 2 4 2 4" xfId="29332"/>
    <cellStyle name="Comma 5 5 2 4 3" xfId="5833"/>
    <cellStyle name="Comma 5 5 2 4 3 2" xfId="10848"/>
    <cellStyle name="Comma 5 5 2 4 3 2 2" xfId="23291"/>
    <cellStyle name="Comma 5 5 2 4 3 2 2 2" xfId="48177"/>
    <cellStyle name="Comma 5 5 2 4 3 2 3" xfId="35744"/>
    <cellStyle name="Comma 5 5 2 4 3 3" xfId="18284"/>
    <cellStyle name="Comma 5 5 2 4 3 3 2" xfId="43170"/>
    <cellStyle name="Comma 5 5 2 4 3 4" xfId="30737"/>
    <cellStyle name="Comma 5 5 2 4 4" xfId="8559"/>
    <cellStyle name="Comma 5 5 2 4 4 2" xfId="21003"/>
    <cellStyle name="Comma 5 5 2 4 4 2 2" xfId="45889"/>
    <cellStyle name="Comma 5 5 2 4 4 3" xfId="33456"/>
    <cellStyle name="Comma 5 5 2 4 5" xfId="12302"/>
    <cellStyle name="Comma 5 5 2 4 5 2" xfId="24736"/>
    <cellStyle name="Comma 5 5 2 4 5 2 2" xfId="49622"/>
    <cellStyle name="Comma 5 5 2 4 5 3" xfId="37189"/>
    <cellStyle name="Comma 5 5 2 4 6" xfId="7036"/>
    <cellStyle name="Comma 5 5 2 4 6 2" xfId="19485"/>
    <cellStyle name="Comma 5 5 2 4 6 2 2" xfId="44371"/>
    <cellStyle name="Comma 5 5 2 4 6 3" xfId="31938"/>
    <cellStyle name="Comma 5 5 2 4 7" xfId="3490"/>
    <cellStyle name="Comma 5 5 2 4 7 2" xfId="15996"/>
    <cellStyle name="Comma 5 5 2 4 7 2 2" xfId="40882"/>
    <cellStyle name="Comma 5 5 2 4 7 3" xfId="28441"/>
    <cellStyle name="Comma 5 5 2 4 8" xfId="14487"/>
    <cellStyle name="Comma 5 5 2 4 8 2" xfId="39373"/>
    <cellStyle name="Comma 5 5 2 4 9" xfId="26932"/>
    <cellStyle name="Comma 5 5 2 5" xfId="2249"/>
    <cellStyle name="Comma 5 5 2 5 2" xfId="4877"/>
    <cellStyle name="Comma 5 5 2 5 2 2" xfId="9894"/>
    <cellStyle name="Comma 5 5 2 5 2 2 2" xfId="22337"/>
    <cellStyle name="Comma 5 5 2 5 2 2 2 2" xfId="47223"/>
    <cellStyle name="Comma 5 5 2 5 2 2 3" xfId="34790"/>
    <cellStyle name="Comma 5 5 2 5 2 3" xfId="17330"/>
    <cellStyle name="Comma 5 5 2 5 2 3 2" xfId="42216"/>
    <cellStyle name="Comma 5 5 2 5 2 4" xfId="29783"/>
    <cellStyle name="Comma 5 5 2 5 3" xfId="6275"/>
    <cellStyle name="Comma 5 5 2 5 3 2" xfId="11290"/>
    <cellStyle name="Comma 5 5 2 5 3 2 2" xfId="23733"/>
    <cellStyle name="Comma 5 5 2 5 3 2 2 2" xfId="48619"/>
    <cellStyle name="Comma 5 5 2 5 3 2 3" xfId="36186"/>
    <cellStyle name="Comma 5 5 2 5 3 3" xfId="18726"/>
    <cellStyle name="Comma 5 5 2 5 3 3 2" xfId="43612"/>
    <cellStyle name="Comma 5 5 2 5 3 4" xfId="31179"/>
    <cellStyle name="Comma 5 5 2 5 4" xfId="8082"/>
    <cellStyle name="Comma 5 5 2 5 4 2" xfId="20528"/>
    <cellStyle name="Comma 5 5 2 5 4 2 2" xfId="45414"/>
    <cellStyle name="Comma 5 5 2 5 4 3" xfId="32981"/>
    <cellStyle name="Comma 5 5 2 5 5" xfId="12744"/>
    <cellStyle name="Comma 5 5 2 5 5 2" xfId="25178"/>
    <cellStyle name="Comma 5 5 2 5 5 2 2" xfId="50064"/>
    <cellStyle name="Comma 5 5 2 5 5 3" xfId="37631"/>
    <cellStyle name="Comma 5 5 2 5 6" xfId="7488"/>
    <cellStyle name="Comma 5 5 2 5 6 2" xfId="19936"/>
    <cellStyle name="Comma 5 5 2 5 6 2 2" xfId="44822"/>
    <cellStyle name="Comma 5 5 2 5 6 3" xfId="32389"/>
    <cellStyle name="Comma 5 5 2 5 7" xfId="3011"/>
    <cellStyle name="Comma 5 5 2 5 7 2" xfId="15521"/>
    <cellStyle name="Comma 5 5 2 5 7 2 2" xfId="40407"/>
    <cellStyle name="Comma 5 5 2 5 7 3" xfId="27966"/>
    <cellStyle name="Comma 5 5 2 5 8" xfId="14929"/>
    <cellStyle name="Comma 5 5 2 5 8 2" xfId="39815"/>
    <cellStyle name="Comma 5 5 2 5 9" xfId="27374"/>
    <cellStyle name="Comma 5 5 2 6" xfId="1086"/>
    <cellStyle name="Comma 5 5 2 6 2" xfId="8968"/>
    <cellStyle name="Comma 5 5 2 6 2 2" xfId="21411"/>
    <cellStyle name="Comma 5 5 2 6 2 2 2" xfId="46297"/>
    <cellStyle name="Comma 5 5 2 6 2 3" xfId="33864"/>
    <cellStyle name="Comma 5 5 2 6 3" xfId="3950"/>
    <cellStyle name="Comma 5 5 2 6 3 2" xfId="16404"/>
    <cellStyle name="Comma 5 5 2 6 3 2 2" xfId="41290"/>
    <cellStyle name="Comma 5 5 2 6 3 3" xfId="28857"/>
    <cellStyle name="Comma 5 5 2 6 4" xfId="13886"/>
    <cellStyle name="Comma 5 5 2 6 4 2" xfId="38772"/>
    <cellStyle name="Comma 5 5 2 6 5" xfId="26331"/>
    <cellStyle name="Comma 5 5 2 7" xfId="5231"/>
    <cellStyle name="Comma 5 5 2 7 2" xfId="10247"/>
    <cellStyle name="Comma 5 5 2 7 2 2" xfId="22690"/>
    <cellStyle name="Comma 5 5 2 7 2 2 2" xfId="47576"/>
    <cellStyle name="Comma 5 5 2 7 2 3" xfId="35143"/>
    <cellStyle name="Comma 5 5 2 7 3" xfId="17683"/>
    <cellStyle name="Comma 5 5 2 7 3 2" xfId="42569"/>
    <cellStyle name="Comma 5 5 2 7 4" xfId="30136"/>
    <cellStyle name="Comma 5 5 2 8" xfId="7808"/>
    <cellStyle name="Comma 5 5 2 8 2" xfId="20254"/>
    <cellStyle name="Comma 5 5 2 8 2 2" xfId="45140"/>
    <cellStyle name="Comma 5 5 2 8 3" xfId="32707"/>
    <cellStyle name="Comma 5 5 2 9" xfId="11701"/>
    <cellStyle name="Comma 5 5 2 9 2" xfId="24135"/>
    <cellStyle name="Comma 5 5 2 9 2 2" xfId="49021"/>
    <cellStyle name="Comma 5 5 2 9 3" xfId="36588"/>
    <cellStyle name="Comma 5 5 3" xfId="286"/>
    <cellStyle name="Comma 5 5 3 10" xfId="6623"/>
    <cellStyle name="Comma 5 5 3 10 2" xfId="19072"/>
    <cellStyle name="Comma 5 5 3 10 2 2" xfId="43958"/>
    <cellStyle name="Comma 5 5 3 10 3" xfId="31525"/>
    <cellStyle name="Comma 5 5 3 11" xfId="2686"/>
    <cellStyle name="Comma 5 5 3 11 2" xfId="15204"/>
    <cellStyle name="Comma 5 5 3 11 2 2" xfId="40090"/>
    <cellStyle name="Comma 5 5 3 11 3" xfId="27649"/>
    <cellStyle name="Comma 5 5 3 12" xfId="13105"/>
    <cellStyle name="Comma 5 5 3 12 2" xfId="37991"/>
    <cellStyle name="Comma 5 5 3 13" xfId="25550"/>
    <cellStyle name="Comma 5 5 3 2" xfId="497"/>
    <cellStyle name="Comma 5 5 3 2 10" xfId="13310"/>
    <cellStyle name="Comma 5 5 3 2 10 2" xfId="38196"/>
    <cellStyle name="Comma 5 5 3 2 11" xfId="25755"/>
    <cellStyle name="Comma 5 5 3 2 2" xfId="856"/>
    <cellStyle name="Comma 5 5 3 2 2 2" xfId="1342"/>
    <cellStyle name="Comma 5 5 3 2 2 2 2" xfId="9446"/>
    <cellStyle name="Comma 5 5 3 2 2 2 2 2" xfId="21889"/>
    <cellStyle name="Comma 5 5 3 2 2 2 2 2 2" xfId="46775"/>
    <cellStyle name="Comma 5 5 3 2 2 2 2 3" xfId="34342"/>
    <cellStyle name="Comma 5 5 3 2 2 2 3" xfId="4428"/>
    <cellStyle name="Comma 5 5 3 2 2 2 3 2" xfId="16882"/>
    <cellStyle name="Comma 5 5 3 2 2 2 3 2 2" xfId="41768"/>
    <cellStyle name="Comma 5 5 3 2 2 2 3 3" xfId="29335"/>
    <cellStyle name="Comma 5 5 3 2 2 2 4" xfId="14142"/>
    <cellStyle name="Comma 5 5 3 2 2 2 4 2" xfId="39028"/>
    <cellStyle name="Comma 5 5 3 2 2 2 5" xfId="26587"/>
    <cellStyle name="Comma 5 5 3 2 2 3" xfId="5487"/>
    <cellStyle name="Comma 5 5 3 2 2 3 2" xfId="10503"/>
    <cellStyle name="Comma 5 5 3 2 2 3 2 2" xfId="22946"/>
    <cellStyle name="Comma 5 5 3 2 2 3 2 2 2" xfId="47832"/>
    <cellStyle name="Comma 5 5 3 2 2 3 2 3" xfId="35399"/>
    <cellStyle name="Comma 5 5 3 2 2 3 3" xfId="17939"/>
    <cellStyle name="Comma 5 5 3 2 2 3 3 2" xfId="42825"/>
    <cellStyle name="Comma 5 5 3 2 2 3 4" xfId="30392"/>
    <cellStyle name="Comma 5 5 3 2 2 4" xfId="8562"/>
    <cellStyle name="Comma 5 5 3 2 2 4 2" xfId="21006"/>
    <cellStyle name="Comma 5 5 3 2 2 4 2 2" xfId="45892"/>
    <cellStyle name="Comma 5 5 3 2 2 4 3" xfId="33459"/>
    <cellStyle name="Comma 5 5 3 2 2 5" xfId="11957"/>
    <cellStyle name="Comma 5 5 3 2 2 5 2" xfId="24391"/>
    <cellStyle name="Comma 5 5 3 2 2 5 2 2" xfId="49277"/>
    <cellStyle name="Comma 5 5 3 2 2 5 3" xfId="36844"/>
    <cellStyle name="Comma 5 5 3 2 2 6" xfId="7039"/>
    <cellStyle name="Comma 5 5 3 2 2 6 2" xfId="19488"/>
    <cellStyle name="Comma 5 5 3 2 2 6 2 2" xfId="44374"/>
    <cellStyle name="Comma 5 5 3 2 2 6 3" xfId="31941"/>
    <cellStyle name="Comma 5 5 3 2 2 7" xfId="3493"/>
    <cellStyle name="Comma 5 5 3 2 2 7 2" xfId="15999"/>
    <cellStyle name="Comma 5 5 3 2 2 7 2 2" xfId="40885"/>
    <cellStyle name="Comma 5 5 3 2 2 7 3" xfId="28444"/>
    <cellStyle name="Comma 5 5 3 2 2 8" xfId="13657"/>
    <cellStyle name="Comma 5 5 3 2 2 8 2" xfId="38543"/>
    <cellStyle name="Comma 5 5 3 2 2 9" xfId="26102"/>
    <cellStyle name="Comma 5 5 3 2 3" xfId="1690"/>
    <cellStyle name="Comma 5 5 3 2 3 2" xfId="5039"/>
    <cellStyle name="Comma 5 5 3 2 3 2 2" xfId="10056"/>
    <cellStyle name="Comma 5 5 3 2 3 2 2 2" xfId="22499"/>
    <cellStyle name="Comma 5 5 3 2 3 2 2 2 2" xfId="47385"/>
    <cellStyle name="Comma 5 5 3 2 3 2 2 3" xfId="34952"/>
    <cellStyle name="Comma 5 5 3 2 3 2 3" xfId="17492"/>
    <cellStyle name="Comma 5 5 3 2 3 2 3 2" xfId="42378"/>
    <cellStyle name="Comma 5 5 3 2 3 2 4" xfId="29945"/>
    <cellStyle name="Comma 5 5 3 2 3 3" xfId="5836"/>
    <cellStyle name="Comma 5 5 3 2 3 3 2" xfId="10851"/>
    <cellStyle name="Comma 5 5 3 2 3 3 2 2" xfId="23294"/>
    <cellStyle name="Comma 5 5 3 2 3 3 2 2 2" xfId="48180"/>
    <cellStyle name="Comma 5 5 3 2 3 3 2 3" xfId="35747"/>
    <cellStyle name="Comma 5 5 3 2 3 3 3" xfId="18287"/>
    <cellStyle name="Comma 5 5 3 2 3 3 3 2" xfId="43173"/>
    <cellStyle name="Comma 5 5 3 2 3 3 4" xfId="30740"/>
    <cellStyle name="Comma 5 5 3 2 3 4" xfId="8463"/>
    <cellStyle name="Comma 5 5 3 2 3 4 2" xfId="20907"/>
    <cellStyle name="Comma 5 5 3 2 3 4 2 2" xfId="45793"/>
    <cellStyle name="Comma 5 5 3 2 3 4 3" xfId="33360"/>
    <cellStyle name="Comma 5 5 3 2 3 5" xfId="12305"/>
    <cellStyle name="Comma 5 5 3 2 3 5 2" xfId="24739"/>
    <cellStyle name="Comma 5 5 3 2 3 5 2 2" xfId="49625"/>
    <cellStyle name="Comma 5 5 3 2 3 5 3" xfId="37192"/>
    <cellStyle name="Comma 5 5 3 2 3 6" xfId="7650"/>
    <cellStyle name="Comma 5 5 3 2 3 6 2" xfId="20098"/>
    <cellStyle name="Comma 5 5 3 2 3 6 2 2" xfId="44984"/>
    <cellStyle name="Comma 5 5 3 2 3 6 3" xfId="32551"/>
    <cellStyle name="Comma 5 5 3 2 3 7" xfId="3394"/>
    <cellStyle name="Comma 5 5 3 2 3 7 2" xfId="15900"/>
    <cellStyle name="Comma 5 5 3 2 3 7 2 2" xfId="40786"/>
    <cellStyle name="Comma 5 5 3 2 3 7 3" xfId="28345"/>
    <cellStyle name="Comma 5 5 3 2 3 8" xfId="14490"/>
    <cellStyle name="Comma 5 5 3 2 3 8 2" xfId="39376"/>
    <cellStyle name="Comma 5 5 3 2 3 9" xfId="26935"/>
    <cellStyle name="Comma 5 5 3 2 4" xfId="2415"/>
    <cellStyle name="Comma 5 5 3 2 4 2" xfId="6437"/>
    <cellStyle name="Comma 5 5 3 2 4 2 2" xfId="11452"/>
    <cellStyle name="Comma 5 5 3 2 4 2 2 2" xfId="23895"/>
    <cellStyle name="Comma 5 5 3 2 4 2 2 2 2" xfId="48781"/>
    <cellStyle name="Comma 5 5 3 2 4 2 2 3" xfId="36348"/>
    <cellStyle name="Comma 5 5 3 2 4 2 3" xfId="18888"/>
    <cellStyle name="Comma 5 5 3 2 4 2 3 2" xfId="43774"/>
    <cellStyle name="Comma 5 5 3 2 4 2 4" xfId="31341"/>
    <cellStyle name="Comma 5 5 3 2 4 3" xfId="12906"/>
    <cellStyle name="Comma 5 5 3 2 4 3 2" xfId="25340"/>
    <cellStyle name="Comma 5 5 3 2 4 3 2 2" xfId="50226"/>
    <cellStyle name="Comma 5 5 3 2 4 3 3" xfId="37793"/>
    <cellStyle name="Comma 5 5 3 2 4 4" xfId="9347"/>
    <cellStyle name="Comma 5 5 3 2 4 4 2" xfId="21790"/>
    <cellStyle name="Comma 5 5 3 2 4 4 2 2" xfId="46676"/>
    <cellStyle name="Comma 5 5 3 2 4 4 3" xfId="34243"/>
    <cellStyle name="Comma 5 5 3 2 4 5" xfId="4329"/>
    <cellStyle name="Comma 5 5 3 2 4 5 2" xfId="16783"/>
    <cellStyle name="Comma 5 5 3 2 4 5 2 2" xfId="41669"/>
    <cellStyle name="Comma 5 5 3 2 4 5 3" xfId="29236"/>
    <cellStyle name="Comma 5 5 3 2 4 6" xfId="15091"/>
    <cellStyle name="Comma 5 5 3 2 4 6 2" xfId="39977"/>
    <cellStyle name="Comma 5 5 3 2 4 7" xfId="27536"/>
    <cellStyle name="Comma 5 5 3 2 5" xfId="1248"/>
    <cellStyle name="Comma 5 5 3 2 5 2" xfId="10409"/>
    <cellStyle name="Comma 5 5 3 2 5 2 2" xfId="22852"/>
    <cellStyle name="Comma 5 5 3 2 5 2 2 2" xfId="47738"/>
    <cellStyle name="Comma 5 5 3 2 5 2 3" xfId="35305"/>
    <cellStyle name="Comma 5 5 3 2 5 3" xfId="5393"/>
    <cellStyle name="Comma 5 5 3 2 5 3 2" xfId="17845"/>
    <cellStyle name="Comma 5 5 3 2 5 3 2 2" xfId="42731"/>
    <cellStyle name="Comma 5 5 3 2 5 3 3" xfId="30298"/>
    <cellStyle name="Comma 5 5 3 2 5 4" xfId="14048"/>
    <cellStyle name="Comma 5 5 3 2 5 4 2" xfId="38934"/>
    <cellStyle name="Comma 5 5 3 2 5 5" xfId="26493"/>
    <cellStyle name="Comma 5 5 3 2 6" xfId="7970"/>
    <cellStyle name="Comma 5 5 3 2 6 2" xfId="20416"/>
    <cellStyle name="Comma 5 5 3 2 6 2 2" xfId="45302"/>
    <cellStyle name="Comma 5 5 3 2 6 3" xfId="32869"/>
    <cellStyle name="Comma 5 5 3 2 7" xfId="11863"/>
    <cellStyle name="Comma 5 5 3 2 7 2" xfId="24297"/>
    <cellStyle name="Comma 5 5 3 2 7 2 2" xfId="49183"/>
    <cellStyle name="Comma 5 5 3 2 7 3" xfId="36750"/>
    <cellStyle name="Comma 5 5 3 2 8" xfId="6940"/>
    <cellStyle name="Comma 5 5 3 2 8 2" xfId="19389"/>
    <cellStyle name="Comma 5 5 3 2 8 2 2" xfId="44275"/>
    <cellStyle name="Comma 5 5 3 2 8 3" xfId="31842"/>
    <cellStyle name="Comma 5 5 3 2 9" xfId="2891"/>
    <cellStyle name="Comma 5 5 3 2 9 2" xfId="15409"/>
    <cellStyle name="Comma 5 5 3 2 9 2 2" xfId="40295"/>
    <cellStyle name="Comma 5 5 3 2 9 3" xfId="27854"/>
    <cellStyle name="Comma 5 5 3 3" xfId="648"/>
    <cellStyle name="Comma 5 5 3 3 2" xfId="1341"/>
    <cellStyle name="Comma 5 5 3 3 2 2" xfId="9142"/>
    <cellStyle name="Comma 5 5 3 3 2 2 2" xfId="21585"/>
    <cellStyle name="Comma 5 5 3 3 2 2 2 2" xfId="46471"/>
    <cellStyle name="Comma 5 5 3 3 2 2 3" xfId="34038"/>
    <cellStyle name="Comma 5 5 3 3 2 3" xfId="4124"/>
    <cellStyle name="Comma 5 5 3 3 2 3 2" xfId="16578"/>
    <cellStyle name="Comma 5 5 3 3 2 3 2 2" xfId="41464"/>
    <cellStyle name="Comma 5 5 3 3 2 3 3" xfId="29031"/>
    <cellStyle name="Comma 5 5 3 3 2 4" xfId="14141"/>
    <cellStyle name="Comma 5 5 3 3 2 4 2" xfId="39027"/>
    <cellStyle name="Comma 5 5 3 3 2 5" xfId="26586"/>
    <cellStyle name="Comma 5 5 3 3 3" xfId="5486"/>
    <cellStyle name="Comma 5 5 3 3 3 2" xfId="10502"/>
    <cellStyle name="Comma 5 5 3 3 3 2 2" xfId="22945"/>
    <cellStyle name="Comma 5 5 3 3 3 2 2 2" xfId="47831"/>
    <cellStyle name="Comma 5 5 3 3 3 2 3" xfId="35398"/>
    <cellStyle name="Comma 5 5 3 3 3 3" xfId="17938"/>
    <cellStyle name="Comma 5 5 3 3 3 3 2" xfId="42824"/>
    <cellStyle name="Comma 5 5 3 3 3 4" xfId="30391"/>
    <cellStyle name="Comma 5 5 3 3 4" xfId="8258"/>
    <cellStyle name="Comma 5 5 3 3 4 2" xfId="20702"/>
    <cellStyle name="Comma 5 5 3 3 4 2 2" xfId="45588"/>
    <cellStyle name="Comma 5 5 3 3 4 3" xfId="33155"/>
    <cellStyle name="Comma 5 5 3 3 5" xfId="11956"/>
    <cellStyle name="Comma 5 5 3 3 5 2" xfId="24390"/>
    <cellStyle name="Comma 5 5 3 3 5 2 2" xfId="49276"/>
    <cellStyle name="Comma 5 5 3 3 5 3" xfId="36843"/>
    <cellStyle name="Comma 5 5 3 3 6" xfId="6735"/>
    <cellStyle name="Comma 5 5 3 3 6 2" xfId="19184"/>
    <cellStyle name="Comma 5 5 3 3 6 2 2" xfId="44070"/>
    <cellStyle name="Comma 5 5 3 3 6 3" xfId="31637"/>
    <cellStyle name="Comma 5 5 3 3 7" xfId="3189"/>
    <cellStyle name="Comma 5 5 3 3 7 2" xfId="15695"/>
    <cellStyle name="Comma 5 5 3 3 7 2 2" xfId="40581"/>
    <cellStyle name="Comma 5 5 3 3 7 3" xfId="28140"/>
    <cellStyle name="Comma 5 5 3 3 8" xfId="13452"/>
    <cellStyle name="Comma 5 5 3 3 8 2" xfId="38338"/>
    <cellStyle name="Comma 5 5 3 3 9" xfId="25897"/>
    <cellStyle name="Comma 5 5 3 4" xfId="1689"/>
    <cellStyle name="Comma 5 5 3 4 2" xfId="4427"/>
    <cellStyle name="Comma 5 5 3 4 2 2" xfId="9445"/>
    <cellStyle name="Comma 5 5 3 4 2 2 2" xfId="21888"/>
    <cellStyle name="Comma 5 5 3 4 2 2 2 2" xfId="46774"/>
    <cellStyle name="Comma 5 5 3 4 2 2 3" xfId="34341"/>
    <cellStyle name="Comma 5 5 3 4 2 3" xfId="16881"/>
    <cellStyle name="Comma 5 5 3 4 2 3 2" xfId="41767"/>
    <cellStyle name="Comma 5 5 3 4 2 4" xfId="29334"/>
    <cellStyle name="Comma 5 5 3 4 3" xfId="5835"/>
    <cellStyle name="Comma 5 5 3 4 3 2" xfId="10850"/>
    <cellStyle name="Comma 5 5 3 4 3 2 2" xfId="23293"/>
    <cellStyle name="Comma 5 5 3 4 3 2 2 2" xfId="48179"/>
    <cellStyle name="Comma 5 5 3 4 3 2 3" xfId="35746"/>
    <cellStyle name="Comma 5 5 3 4 3 3" xfId="18286"/>
    <cellStyle name="Comma 5 5 3 4 3 3 2" xfId="43172"/>
    <cellStyle name="Comma 5 5 3 4 3 4" xfId="30739"/>
    <cellStyle name="Comma 5 5 3 4 4" xfId="8561"/>
    <cellStyle name="Comma 5 5 3 4 4 2" xfId="21005"/>
    <cellStyle name="Comma 5 5 3 4 4 2 2" xfId="45891"/>
    <cellStyle name="Comma 5 5 3 4 4 3" xfId="33458"/>
    <cellStyle name="Comma 5 5 3 4 5" xfId="12304"/>
    <cellStyle name="Comma 5 5 3 4 5 2" xfId="24738"/>
    <cellStyle name="Comma 5 5 3 4 5 2 2" xfId="49624"/>
    <cellStyle name="Comma 5 5 3 4 5 3" xfId="37191"/>
    <cellStyle name="Comma 5 5 3 4 6" xfId="7038"/>
    <cellStyle name="Comma 5 5 3 4 6 2" xfId="19487"/>
    <cellStyle name="Comma 5 5 3 4 6 2 2" xfId="44373"/>
    <cellStyle name="Comma 5 5 3 4 6 3" xfId="31940"/>
    <cellStyle name="Comma 5 5 3 4 7" xfId="3492"/>
    <cellStyle name="Comma 5 5 3 4 7 2" xfId="15998"/>
    <cellStyle name="Comma 5 5 3 4 7 2 2" xfId="40884"/>
    <cellStyle name="Comma 5 5 3 4 7 3" xfId="28443"/>
    <cellStyle name="Comma 5 5 3 4 8" xfId="14489"/>
    <cellStyle name="Comma 5 5 3 4 8 2" xfId="39375"/>
    <cellStyle name="Comma 5 5 3 4 9" xfId="26934"/>
    <cellStyle name="Comma 5 5 3 5" xfId="2204"/>
    <cellStyle name="Comma 5 5 3 5 2" xfId="4834"/>
    <cellStyle name="Comma 5 5 3 5 2 2" xfId="9851"/>
    <cellStyle name="Comma 5 5 3 5 2 2 2" xfId="22294"/>
    <cellStyle name="Comma 5 5 3 5 2 2 2 2" xfId="47180"/>
    <cellStyle name="Comma 5 5 3 5 2 2 3" xfId="34747"/>
    <cellStyle name="Comma 5 5 3 5 2 3" xfId="17287"/>
    <cellStyle name="Comma 5 5 3 5 2 3 2" xfId="42173"/>
    <cellStyle name="Comma 5 5 3 5 2 4" xfId="29740"/>
    <cellStyle name="Comma 5 5 3 5 3" xfId="6232"/>
    <cellStyle name="Comma 5 5 3 5 3 2" xfId="11247"/>
    <cellStyle name="Comma 5 5 3 5 3 2 2" xfId="23690"/>
    <cellStyle name="Comma 5 5 3 5 3 2 2 2" xfId="48576"/>
    <cellStyle name="Comma 5 5 3 5 3 2 3" xfId="36143"/>
    <cellStyle name="Comma 5 5 3 5 3 3" xfId="18683"/>
    <cellStyle name="Comma 5 5 3 5 3 3 2" xfId="43569"/>
    <cellStyle name="Comma 5 5 3 5 3 4" xfId="31136"/>
    <cellStyle name="Comma 5 5 3 5 4" xfId="8144"/>
    <cellStyle name="Comma 5 5 3 5 4 2" xfId="20590"/>
    <cellStyle name="Comma 5 5 3 5 4 2 2" xfId="45476"/>
    <cellStyle name="Comma 5 5 3 5 4 3" xfId="33043"/>
    <cellStyle name="Comma 5 5 3 5 5" xfId="12701"/>
    <cellStyle name="Comma 5 5 3 5 5 2" xfId="25135"/>
    <cellStyle name="Comma 5 5 3 5 5 2 2" xfId="50021"/>
    <cellStyle name="Comma 5 5 3 5 5 3" xfId="37588"/>
    <cellStyle name="Comma 5 5 3 5 6" xfId="7445"/>
    <cellStyle name="Comma 5 5 3 5 6 2" xfId="19893"/>
    <cellStyle name="Comma 5 5 3 5 6 2 2" xfId="44779"/>
    <cellStyle name="Comma 5 5 3 5 6 3" xfId="32346"/>
    <cellStyle name="Comma 5 5 3 5 7" xfId="3074"/>
    <cellStyle name="Comma 5 5 3 5 7 2" xfId="15583"/>
    <cellStyle name="Comma 5 5 3 5 7 2 2" xfId="40469"/>
    <cellStyle name="Comma 5 5 3 5 7 3" xfId="28028"/>
    <cellStyle name="Comma 5 5 3 5 8" xfId="14886"/>
    <cellStyle name="Comma 5 5 3 5 8 2" xfId="39772"/>
    <cellStyle name="Comma 5 5 3 5 9" xfId="27331"/>
    <cellStyle name="Comma 5 5 3 6" xfId="1043"/>
    <cellStyle name="Comma 5 5 3 6 2" xfId="9030"/>
    <cellStyle name="Comma 5 5 3 6 2 2" xfId="21473"/>
    <cellStyle name="Comma 5 5 3 6 2 2 2" xfId="46359"/>
    <cellStyle name="Comma 5 5 3 6 2 3" xfId="33926"/>
    <cellStyle name="Comma 5 5 3 6 3" xfId="4012"/>
    <cellStyle name="Comma 5 5 3 6 3 2" xfId="16466"/>
    <cellStyle name="Comma 5 5 3 6 3 2 2" xfId="41352"/>
    <cellStyle name="Comma 5 5 3 6 3 3" xfId="28919"/>
    <cellStyle name="Comma 5 5 3 6 4" xfId="13843"/>
    <cellStyle name="Comma 5 5 3 6 4 2" xfId="38729"/>
    <cellStyle name="Comma 5 5 3 6 5" xfId="26288"/>
    <cellStyle name="Comma 5 5 3 7" xfId="5188"/>
    <cellStyle name="Comma 5 5 3 7 2" xfId="10204"/>
    <cellStyle name="Comma 5 5 3 7 2 2" xfId="22647"/>
    <cellStyle name="Comma 5 5 3 7 2 2 2" xfId="47533"/>
    <cellStyle name="Comma 5 5 3 7 2 3" xfId="35100"/>
    <cellStyle name="Comma 5 5 3 7 3" xfId="17640"/>
    <cellStyle name="Comma 5 5 3 7 3 2" xfId="42526"/>
    <cellStyle name="Comma 5 5 3 7 4" xfId="30093"/>
    <cellStyle name="Comma 5 5 3 8" xfId="7765"/>
    <cellStyle name="Comma 5 5 3 8 2" xfId="20211"/>
    <cellStyle name="Comma 5 5 3 8 2 2" xfId="45097"/>
    <cellStyle name="Comma 5 5 3 8 3" xfId="32664"/>
    <cellStyle name="Comma 5 5 3 9" xfId="11658"/>
    <cellStyle name="Comma 5 5 3 9 2" xfId="24092"/>
    <cellStyle name="Comma 5 5 3 9 2 2" xfId="48978"/>
    <cellStyle name="Comma 5 5 3 9 3" xfId="36545"/>
    <cellStyle name="Comma 5 5 4" xfId="389"/>
    <cellStyle name="Comma 5 5 4 10" xfId="13205"/>
    <cellStyle name="Comma 5 5 4 10 2" xfId="38091"/>
    <cellStyle name="Comma 5 5 4 11" xfId="25650"/>
    <cellStyle name="Comma 5 5 4 2" xfId="749"/>
    <cellStyle name="Comma 5 5 4 2 2" xfId="1343"/>
    <cellStyle name="Comma 5 5 4 2 2 2" xfId="9447"/>
    <cellStyle name="Comma 5 5 4 2 2 2 2" xfId="21890"/>
    <cellStyle name="Comma 5 5 4 2 2 2 2 2" xfId="46776"/>
    <cellStyle name="Comma 5 5 4 2 2 2 3" xfId="34343"/>
    <cellStyle name="Comma 5 5 4 2 2 3" xfId="4429"/>
    <cellStyle name="Comma 5 5 4 2 2 3 2" xfId="16883"/>
    <cellStyle name="Comma 5 5 4 2 2 3 2 2" xfId="41769"/>
    <cellStyle name="Comma 5 5 4 2 2 3 3" xfId="29336"/>
    <cellStyle name="Comma 5 5 4 2 2 4" xfId="14143"/>
    <cellStyle name="Comma 5 5 4 2 2 4 2" xfId="39029"/>
    <cellStyle name="Comma 5 5 4 2 2 5" xfId="26588"/>
    <cellStyle name="Comma 5 5 4 2 3" xfId="5488"/>
    <cellStyle name="Comma 5 5 4 2 3 2" xfId="10504"/>
    <cellStyle name="Comma 5 5 4 2 3 2 2" xfId="22947"/>
    <cellStyle name="Comma 5 5 4 2 3 2 2 2" xfId="47833"/>
    <cellStyle name="Comma 5 5 4 2 3 2 3" xfId="35400"/>
    <cellStyle name="Comma 5 5 4 2 3 3" xfId="17940"/>
    <cellStyle name="Comma 5 5 4 2 3 3 2" xfId="42826"/>
    <cellStyle name="Comma 5 5 4 2 3 4" xfId="30393"/>
    <cellStyle name="Comma 5 5 4 2 4" xfId="8563"/>
    <cellStyle name="Comma 5 5 4 2 4 2" xfId="21007"/>
    <cellStyle name="Comma 5 5 4 2 4 2 2" xfId="45893"/>
    <cellStyle name="Comma 5 5 4 2 4 3" xfId="33460"/>
    <cellStyle name="Comma 5 5 4 2 5" xfId="11958"/>
    <cellStyle name="Comma 5 5 4 2 5 2" xfId="24392"/>
    <cellStyle name="Comma 5 5 4 2 5 2 2" xfId="49278"/>
    <cellStyle name="Comma 5 5 4 2 5 3" xfId="36845"/>
    <cellStyle name="Comma 5 5 4 2 6" xfId="7040"/>
    <cellStyle name="Comma 5 5 4 2 6 2" xfId="19489"/>
    <cellStyle name="Comma 5 5 4 2 6 2 2" xfId="44375"/>
    <cellStyle name="Comma 5 5 4 2 6 3" xfId="31942"/>
    <cellStyle name="Comma 5 5 4 2 7" xfId="3494"/>
    <cellStyle name="Comma 5 5 4 2 7 2" xfId="16000"/>
    <cellStyle name="Comma 5 5 4 2 7 2 2" xfId="40886"/>
    <cellStyle name="Comma 5 5 4 2 7 3" xfId="28445"/>
    <cellStyle name="Comma 5 5 4 2 8" xfId="13552"/>
    <cellStyle name="Comma 5 5 4 2 8 2" xfId="38438"/>
    <cellStyle name="Comma 5 5 4 2 9" xfId="25997"/>
    <cellStyle name="Comma 5 5 4 3" xfId="1691"/>
    <cellStyle name="Comma 5 5 4 3 2" xfId="4934"/>
    <cellStyle name="Comma 5 5 4 3 2 2" xfId="9951"/>
    <cellStyle name="Comma 5 5 4 3 2 2 2" xfId="22394"/>
    <cellStyle name="Comma 5 5 4 3 2 2 2 2" xfId="47280"/>
    <cellStyle name="Comma 5 5 4 3 2 2 3" xfId="34847"/>
    <cellStyle name="Comma 5 5 4 3 2 3" xfId="17387"/>
    <cellStyle name="Comma 5 5 4 3 2 3 2" xfId="42273"/>
    <cellStyle name="Comma 5 5 4 3 2 4" xfId="29840"/>
    <cellStyle name="Comma 5 5 4 3 3" xfId="5837"/>
    <cellStyle name="Comma 5 5 4 3 3 2" xfId="10852"/>
    <cellStyle name="Comma 5 5 4 3 3 2 2" xfId="23295"/>
    <cellStyle name="Comma 5 5 4 3 3 2 2 2" xfId="48181"/>
    <cellStyle name="Comma 5 5 4 3 3 2 3" xfId="35748"/>
    <cellStyle name="Comma 5 5 4 3 3 3" xfId="18288"/>
    <cellStyle name="Comma 5 5 4 3 3 3 2" xfId="43174"/>
    <cellStyle name="Comma 5 5 4 3 3 4" xfId="30741"/>
    <cellStyle name="Comma 5 5 4 3 4" xfId="8358"/>
    <cellStyle name="Comma 5 5 4 3 4 2" xfId="20802"/>
    <cellStyle name="Comma 5 5 4 3 4 2 2" xfId="45688"/>
    <cellStyle name="Comma 5 5 4 3 4 3" xfId="33255"/>
    <cellStyle name="Comma 5 5 4 3 5" xfId="12306"/>
    <cellStyle name="Comma 5 5 4 3 5 2" xfId="24740"/>
    <cellStyle name="Comma 5 5 4 3 5 2 2" xfId="49626"/>
    <cellStyle name="Comma 5 5 4 3 5 3" xfId="37193"/>
    <cellStyle name="Comma 5 5 4 3 6" xfId="7545"/>
    <cellStyle name="Comma 5 5 4 3 6 2" xfId="19993"/>
    <cellStyle name="Comma 5 5 4 3 6 2 2" xfId="44879"/>
    <cellStyle name="Comma 5 5 4 3 6 3" xfId="32446"/>
    <cellStyle name="Comma 5 5 4 3 7" xfId="3289"/>
    <cellStyle name="Comma 5 5 4 3 7 2" xfId="15795"/>
    <cellStyle name="Comma 5 5 4 3 7 2 2" xfId="40681"/>
    <cellStyle name="Comma 5 5 4 3 7 3" xfId="28240"/>
    <cellStyle name="Comma 5 5 4 3 8" xfId="14491"/>
    <cellStyle name="Comma 5 5 4 3 8 2" xfId="39377"/>
    <cellStyle name="Comma 5 5 4 3 9" xfId="26936"/>
    <cellStyle name="Comma 5 5 4 4" xfId="2307"/>
    <cellStyle name="Comma 5 5 4 4 2" xfId="6332"/>
    <cellStyle name="Comma 5 5 4 4 2 2" xfId="11347"/>
    <cellStyle name="Comma 5 5 4 4 2 2 2" xfId="23790"/>
    <cellStyle name="Comma 5 5 4 4 2 2 2 2" xfId="48676"/>
    <cellStyle name="Comma 5 5 4 4 2 2 3" xfId="36243"/>
    <cellStyle name="Comma 5 5 4 4 2 3" xfId="18783"/>
    <cellStyle name="Comma 5 5 4 4 2 3 2" xfId="43669"/>
    <cellStyle name="Comma 5 5 4 4 2 4" xfId="31236"/>
    <cellStyle name="Comma 5 5 4 4 3" xfId="12801"/>
    <cellStyle name="Comma 5 5 4 4 3 2" xfId="25235"/>
    <cellStyle name="Comma 5 5 4 4 3 2 2" xfId="50121"/>
    <cellStyle name="Comma 5 5 4 4 3 3" xfId="37688"/>
    <cellStyle name="Comma 5 5 4 4 4" xfId="9242"/>
    <cellStyle name="Comma 5 5 4 4 4 2" xfId="21685"/>
    <cellStyle name="Comma 5 5 4 4 4 2 2" xfId="46571"/>
    <cellStyle name="Comma 5 5 4 4 4 3" xfId="34138"/>
    <cellStyle name="Comma 5 5 4 4 5" xfId="4224"/>
    <cellStyle name="Comma 5 5 4 4 5 2" xfId="16678"/>
    <cellStyle name="Comma 5 5 4 4 5 2 2" xfId="41564"/>
    <cellStyle name="Comma 5 5 4 4 5 3" xfId="29131"/>
    <cellStyle name="Comma 5 5 4 4 6" xfId="14986"/>
    <cellStyle name="Comma 5 5 4 4 6 2" xfId="39872"/>
    <cellStyle name="Comma 5 5 4 4 7" xfId="27431"/>
    <cellStyle name="Comma 5 5 4 5" xfId="1143"/>
    <cellStyle name="Comma 5 5 4 5 2" xfId="10304"/>
    <cellStyle name="Comma 5 5 4 5 2 2" xfId="22747"/>
    <cellStyle name="Comma 5 5 4 5 2 2 2" xfId="47633"/>
    <cellStyle name="Comma 5 5 4 5 2 3" xfId="35200"/>
    <cellStyle name="Comma 5 5 4 5 3" xfId="5288"/>
    <cellStyle name="Comma 5 5 4 5 3 2" xfId="17740"/>
    <cellStyle name="Comma 5 5 4 5 3 2 2" xfId="42626"/>
    <cellStyle name="Comma 5 5 4 5 3 3" xfId="30193"/>
    <cellStyle name="Comma 5 5 4 5 4" xfId="13943"/>
    <cellStyle name="Comma 5 5 4 5 4 2" xfId="38829"/>
    <cellStyle name="Comma 5 5 4 5 5" xfId="26388"/>
    <cellStyle name="Comma 5 5 4 6" xfId="7865"/>
    <cellStyle name="Comma 5 5 4 6 2" xfId="20311"/>
    <cellStyle name="Comma 5 5 4 6 2 2" xfId="45197"/>
    <cellStyle name="Comma 5 5 4 6 3" xfId="32764"/>
    <cellStyle name="Comma 5 5 4 7" xfId="11758"/>
    <cellStyle name="Comma 5 5 4 7 2" xfId="24192"/>
    <cellStyle name="Comma 5 5 4 7 2 2" xfId="49078"/>
    <cellStyle name="Comma 5 5 4 7 3" xfId="36645"/>
    <cellStyle name="Comma 5 5 4 8" xfId="6835"/>
    <cellStyle name="Comma 5 5 4 8 2" xfId="19284"/>
    <cellStyle name="Comma 5 5 4 8 2 2" xfId="44170"/>
    <cellStyle name="Comma 5 5 4 8 3" xfId="31737"/>
    <cellStyle name="Comma 5 5 4 9" xfId="2786"/>
    <cellStyle name="Comma 5 5 4 9 2" xfId="15304"/>
    <cellStyle name="Comma 5 5 4 9 2 2" xfId="40190"/>
    <cellStyle name="Comma 5 5 4 9 3" xfId="27749"/>
    <cellStyle name="Comma 5 5 5" xfId="218"/>
    <cellStyle name="Comma 5 5 5 2" xfId="1338"/>
    <cellStyle name="Comma 5 5 5 2 2" xfId="9083"/>
    <cellStyle name="Comma 5 5 5 2 2 2" xfId="21526"/>
    <cellStyle name="Comma 5 5 5 2 2 2 2" xfId="46412"/>
    <cellStyle name="Comma 5 5 5 2 2 3" xfId="33979"/>
    <cellStyle name="Comma 5 5 5 2 3" xfId="4065"/>
    <cellStyle name="Comma 5 5 5 2 3 2" xfId="16519"/>
    <cellStyle name="Comma 5 5 5 2 3 2 2" xfId="41405"/>
    <cellStyle name="Comma 5 5 5 2 3 3" xfId="28972"/>
    <cellStyle name="Comma 5 5 5 2 4" xfId="14138"/>
    <cellStyle name="Comma 5 5 5 2 4 2" xfId="39024"/>
    <cellStyle name="Comma 5 5 5 2 5" xfId="26583"/>
    <cellStyle name="Comma 5 5 5 3" xfId="5483"/>
    <cellStyle name="Comma 5 5 5 3 2" xfId="10499"/>
    <cellStyle name="Comma 5 5 5 3 2 2" xfId="22942"/>
    <cellStyle name="Comma 5 5 5 3 2 2 2" xfId="47828"/>
    <cellStyle name="Comma 5 5 5 3 2 3" xfId="35395"/>
    <cellStyle name="Comma 5 5 5 3 3" xfId="17935"/>
    <cellStyle name="Comma 5 5 5 3 3 2" xfId="42821"/>
    <cellStyle name="Comma 5 5 5 3 4" xfId="30388"/>
    <cellStyle name="Comma 5 5 5 4" xfId="8199"/>
    <cellStyle name="Comma 5 5 5 4 2" xfId="20643"/>
    <cellStyle name="Comma 5 5 5 4 2 2" xfId="45529"/>
    <cellStyle name="Comma 5 5 5 4 3" xfId="33096"/>
    <cellStyle name="Comma 5 5 5 5" xfId="11953"/>
    <cellStyle name="Comma 5 5 5 5 2" xfId="24387"/>
    <cellStyle name="Comma 5 5 5 5 2 2" xfId="49273"/>
    <cellStyle name="Comma 5 5 5 5 3" xfId="36840"/>
    <cellStyle name="Comma 5 5 5 6" xfId="6676"/>
    <cellStyle name="Comma 5 5 5 6 2" xfId="19125"/>
    <cellStyle name="Comma 5 5 5 6 2 2" xfId="44011"/>
    <cellStyle name="Comma 5 5 5 6 3" xfId="31578"/>
    <cellStyle name="Comma 5 5 5 7" xfId="3130"/>
    <cellStyle name="Comma 5 5 5 7 2" xfId="15636"/>
    <cellStyle name="Comma 5 5 5 7 2 2" xfId="40522"/>
    <cellStyle name="Comma 5 5 5 7 3" xfId="28081"/>
    <cellStyle name="Comma 5 5 5 8" xfId="13046"/>
    <cellStyle name="Comma 5 5 5 8 2" xfId="37932"/>
    <cellStyle name="Comma 5 5 5 9" xfId="25491"/>
    <cellStyle name="Comma 5 5 6" xfId="584"/>
    <cellStyle name="Comma 5 5 6 2" xfId="1686"/>
    <cellStyle name="Comma 5 5 6 2 2" xfId="9442"/>
    <cellStyle name="Comma 5 5 6 2 2 2" xfId="21885"/>
    <cellStyle name="Comma 5 5 6 2 2 2 2" xfId="46771"/>
    <cellStyle name="Comma 5 5 6 2 2 3" xfId="34338"/>
    <cellStyle name="Comma 5 5 6 2 3" xfId="4424"/>
    <cellStyle name="Comma 5 5 6 2 3 2" xfId="16878"/>
    <cellStyle name="Comma 5 5 6 2 3 2 2" xfId="41764"/>
    <cellStyle name="Comma 5 5 6 2 3 3" xfId="29331"/>
    <cellStyle name="Comma 5 5 6 2 4" xfId="14486"/>
    <cellStyle name="Comma 5 5 6 2 4 2" xfId="39372"/>
    <cellStyle name="Comma 5 5 6 2 5" xfId="26931"/>
    <cellStyle name="Comma 5 5 6 3" xfId="5832"/>
    <cellStyle name="Comma 5 5 6 3 2" xfId="10847"/>
    <cellStyle name="Comma 5 5 6 3 2 2" xfId="23290"/>
    <cellStyle name="Comma 5 5 6 3 2 2 2" xfId="48176"/>
    <cellStyle name="Comma 5 5 6 3 2 3" xfId="35743"/>
    <cellStyle name="Comma 5 5 6 3 3" xfId="18283"/>
    <cellStyle name="Comma 5 5 6 3 3 2" xfId="43169"/>
    <cellStyle name="Comma 5 5 6 3 4" xfId="30736"/>
    <cellStyle name="Comma 5 5 6 4" xfId="8558"/>
    <cellStyle name="Comma 5 5 6 4 2" xfId="21002"/>
    <cellStyle name="Comma 5 5 6 4 2 2" xfId="45888"/>
    <cellStyle name="Comma 5 5 6 4 3" xfId="33455"/>
    <cellStyle name="Comma 5 5 6 5" xfId="12301"/>
    <cellStyle name="Comma 5 5 6 5 2" xfId="24735"/>
    <cellStyle name="Comma 5 5 6 5 2 2" xfId="49621"/>
    <cellStyle name="Comma 5 5 6 5 3" xfId="37188"/>
    <cellStyle name="Comma 5 5 6 6" xfId="7035"/>
    <cellStyle name="Comma 5 5 6 6 2" xfId="19484"/>
    <cellStyle name="Comma 5 5 6 6 2 2" xfId="44370"/>
    <cellStyle name="Comma 5 5 6 6 3" xfId="31937"/>
    <cellStyle name="Comma 5 5 6 7" xfId="3489"/>
    <cellStyle name="Comma 5 5 6 7 2" xfId="15995"/>
    <cellStyle name="Comma 5 5 6 7 2 2" xfId="40881"/>
    <cellStyle name="Comma 5 5 6 7 3" xfId="28440"/>
    <cellStyle name="Comma 5 5 6 8" xfId="13393"/>
    <cellStyle name="Comma 5 5 6 8 2" xfId="38279"/>
    <cellStyle name="Comma 5 5 6 9" xfId="25838"/>
    <cellStyle name="Comma 5 5 7" xfId="2136"/>
    <cellStyle name="Comma 5 5 7 2" xfId="4775"/>
    <cellStyle name="Comma 5 5 7 2 2" xfId="9792"/>
    <cellStyle name="Comma 5 5 7 2 2 2" xfId="22235"/>
    <cellStyle name="Comma 5 5 7 2 2 2 2" xfId="47121"/>
    <cellStyle name="Comma 5 5 7 2 2 3" xfId="34688"/>
    <cellStyle name="Comma 5 5 7 2 3" xfId="17228"/>
    <cellStyle name="Comma 5 5 7 2 3 2" xfId="42114"/>
    <cellStyle name="Comma 5 5 7 2 4" xfId="29681"/>
    <cellStyle name="Comma 5 5 7 3" xfId="6173"/>
    <cellStyle name="Comma 5 5 7 3 2" xfId="11188"/>
    <cellStyle name="Comma 5 5 7 3 2 2" xfId="23631"/>
    <cellStyle name="Comma 5 5 7 3 2 2 2" xfId="48517"/>
    <cellStyle name="Comma 5 5 7 3 2 3" xfId="36084"/>
    <cellStyle name="Comma 5 5 7 3 3" xfId="18624"/>
    <cellStyle name="Comma 5 5 7 3 3 2" xfId="43510"/>
    <cellStyle name="Comma 5 5 7 3 4" xfId="31077"/>
    <cellStyle name="Comma 5 5 7 4" xfId="8038"/>
    <cellStyle name="Comma 5 5 7 4 2" xfId="20484"/>
    <cellStyle name="Comma 5 5 7 4 2 2" xfId="45370"/>
    <cellStyle name="Comma 5 5 7 4 3" xfId="32937"/>
    <cellStyle name="Comma 5 5 7 5" xfId="12642"/>
    <cellStyle name="Comma 5 5 7 5 2" xfId="25076"/>
    <cellStyle name="Comma 5 5 7 5 2 2" xfId="49962"/>
    <cellStyle name="Comma 5 5 7 5 3" xfId="37529"/>
    <cellStyle name="Comma 5 5 7 6" xfId="7386"/>
    <cellStyle name="Comma 5 5 7 6 2" xfId="19834"/>
    <cellStyle name="Comma 5 5 7 6 2 2" xfId="44720"/>
    <cellStyle name="Comma 5 5 7 6 3" xfId="32287"/>
    <cellStyle name="Comma 5 5 7 7" xfId="2965"/>
    <cellStyle name="Comma 5 5 7 7 2" xfId="15477"/>
    <cellStyle name="Comma 5 5 7 7 2 2" xfId="40363"/>
    <cellStyle name="Comma 5 5 7 7 3" xfId="27922"/>
    <cellStyle name="Comma 5 5 7 8" xfId="14827"/>
    <cellStyle name="Comma 5 5 7 8 2" xfId="39713"/>
    <cellStyle name="Comma 5 5 7 9" xfId="27272"/>
    <cellStyle name="Comma 5 5 8" xfId="984"/>
    <cellStyle name="Comma 5 5 8 2" xfId="11599"/>
    <cellStyle name="Comma 5 5 8 2 2" xfId="24033"/>
    <cellStyle name="Comma 5 5 8 2 2 2" xfId="48919"/>
    <cellStyle name="Comma 5 5 8 2 3" xfId="36486"/>
    <cellStyle name="Comma 5 5 8 3" xfId="8925"/>
    <cellStyle name="Comma 5 5 8 3 2" xfId="21368"/>
    <cellStyle name="Comma 5 5 8 3 2 2" xfId="46254"/>
    <cellStyle name="Comma 5 5 8 3 3" xfId="33821"/>
    <cellStyle name="Comma 5 5 8 4" xfId="3907"/>
    <cellStyle name="Comma 5 5 8 4 2" xfId="16361"/>
    <cellStyle name="Comma 5 5 8 4 2 2" xfId="41247"/>
    <cellStyle name="Comma 5 5 8 4 3" xfId="28814"/>
    <cellStyle name="Comma 5 5 8 5" xfId="13784"/>
    <cellStyle name="Comma 5 5 8 5 2" xfId="38670"/>
    <cellStyle name="Comma 5 5 8 6" xfId="26229"/>
    <cellStyle name="Comma 5 5 9" xfId="911"/>
    <cellStyle name="Comma 5 5 9 2" xfId="10143"/>
    <cellStyle name="Comma 5 5 9 2 2" xfId="22586"/>
    <cellStyle name="Comma 5 5 9 2 2 2" xfId="47472"/>
    <cellStyle name="Comma 5 5 9 2 3" xfId="35039"/>
    <cellStyle name="Comma 5 5 9 3" xfId="5127"/>
    <cellStyle name="Comma 5 5 9 3 2" xfId="17579"/>
    <cellStyle name="Comma 5 5 9 3 2 2" xfId="42465"/>
    <cellStyle name="Comma 5 5 9 3 3" xfId="30032"/>
    <cellStyle name="Comma 5 5 9 4" xfId="13711"/>
    <cellStyle name="Comma 5 5 9 4 2" xfId="38597"/>
    <cellStyle name="Comma 5 5 9 5" xfId="26156"/>
    <cellStyle name="Comma 5 6" xfId="173"/>
    <cellStyle name="Comma 5 6 10" xfId="6544"/>
    <cellStyle name="Comma 5 6 10 2" xfId="18993"/>
    <cellStyle name="Comma 5 6 10 2 2" xfId="43879"/>
    <cellStyle name="Comma 5 6 10 3" xfId="31446"/>
    <cellStyle name="Comma 5 6 11" xfId="2712"/>
    <cellStyle name="Comma 5 6 11 2" xfId="15230"/>
    <cellStyle name="Comma 5 6 11 2 2" xfId="40116"/>
    <cellStyle name="Comma 5 6 11 3" xfId="27675"/>
    <cellStyle name="Comma 5 6 12" xfId="13003"/>
    <cellStyle name="Comma 5 6 12 2" xfId="37889"/>
    <cellStyle name="Comma 5 6 13" xfId="25448"/>
    <cellStyle name="Comma 5 6 2" xfId="416"/>
    <cellStyle name="Comma 5 6 2 10" xfId="13231"/>
    <cellStyle name="Comma 5 6 2 10 2" xfId="38117"/>
    <cellStyle name="Comma 5 6 2 11" xfId="25676"/>
    <cellStyle name="Comma 5 6 2 2" xfId="776"/>
    <cellStyle name="Comma 5 6 2 2 2" xfId="1345"/>
    <cellStyle name="Comma 5 6 2 2 2 2" xfId="9449"/>
    <cellStyle name="Comma 5 6 2 2 2 2 2" xfId="21892"/>
    <cellStyle name="Comma 5 6 2 2 2 2 2 2" xfId="46778"/>
    <cellStyle name="Comma 5 6 2 2 2 2 3" xfId="34345"/>
    <cellStyle name="Comma 5 6 2 2 2 3" xfId="4431"/>
    <cellStyle name="Comma 5 6 2 2 2 3 2" xfId="16885"/>
    <cellStyle name="Comma 5 6 2 2 2 3 2 2" xfId="41771"/>
    <cellStyle name="Comma 5 6 2 2 2 3 3" xfId="29338"/>
    <cellStyle name="Comma 5 6 2 2 2 4" xfId="14145"/>
    <cellStyle name="Comma 5 6 2 2 2 4 2" xfId="39031"/>
    <cellStyle name="Comma 5 6 2 2 2 5" xfId="26590"/>
    <cellStyle name="Comma 5 6 2 2 3" xfId="5490"/>
    <cellStyle name="Comma 5 6 2 2 3 2" xfId="10506"/>
    <cellStyle name="Comma 5 6 2 2 3 2 2" xfId="22949"/>
    <cellStyle name="Comma 5 6 2 2 3 2 2 2" xfId="47835"/>
    <cellStyle name="Comma 5 6 2 2 3 2 3" xfId="35402"/>
    <cellStyle name="Comma 5 6 2 2 3 3" xfId="17942"/>
    <cellStyle name="Comma 5 6 2 2 3 3 2" xfId="42828"/>
    <cellStyle name="Comma 5 6 2 2 3 4" xfId="30395"/>
    <cellStyle name="Comma 5 6 2 2 4" xfId="8565"/>
    <cellStyle name="Comma 5 6 2 2 4 2" xfId="21009"/>
    <cellStyle name="Comma 5 6 2 2 4 2 2" xfId="45895"/>
    <cellStyle name="Comma 5 6 2 2 4 3" xfId="33462"/>
    <cellStyle name="Comma 5 6 2 2 5" xfId="11960"/>
    <cellStyle name="Comma 5 6 2 2 5 2" xfId="24394"/>
    <cellStyle name="Comma 5 6 2 2 5 2 2" xfId="49280"/>
    <cellStyle name="Comma 5 6 2 2 5 3" xfId="36847"/>
    <cellStyle name="Comma 5 6 2 2 6" xfId="7042"/>
    <cellStyle name="Comma 5 6 2 2 6 2" xfId="19491"/>
    <cellStyle name="Comma 5 6 2 2 6 2 2" xfId="44377"/>
    <cellStyle name="Comma 5 6 2 2 6 3" xfId="31944"/>
    <cellStyle name="Comma 5 6 2 2 7" xfId="3496"/>
    <cellStyle name="Comma 5 6 2 2 7 2" xfId="16002"/>
    <cellStyle name="Comma 5 6 2 2 7 2 2" xfId="40888"/>
    <cellStyle name="Comma 5 6 2 2 7 3" xfId="28447"/>
    <cellStyle name="Comma 5 6 2 2 8" xfId="13578"/>
    <cellStyle name="Comma 5 6 2 2 8 2" xfId="38464"/>
    <cellStyle name="Comma 5 6 2 2 9" xfId="26023"/>
    <cellStyle name="Comma 5 6 2 3" xfId="1693"/>
    <cellStyle name="Comma 5 6 2 3 2" xfId="4960"/>
    <cellStyle name="Comma 5 6 2 3 2 2" xfId="9977"/>
    <cellStyle name="Comma 5 6 2 3 2 2 2" xfId="22420"/>
    <cellStyle name="Comma 5 6 2 3 2 2 2 2" xfId="47306"/>
    <cellStyle name="Comma 5 6 2 3 2 2 3" xfId="34873"/>
    <cellStyle name="Comma 5 6 2 3 2 3" xfId="17413"/>
    <cellStyle name="Comma 5 6 2 3 2 3 2" xfId="42299"/>
    <cellStyle name="Comma 5 6 2 3 2 4" xfId="29866"/>
    <cellStyle name="Comma 5 6 2 3 3" xfId="5839"/>
    <cellStyle name="Comma 5 6 2 3 3 2" xfId="10854"/>
    <cellStyle name="Comma 5 6 2 3 3 2 2" xfId="23297"/>
    <cellStyle name="Comma 5 6 2 3 3 2 2 2" xfId="48183"/>
    <cellStyle name="Comma 5 6 2 3 3 2 3" xfId="35750"/>
    <cellStyle name="Comma 5 6 2 3 3 3" xfId="18290"/>
    <cellStyle name="Comma 5 6 2 3 3 3 2" xfId="43176"/>
    <cellStyle name="Comma 5 6 2 3 3 4" xfId="30743"/>
    <cellStyle name="Comma 5 6 2 3 4" xfId="8384"/>
    <cellStyle name="Comma 5 6 2 3 4 2" xfId="20828"/>
    <cellStyle name="Comma 5 6 2 3 4 2 2" xfId="45714"/>
    <cellStyle name="Comma 5 6 2 3 4 3" xfId="33281"/>
    <cellStyle name="Comma 5 6 2 3 5" xfId="12308"/>
    <cellStyle name="Comma 5 6 2 3 5 2" xfId="24742"/>
    <cellStyle name="Comma 5 6 2 3 5 2 2" xfId="49628"/>
    <cellStyle name="Comma 5 6 2 3 5 3" xfId="37195"/>
    <cellStyle name="Comma 5 6 2 3 6" xfId="7571"/>
    <cellStyle name="Comma 5 6 2 3 6 2" xfId="20019"/>
    <cellStyle name="Comma 5 6 2 3 6 2 2" xfId="44905"/>
    <cellStyle name="Comma 5 6 2 3 6 3" xfId="32472"/>
    <cellStyle name="Comma 5 6 2 3 7" xfId="3315"/>
    <cellStyle name="Comma 5 6 2 3 7 2" xfId="15821"/>
    <cellStyle name="Comma 5 6 2 3 7 2 2" xfId="40707"/>
    <cellStyle name="Comma 5 6 2 3 7 3" xfId="28266"/>
    <cellStyle name="Comma 5 6 2 3 8" xfId="14493"/>
    <cellStyle name="Comma 5 6 2 3 8 2" xfId="39379"/>
    <cellStyle name="Comma 5 6 2 3 9" xfId="26938"/>
    <cellStyle name="Comma 5 6 2 4" xfId="2334"/>
    <cellStyle name="Comma 5 6 2 4 2" xfId="6358"/>
    <cellStyle name="Comma 5 6 2 4 2 2" xfId="11373"/>
    <cellStyle name="Comma 5 6 2 4 2 2 2" xfId="23816"/>
    <cellStyle name="Comma 5 6 2 4 2 2 2 2" xfId="48702"/>
    <cellStyle name="Comma 5 6 2 4 2 2 3" xfId="36269"/>
    <cellStyle name="Comma 5 6 2 4 2 3" xfId="18809"/>
    <cellStyle name="Comma 5 6 2 4 2 3 2" xfId="43695"/>
    <cellStyle name="Comma 5 6 2 4 2 4" xfId="31262"/>
    <cellStyle name="Comma 5 6 2 4 3" xfId="12827"/>
    <cellStyle name="Comma 5 6 2 4 3 2" xfId="25261"/>
    <cellStyle name="Comma 5 6 2 4 3 2 2" xfId="50147"/>
    <cellStyle name="Comma 5 6 2 4 3 3" xfId="37714"/>
    <cellStyle name="Comma 5 6 2 4 4" xfId="9268"/>
    <cellStyle name="Comma 5 6 2 4 4 2" xfId="21711"/>
    <cellStyle name="Comma 5 6 2 4 4 2 2" xfId="46597"/>
    <cellStyle name="Comma 5 6 2 4 4 3" xfId="34164"/>
    <cellStyle name="Comma 5 6 2 4 5" xfId="4250"/>
    <cellStyle name="Comma 5 6 2 4 5 2" xfId="16704"/>
    <cellStyle name="Comma 5 6 2 4 5 2 2" xfId="41590"/>
    <cellStyle name="Comma 5 6 2 4 5 3" xfId="29157"/>
    <cellStyle name="Comma 5 6 2 4 6" xfId="15012"/>
    <cellStyle name="Comma 5 6 2 4 6 2" xfId="39898"/>
    <cellStyle name="Comma 5 6 2 4 7" xfId="27457"/>
    <cellStyle name="Comma 5 6 2 5" xfId="1169"/>
    <cellStyle name="Comma 5 6 2 5 2" xfId="10330"/>
    <cellStyle name="Comma 5 6 2 5 2 2" xfId="22773"/>
    <cellStyle name="Comma 5 6 2 5 2 2 2" xfId="47659"/>
    <cellStyle name="Comma 5 6 2 5 2 3" xfId="35226"/>
    <cellStyle name="Comma 5 6 2 5 3" xfId="5314"/>
    <cellStyle name="Comma 5 6 2 5 3 2" xfId="17766"/>
    <cellStyle name="Comma 5 6 2 5 3 2 2" xfId="42652"/>
    <cellStyle name="Comma 5 6 2 5 3 3" xfId="30219"/>
    <cellStyle name="Comma 5 6 2 5 4" xfId="13969"/>
    <cellStyle name="Comma 5 6 2 5 4 2" xfId="38855"/>
    <cellStyle name="Comma 5 6 2 5 5" xfId="26414"/>
    <cellStyle name="Comma 5 6 2 6" xfId="7891"/>
    <cellStyle name="Comma 5 6 2 6 2" xfId="20337"/>
    <cellStyle name="Comma 5 6 2 6 2 2" xfId="45223"/>
    <cellStyle name="Comma 5 6 2 6 3" xfId="32790"/>
    <cellStyle name="Comma 5 6 2 7" xfId="11784"/>
    <cellStyle name="Comma 5 6 2 7 2" xfId="24218"/>
    <cellStyle name="Comma 5 6 2 7 2 2" xfId="49104"/>
    <cellStyle name="Comma 5 6 2 7 3" xfId="36671"/>
    <cellStyle name="Comma 5 6 2 8" xfId="6861"/>
    <cellStyle name="Comma 5 6 2 8 2" xfId="19310"/>
    <cellStyle name="Comma 5 6 2 8 2 2" xfId="44196"/>
    <cellStyle name="Comma 5 6 2 8 3" xfId="31763"/>
    <cellStyle name="Comma 5 6 2 9" xfId="2812"/>
    <cellStyle name="Comma 5 6 2 9 2" xfId="15330"/>
    <cellStyle name="Comma 5 6 2 9 2 2" xfId="40216"/>
    <cellStyle name="Comma 5 6 2 9 3" xfId="27775"/>
    <cellStyle name="Comma 5 6 3" xfId="314"/>
    <cellStyle name="Comma 5 6 3 2" xfId="1344"/>
    <cellStyle name="Comma 5 6 3 2 2" xfId="9168"/>
    <cellStyle name="Comma 5 6 3 2 2 2" xfId="21611"/>
    <cellStyle name="Comma 5 6 3 2 2 2 2" xfId="46497"/>
    <cellStyle name="Comma 5 6 3 2 2 3" xfId="34064"/>
    <cellStyle name="Comma 5 6 3 2 3" xfId="4150"/>
    <cellStyle name="Comma 5 6 3 2 3 2" xfId="16604"/>
    <cellStyle name="Comma 5 6 3 2 3 2 2" xfId="41490"/>
    <cellStyle name="Comma 5 6 3 2 3 3" xfId="29057"/>
    <cellStyle name="Comma 5 6 3 2 4" xfId="14144"/>
    <cellStyle name="Comma 5 6 3 2 4 2" xfId="39030"/>
    <cellStyle name="Comma 5 6 3 2 5" xfId="26589"/>
    <cellStyle name="Comma 5 6 3 3" xfId="5489"/>
    <cellStyle name="Comma 5 6 3 3 2" xfId="10505"/>
    <cellStyle name="Comma 5 6 3 3 2 2" xfId="22948"/>
    <cellStyle name="Comma 5 6 3 3 2 2 2" xfId="47834"/>
    <cellStyle name="Comma 5 6 3 3 2 3" xfId="35401"/>
    <cellStyle name="Comma 5 6 3 3 3" xfId="17941"/>
    <cellStyle name="Comma 5 6 3 3 3 2" xfId="42827"/>
    <cellStyle name="Comma 5 6 3 3 4" xfId="30394"/>
    <cellStyle name="Comma 5 6 3 4" xfId="8284"/>
    <cellStyle name="Comma 5 6 3 4 2" xfId="20728"/>
    <cellStyle name="Comma 5 6 3 4 2 2" xfId="45614"/>
    <cellStyle name="Comma 5 6 3 4 3" xfId="33181"/>
    <cellStyle name="Comma 5 6 3 5" xfId="11959"/>
    <cellStyle name="Comma 5 6 3 5 2" xfId="24393"/>
    <cellStyle name="Comma 5 6 3 5 2 2" xfId="49279"/>
    <cellStyle name="Comma 5 6 3 5 3" xfId="36846"/>
    <cellStyle name="Comma 5 6 3 6" xfId="6761"/>
    <cellStyle name="Comma 5 6 3 6 2" xfId="19210"/>
    <cellStyle name="Comma 5 6 3 6 2 2" xfId="44096"/>
    <cellStyle name="Comma 5 6 3 6 3" xfId="31663"/>
    <cellStyle name="Comma 5 6 3 7" xfId="3215"/>
    <cellStyle name="Comma 5 6 3 7 2" xfId="15721"/>
    <cellStyle name="Comma 5 6 3 7 2 2" xfId="40607"/>
    <cellStyle name="Comma 5 6 3 7 3" xfId="28166"/>
    <cellStyle name="Comma 5 6 3 8" xfId="13131"/>
    <cellStyle name="Comma 5 6 3 8 2" xfId="38017"/>
    <cellStyle name="Comma 5 6 3 9" xfId="25576"/>
    <cellStyle name="Comma 5 6 4" xfId="675"/>
    <cellStyle name="Comma 5 6 4 2" xfId="1692"/>
    <cellStyle name="Comma 5 6 4 2 2" xfId="9448"/>
    <cellStyle name="Comma 5 6 4 2 2 2" xfId="21891"/>
    <cellStyle name="Comma 5 6 4 2 2 2 2" xfId="46777"/>
    <cellStyle name="Comma 5 6 4 2 2 3" xfId="34344"/>
    <cellStyle name="Comma 5 6 4 2 3" xfId="4430"/>
    <cellStyle name="Comma 5 6 4 2 3 2" xfId="16884"/>
    <cellStyle name="Comma 5 6 4 2 3 2 2" xfId="41770"/>
    <cellStyle name="Comma 5 6 4 2 3 3" xfId="29337"/>
    <cellStyle name="Comma 5 6 4 2 4" xfId="14492"/>
    <cellStyle name="Comma 5 6 4 2 4 2" xfId="39378"/>
    <cellStyle name="Comma 5 6 4 2 5" xfId="26937"/>
    <cellStyle name="Comma 5 6 4 3" xfId="5838"/>
    <cellStyle name="Comma 5 6 4 3 2" xfId="10853"/>
    <cellStyle name="Comma 5 6 4 3 2 2" xfId="23296"/>
    <cellStyle name="Comma 5 6 4 3 2 2 2" xfId="48182"/>
    <cellStyle name="Comma 5 6 4 3 2 3" xfId="35749"/>
    <cellStyle name="Comma 5 6 4 3 3" xfId="18289"/>
    <cellStyle name="Comma 5 6 4 3 3 2" xfId="43175"/>
    <cellStyle name="Comma 5 6 4 3 4" xfId="30742"/>
    <cellStyle name="Comma 5 6 4 4" xfId="8564"/>
    <cellStyle name="Comma 5 6 4 4 2" xfId="21008"/>
    <cellStyle name="Comma 5 6 4 4 2 2" xfId="45894"/>
    <cellStyle name="Comma 5 6 4 4 3" xfId="33461"/>
    <cellStyle name="Comma 5 6 4 5" xfId="12307"/>
    <cellStyle name="Comma 5 6 4 5 2" xfId="24741"/>
    <cellStyle name="Comma 5 6 4 5 2 2" xfId="49627"/>
    <cellStyle name="Comma 5 6 4 5 3" xfId="37194"/>
    <cellStyle name="Comma 5 6 4 6" xfId="7041"/>
    <cellStyle name="Comma 5 6 4 6 2" xfId="19490"/>
    <cellStyle name="Comma 5 6 4 6 2 2" xfId="44376"/>
    <cellStyle name="Comma 5 6 4 6 3" xfId="31943"/>
    <cellStyle name="Comma 5 6 4 7" xfId="3495"/>
    <cellStyle name="Comma 5 6 4 7 2" xfId="16001"/>
    <cellStyle name="Comma 5 6 4 7 2 2" xfId="40887"/>
    <cellStyle name="Comma 5 6 4 7 3" xfId="28446"/>
    <cellStyle name="Comma 5 6 4 8" xfId="13478"/>
    <cellStyle name="Comma 5 6 4 8 2" xfId="38364"/>
    <cellStyle name="Comma 5 6 4 9" xfId="25923"/>
    <cellStyle name="Comma 5 6 5" xfId="2232"/>
    <cellStyle name="Comma 5 6 5 2" xfId="4860"/>
    <cellStyle name="Comma 5 6 5 2 2" xfId="9877"/>
    <cellStyle name="Comma 5 6 5 2 2 2" xfId="22320"/>
    <cellStyle name="Comma 5 6 5 2 2 2 2" xfId="47206"/>
    <cellStyle name="Comma 5 6 5 2 2 3" xfId="34773"/>
    <cellStyle name="Comma 5 6 5 2 3" xfId="17313"/>
    <cellStyle name="Comma 5 6 5 2 3 2" xfId="42199"/>
    <cellStyle name="Comma 5 6 5 2 4" xfId="29766"/>
    <cellStyle name="Comma 5 6 5 3" xfId="6258"/>
    <cellStyle name="Comma 5 6 5 3 2" xfId="11273"/>
    <cellStyle name="Comma 5 6 5 3 2 2" xfId="23716"/>
    <cellStyle name="Comma 5 6 5 3 2 2 2" xfId="48602"/>
    <cellStyle name="Comma 5 6 5 3 2 3" xfId="36169"/>
    <cellStyle name="Comma 5 6 5 3 3" xfId="18709"/>
    <cellStyle name="Comma 5 6 5 3 3 2" xfId="43595"/>
    <cellStyle name="Comma 5 6 5 3 4" xfId="31162"/>
    <cellStyle name="Comma 5 6 5 4" xfId="8065"/>
    <cellStyle name="Comma 5 6 5 4 2" xfId="20511"/>
    <cellStyle name="Comma 5 6 5 4 2 2" xfId="45397"/>
    <cellStyle name="Comma 5 6 5 4 3" xfId="32964"/>
    <cellStyle name="Comma 5 6 5 5" xfId="12727"/>
    <cellStyle name="Comma 5 6 5 5 2" xfId="25161"/>
    <cellStyle name="Comma 5 6 5 5 2 2" xfId="50047"/>
    <cellStyle name="Comma 5 6 5 5 3" xfId="37614"/>
    <cellStyle name="Comma 5 6 5 6" xfId="7471"/>
    <cellStyle name="Comma 5 6 5 6 2" xfId="19919"/>
    <cellStyle name="Comma 5 6 5 6 2 2" xfId="44805"/>
    <cellStyle name="Comma 5 6 5 6 3" xfId="32372"/>
    <cellStyle name="Comma 5 6 5 7" xfId="2994"/>
    <cellStyle name="Comma 5 6 5 7 2" xfId="15504"/>
    <cellStyle name="Comma 5 6 5 7 2 2" xfId="40390"/>
    <cellStyle name="Comma 5 6 5 7 3" xfId="27949"/>
    <cellStyle name="Comma 5 6 5 8" xfId="14912"/>
    <cellStyle name="Comma 5 6 5 8 2" xfId="39798"/>
    <cellStyle name="Comma 5 6 5 9" xfId="27357"/>
    <cellStyle name="Comma 5 6 6" xfId="1069"/>
    <cellStyle name="Comma 5 6 6 2" xfId="8951"/>
    <cellStyle name="Comma 5 6 6 2 2" xfId="21394"/>
    <cellStyle name="Comma 5 6 6 2 2 2" xfId="46280"/>
    <cellStyle name="Comma 5 6 6 2 3" xfId="33847"/>
    <cellStyle name="Comma 5 6 6 3" xfId="3933"/>
    <cellStyle name="Comma 5 6 6 3 2" xfId="16387"/>
    <cellStyle name="Comma 5 6 6 3 2 2" xfId="41273"/>
    <cellStyle name="Comma 5 6 6 3 3" xfId="28840"/>
    <cellStyle name="Comma 5 6 6 4" xfId="13869"/>
    <cellStyle name="Comma 5 6 6 4 2" xfId="38755"/>
    <cellStyle name="Comma 5 6 6 5" xfId="26314"/>
    <cellStyle name="Comma 5 6 7" xfId="5214"/>
    <cellStyle name="Comma 5 6 7 2" xfId="10230"/>
    <cellStyle name="Comma 5 6 7 2 2" xfId="22673"/>
    <cellStyle name="Comma 5 6 7 2 2 2" xfId="47559"/>
    <cellStyle name="Comma 5 6 7 2 3" xfId="35126"/>
    <cellStyle name="Comma 5 6 7 3" xfId="17666"/>
    <cellStyle name="Comma 5 6 7 3 2" xfId="42552"/>
    <cellStyle name="Comma 5 6 7 4" xfId="30119"/>
    <cellStyle name="Comma 5 6 8" xfId="7791"/>
    <cellStyle name="Comma 5 6 8 2" xfId="20237"/>
    <cellStyle name="Comma 5 6 8 2 2" xfId="45123"/>
    <cellStyle name="Comma 5 6 8 3" xfId="32690"/>
    <cellStyle name="Comma 5 6 9" xfId="11684"/>
    <cellStyle name="Comma 5 6 9 2" xfId="24118"/>
    <cellStyle name="Comma 5 6 9 2 2" xfId="49004"/>
    <cellStyle name="Comma 5 6 9 3" xfId="36571"/>
    <cellStyle name="Comma 5 7" xfId="252"/>
    <cellStyle name="Comma 5 7 10" xfId="6592"/>
    <cellStyle name="Comma 5 7 10 2" xfId="19041"/>
    <cellStyle name="Comma 5 7 10 2 2" xfId="43927"/>
    <cellStyle name="Comma 5 7 10 3" xfId="31494"/>
    <cellStyle name="Comma 5 7 11" xfId="2655"/>
    <cellStyle name="Comma 5 7 11 2" xfId="15173"/>
    <cellStyle name="Comma 5 7 11 2 2" xfId="40059"/>
    <cellStyle name="Comma 5 7 11 3" xfId="27618"/>
    <cellStyle name="Comma 5 7 12" xfId="13074"/>
    <cellStyle name="Comma 5 7 12 2" xfId="37960"/>
    <cellStyle name="Comma 5 7 13" xfId="25519"/>
    <cellStyle name="Comma 5 7 2" xfId="466"/>
    <cellStyle name="Comma 5 7 2 10" xfId="13279"/>
    <cellStyle name="Comma 5 7 2 10 2" xfId="38165"/>
    <cellStyle name="Comma 5 7 2 11" xfId="25724"/>
    <cellStyle name="Comma 5 7 2 2" xfId="825"/>
    <cellStyle name="Comma 5 7 2 2 2" xfId="1347"/>
    <cellStyle name="Comma 5 7 2 2 2 2" xfId="9451"/>
    <cellStyle name="Comma 5 7 2 2 2 2 2" xfId="21894"/>
    <cellStyle name="Comma 5 7 2 2 2 2 2 2" xfId="46780"/>
    <cellStyle name="Comma 5 7 2 2 2 2 3" xfId="34347"/>
    <cellStyle name="Comma 5 7 2 2 2 3" xfId="4433"/>
    <cellStyle name="Comma 5 7 2 2 2 3 2" xfId="16887"/>
    <cellStyle name="Comma 5 7 2 2 2 3 2 2" xfId="41773"/>
    <cellStyle name="Comma 5 7 2 2 2 3 3" xfId="29340"/>
    <cellStyle name="Comma 5 7 2 2 2 4" xfId="14147"/>
    <cellStyle name="Comma 5 7 2 2 2 4 2" xfId="39033"/>
    <cellStyle name="Comma 5 7 2 2 2 5" xfId="26592"/>
    <cellStyle name="Comma 5 7 2 2 3" xfId="5492"/>
    <cellStyle name="Comma 5 7 2 2 3 2" xfId="10508"/>
    <cellStyle name="Comma 5 7 2 2 3 2 2" xfId="22951"/>
    <cellStyle name="Comma 5 7 2 2 3 2 2 2" xfId="47837"/>
    <cellStyle name="Comma 5 7 2 2 3 2 3" xfId="35404"/>
    <cellStyle name="Comma 5 7 2 2 3 3" xfId="17944"/>
    <cellStyle name="Comma 5 7 2 2 3 3 2" xfId="42830"/>
    <cellStyle name="Comma 5 7 2 2 3 4" xfId="30397"/>
    <cellStyle name="Comma 5 7 2 2 4" xfId="8567"/>
    <cellStyle name="Comma 5 7 2 2 4 2" xfId="21011"/>
    <cellStyle name="Comma 5 7 2 2 4 2 2" xfId="45897"/>
    <cellStyle name="Comma 5 7 2 2 4 3" xfId="33464"/>
    <cellStyle name="Comma 5 7 2 2 5" xfId="11962"/>
    <cellStyle name="Comma 5 7 2 2 5 2" xfId="24396"/>
    <cellStyle name="Comma 5 7 2 2 5 2 2" xfId="49282"/>
    <cellStyle name="Comma 5 7 2 2 5 3" xfId="36849"/>
    <cellStyle name="Comma 5 7 2 2 6" xfId="7044"/>
    <cellStyle name="Comma 5 7 2 2 6 2" xfId="19493"/>
    <cellStyle name="Comma 5 7 2 2 6 2 2" xfId="44379"/>
    <cellStyle name="Comma 5 7 2 2 6 3" xfId="31946"/>
    <cellStyle name="Comma 5 7 2 2 7" xfId="3498"/>
    <cellStyle name="Comma 5 7 2 2 7 2" xfId="16004"/>
    <cellStyle name="Comma 5 7 2 2 7 2 2" xfId="40890"/>
    <cellStyle name="Comma 5 7 2 2 7 3" xfId="28449"/>
    <cellStyle name="Comma 5 7 2 2 8" xfId="13626"/>
    <cellStyle name="Comma 5 7 2 2 8 2" xfId="38512"/>
    <cellStyle name="Comma 5 7 2 2 9" xfId="26071"/>
    <cellStyle name="Comma 5 7 2 3" xfId="1695"/>
    <cellStyle name="Comma 5 7 2 3 2" xfId="5008"/>
    <cellStyle name="Comma 5 7 2 3 2 2" xfId="10025"/>
    <cellStyle name="Comma 5 7 2 3 2 2 2" xfId="22468"/>
    <cellStyle name="Comma 5 7 2 3 2 2 2 2" xfId="47354"/>
    <cellStyle name="Comma 5 7 2 3 2 2 3" xfId="34921"/>
    <cellStyle name="Comma 5 7 2 3 2 3" xfId="17461"/>
    <cellStyle name="Comma 5 7 2 3 2 3 2" xfId="42347"/>
    <cellStyle name="Comma 5 7 2 3 2 4" xfId="29914"/>
    <cellStyle name="Comma 5 7 2 3 3" xfId="5841"/>
    <cellStyle name="Comma 5 7 2 3 3 2" xfId="10856"/>
    <cellStyle name="Comma 5 7 2 3 3 2 2" xfId="23299"/>
    <cellStyle name="Comma 5 7 2 3 3 2 2 2" xfId="48185"/>
    <cellStyle name="Comma 5 7 2 3 3 2 3" xfId="35752"/>
    <cellStyle name="Comma 5 7 2 3 3 3" xfId="18292"/>
    <cellStyle name="Comma 5 7 2 3 3 3 2" xfId="43178"/>
    <cellStyle name="Comma 5 7 2 3 3 4" xfId="30745"/>
    <cellStyle name="Comma 5 7 2 3 4" xfId="8432"/>
    <cellStyle name="Comma 5 7 2 3 4 2" xfId="20876"/>
    <cellStyle name="Comma 5 7 2 3 4 2 2" xfId="45762"/>
    <cellStyle name="Comma 5 7 2 3 4 3" xfId="33329"/>
    <cellStyle name="Comma 5 7 2 3 5" xfId="12310"/>
    <cellStyle name="Comma 5 7 2 3 5 2" xfId="24744"/>
    <cellStyle name="Comma 5 7 2 3 5 2 2" xfId="49630"/>
    <cellStyle name="Comma 5 7 2 3 5 3" xfId="37197"/>
    <cellStyle name="Comma 5 7 2 3 6" xfId="7619"/>
    <cellStyle name="Comma 5 7 2 3 6 2" xfId="20067"/>
    <cellStyle name="Comma 5 7 2 3 6 2 2" xfId="44953"/>
    <cellStyle name="Comma 5 7 2 3 6 3" xfId="32520"/>
    <cellStyle name="Comma 5 7 2 3 7" xfId="3363"/>
    <cellStyle name="Comma 5 7 2 3 7 2" xfId="15869"/>
    <cellStyle name="Comma 5 7 2 3 7 2 2" xfId="40755"/>
    <cellStyle name="Comma 5 7 2 3 7 3" xfId="28314"/>
    <cellStyle name="Comma 5 7 2 3 8" xfId="14495"/>
    <cellStyle name="Comma 5 7 2 3 8 2" xfId="39381"/>
    <cellStyle name="Comma 5 7 2 3 9" xfId="26940"/>
    <cellStyle name="Comma 5 7 2 4" xfId="2384"/>
    <cellStyle name="Comma 5 7 2 4 2" xfId="6406"/>
    <cellStyle name="Comma 5 7 2 4 2 2" xfId="11421"/>
    <cellStyle name="Comma 5 7 2 4 2 2 2" xfId="23864"/>
    <cellStyle name="Comma 5 7 2 4 2 2 2 2" xfId="48750"/>
    <cellStyle name="Comma 5 7 2 4 2 2 3" xfId="36317"/>
    <cellStyle name="Comma 5 7 2 4 2 3" xfId="18857"/>
    <cellStyle name="Comma 5 7 2 4 2 3 2" xfId="43743"/>
    <cellStyle name="Comma 5 7 2 4 2 4" xfId="31310"/>
    <cellStyle name="Comma 5 7 2 4 3" xfId="12875"/>
    <cellStyle name="Comma 5 7 2 4 3 2" xfId="25309"/>
    <cellStyle name="Comma 5 7 2 4 3 2 2" xfId="50195"/>
    <cellStyle name="Comma 5 7 2 4 3 3" xfId="37762"/>
    <cellStyle name="Comma 5 7 2 4 4" xfId="9316"/>
    <cellStyle name="Comma 5 7 2 4 4 2" xfId="21759"/>
    <cellStyle name="Comma 5 7 2 4 4 2 2" xfId="46645"/>
    <cellStyle name="Comma 5 7 2 4 4 3" xfId="34212"/>
    <cellStyle name="Comma 5 7 2 4 5" xfId="4298"/>
    <cellStyle name="Comma 5 7 2 4 5 2" xfId="16752"/>
    <cellStyle name="Comma 5 7 2 4 5 2 2" xfId="41638"/>
    <cellStyle name="Comma 5 7 2 4 5 3" xfId="29205"/>
    <cellStyle name="Comma 5 7 2 4 6" xfId="15060"/>
    <cellStyle name="Comma 5 7 2 4 6 2" xfId="39946"/>
    <cellStyle name="Comma 5 7 2 4 7" xfId="27505"/>
    <cellStyle name="Comma 5 7 2 5" xfId="1217"/>
    <cellStyle name="Comma 5 7 2 5 2" xfId="10378"/>
    <cellStyle name="Comma 5 7 2 5 2 2" xfId="22821"/>
    <cellStyle name="Comma 5 7 2 5 2 2 2" xfId="47707"/>
    <cellStyle name="Comma 5 7 2 5 2 3" xfId="35274"/>
    <cellStyle name="Comma 5 7 2 5 3" xfId="5362"/>
    <cellStyle name="Comma 5 7 2 5 3 2" xfId="17814"/>
    <cellStyle name="Comma 5 7 2 5 3 2 2" xfId="42700"/>
    <cellStyle name="Comma 5 7 2 5 3 3" xfId="30267"/>
    <cellStyle name="Comma 5 7 2 5 4" xfId="14017"/>
    <cellStyle name="Comma 5 7 2 5 4 2" xfId="38903"/>
    <cellStyle name="Comma 5 7 2 5 5" xfId="26462"/>
    <cellStyle name="Comma 5 7 2 6" xfId="7939"/>
    <cellStyle name="Comma 5 7 2 6 2" xfId="20385"/>
    <cellStyle name="Comma 5 7 2 6 2 2" xfId="45271"/>
    <cellStyle name="Comma 5 7 2 6 3" xfId="32838"/>
    <cellStyle name="Comma 5 7 2 7" xfId="11832"/>
    <cellStyle name="Comma 5 7 2 7 2" xfId="24266"/>
    <cellStyle name="Comma 5 7 2 7 2 2" xfId="49152"/>
    <cellStyle name="Comma 5 7 2 7 3" xfId="36719"/>
    <cellStyle name="Comma 5 7 2 8" xfId="6909"/>
    <cellStyle name="Comma 5 7 2 8 2" xfId="19358"/>
    <cellStyle name="Comma 5 7 2 8 2 2" xfId="44244"/>
    <cellStyle name="Comma 5 7 2 8 3" xfId="31811"/>
    <cellStyle name="Comma 5 7 2 9" xfId="2860"/>
    <cellStyle name="Comma 5 7 2 9 2" xfId="15378"/>
    <cellStyle name="Comma 5 7 2 9 2 2" xfId="40264"/>
    <cellStyle name="Comma 5 7 2 9 3" xfId="27823"/>
    <cellStyle name="Comma 5 7 3" xfId="614"/>
    <cellStyle name="Comma 5 7 3 2" xfId="1346"/>
    <cellStyle name="Comma 5 7 3 2 2" xfId="9111"/>
    <cellStyle name="Comma 5 7 3 2 2 2" xfId="21554"/>
    <cellStyle name="Comma 5 7 3 2 2 2 2" xfId="46440"/>
    <cellStyle name="Comma 5 7 3 2 2 3" xfId="34007"/>
    <cellStyle name="Comma 5 7 3 2 3" xfId="4093"/>
    <cellStyle name="Comma 5 7 3 2 3 2" xfId="16547"/>
    <cellStyle name="Comma 5 7 3 2 3 2 2" xfId="41433"/>
    <cellStyle name="Comma 5 7 3 2 3 3" xfId="29000"/>
    <cellStyle name="Comma 5 7 3 2 4" xfId="14146"/>
    <cellStyle name="Comma 5 7 3 2 4 2" xfId="39032"/>
    <cellStyle name="Comma 5 7 3 2 5" xfId="26591"/>
    <cellStyle name="Comma 5 7 3 3" xfId="5491"/>
    <cellStyle name="Comma 5 7 3 3 2" xfId="10507"/>
    <cellStyle name="Comma 5 7 3 3 2 2" xfId="22950"/>
    <cellStyle name="Comma 5 7 3 3 2 2 2" xfId="47836"/>
    <cellStyle name="Comma 5 7 3 3 2 3" xfId="35403"/>
    <cellStyle name="Comma 5 7 3 3 3" xfId="17943"/>
    <cellStyle name="Comma 5 7 3 3 3 2" xfId="42829"/>
    <cellStyle name="Comma 5 7 3 3 4" xfId="30396"/>
    <cellStyle name="Comma 5 7 3 4" xfId="8227"/>
    <cellStyle name="Comma 5 7 3 4 2" xfId="20671"/>
    <cellStyle name="Comma 5 7 3 4 2 2" xfId="45557"/>
    <cellStyle name="Comma 5 7 3 4 3" xfId="33124"/>
    <cellStyle name="Comma 5 7 3 5" xfId="11961"/>
    <cellStyle name="Comma 5 7 3 5 2" xfId="24395"/>
    <cellStyle name="Comma 5 7 3 5 2 2" xfId="49281"/>
    <cellStyle name="Comma 5 7 3 5 3" xfId="36848"/>
    <cellStyle name="Comma 5 7 3 6" xfId="6704"/>
    <cellStyle name="Comma 5 7 3 6 2" xfId="19153"/>
    <cellStyle name="Comma 5 7 3 6 2 2" xfId="44039"/>
    <cellStyle name="Comma 5 7 3 6 3" xfId="31606"/>
    <cellStyle name="Comma 5 7 3 7" xfId="3158"/>
    <cellStyle name="Comma 5 7 3 7 2" xfId="15664"/>
    <cellStyle name="Comma 5 7 3 7 2 2" xfId="40550"/>
    <cellStyle name="Comma 5 7 3 7 3" xfId="28109"/>
    <cellStyle name="Comma 5 7 3 8" xfId="13421"/>
    <cellStyle name="Comma 5 7 3 8 2" xfId="38307"/>
    <cellStyle name="Comma 5 7 3 9" xfId="25866"/>
    <cellStyle name="Comma 5 7 4" xfId="1694"/>
    <cellStyle name="Comma 5 7 4 2" xfId="4432"/>
    <cellStyle name="Comma 5 7 4 2 2" xfId="9450"/>
    <cellStyle name="Comma 5 7 4 2 2 2" xfId="21893"/>
    <cellStyle name="Comma 5 7 4 2 2 2 2" xfId="46779"/>
    <cellStyle name="Comma 5 7 4 2 2 3" xfId="34346"/>
    <cellStyle name="Comma 5 7 4 2 3" xfId="16886"/>
    <cellStyle name="Comma 5 7 4 2 3 2" xfId="41772"/>
    <cellStyle name="Comma 5 7 4 2 4" xfId="29339"/>
    <cellStyle name="Comma 5 7 4 3" xfId="5840"/>
    <cellStyle name="Comma 5 7 4 3 2" xfId="10855"/>
    <cellStyle name="Comma 5 7 4 3 2 2" xfId="23298"/>
    <cellStyle name="Comma 5 7 4 3 2 2 2" xfId="48184"/>
    <cellStyle name="Comma 5 7 4 3 2 3" xfId="35751"/>
    <cellStyle name="Comma 5 7 4 3 3" xfId="18291"/>
    <cellStyle name="Comma 5 7 4 3 3 2" xfId="43177"/>
    <cellStyle name="Comma 5 7 4 3 4" xfId="30744"/>
    <cellStyle name="Comma 5 7 4 4" xfId="8566"/>
    <cellStyle name="Comma 5 7 4 4 2" xfId="21010"/>
    <cellStyle name="Comma 5 7 4 4 2 2" xfId="45896"/>
    <cellStyle name="Comma 5 7 4 4 3" xfId="33463"/>
    <cellStyle name="Comma 5 7 4 5" xfId="12309"/>
    <cellStyle name="Comma 5 7 4 5 2" xfId="24743"/>
    <cellStyle name="Comma 5 7 4 5 2 2" xfId="49629"/>
    <cellStyle name="Comma 5 7 4 5 3" xfId="37196"/>
    <cellStyle name="Comma 5 7 4 6" xfId="7043"/>
    <cellStyle name="Comma 5 7 4 6 2" xfId="19492"/>
    <cellStyle name="Comma 5 7 4 6 2 2" xfId="44378"/>
    <cellStyle name="Comma 5 7 4 6 3" xfId="31945"/>
    <cellStyle name="Comma 5 7 4 7" xfId="3497"/>
    <cellStyle name="Comma 5 7 4 7 2" xfId="16003"/>
    <cellStyle name="Comma 5 7 4 7 2 2" xfId="40889"/>
    <cellStyle name="Comma 5 7 4 7 3" xfId="28448"/>
    <cellStyle name="Comma 5 7 4 8" xfId="14494"/>
    <cellStyle name="Comma 5 7 4 8 2" xfId="39380"/>
    <cellStyle name="Comma 5 7 4 9" xfId="26939"/>
    <cellStyle name="Comma 5 7 5" xfId="2170"/>
    <cellStyle name="Comma 5 7 5 2" xfId="4803"/>
    <cellStyle name="Comma 5 7 5 2 2" xfId="9820"/>
    <cellStyle name="Comma 5 7 5 2 2 2" xfId="22263"/>
    <cellStyle name="Comma 5 7 5 2 2 2 2" xfId="47149"/>
    <cellStyle name="Comma 5 7 5 2 2 3" xfId="34716"/>
    <cellStyle name="Comma 5 7 5 2 3" xfId="17256"/>
    <cellStyle name="Comma 5 7 5 2 3 2" xfId="42142"/>
    <cellStyle name="Comma 5 7 5 2 4" xfId="29709"/>
    <cellStyle name="Comma 5 7 5 3" xfId="6201"/>
    <cellStyle name="Comma 5 7 5 3 2" xfId="11216"/>
    <cellStyle name="Comma 5 7 5 3 2 2" xfId="23659"/>
    <cellStyle name="Comma 5 7 5 3 2 2 2" xfId="48545"/>
    <cellStyle name="Comma 5 7 5 3 2 3" xfId="36112"/>
    <cellStyle name="Comma 5 7 5 3 3" xfId="18652"/>
    <cellStyle name="Comma 5 7 5 3 3 2" xfId="43538"/>
    <cellStyle name="Comma 5 7 5 3 4" xfId="31105"/>
    <cellStyle name="Comma 5 7 5 4" xfId="8113"/>
    <cellStyle name="Comma 5 7 5 4 2" xfId="20559"/>
    <cellStyle name="Comma 5 7 5 4 2 2" xfId="45445"/>
    <cellStyle name="Comma 5 7 5 4 3" xfId="33012"/>
    <cellStyle name="Comma 5 7 5 5" xfId="12670"/>
    <cellStyle name="Comma 5 7 5 5 2" xfId="25104"/>
    <cellStyle name="Comma 5 7 5 5 2 2" xfId="49990"/>
    <cellStyle name="Comma 5 7 5 5 3" xfId="37557"/>
    <cellStyle name="Comma 5 7 5 6" xfId="7414"/>
    <cellStyle name="Comma 5 7 5 6 2" xfId="19862"/>
    <cellStyle name="Comma 5 7 5 6 2 2" xfId="44748"/>
    <cellStyle name="Comma 5 7 5 6 3" xfId="32315"/>
    <cellStyle name="Comma 5 7 5 7" xfId="3043"/>
    <cellStyle name="Comma 5 7 5 7 2" xfId="15552"/>
    <cellStyle name="Comma 5 7 5 7 2 2" xfId="40438"/>
    <cellStyle name="Comma 5 7 5 7 3" xfId="27997"/>
    <cellStyle name="Comma 5 7 5 8" xfId="14855"/>
    <cellStyle name="Comma 5 7 5 8 2" xfId="39741"/>
    <cellStyle name="Comma 5 7 5 9" xfId="27300"/>
    <cellStyle name="Comma 5 7 6" xfId="1012"/>
    <cellStyle name="Comma 5 7 6 2" xfId="8999"/>
    <cellStyle name="Comma 5 7 6 2 2" xfId="21442"/>
    <cellStyle name="Comma 5 7 6 2 2 2" xfId="46328"/>
    <cellStyle name="Comma 5 7 6 2 3" xfId="33895"/>
    <cellStyle name="Comma 5 7 6 3" xfId="3981"/>
    <cellStyle name="Comma 5 7 6 3 2" xfId="16435"/>
    <cellStyle name="Comma 5 7 6 3 2 2" xfId="41321"/>
    <cellStyle name="Comma 5 7 6 3 3" xfId="28888"/>
    <cellStyle name="Comma 5 7 6 4" xfId="13812"/>
    <cellStyle name="Comma 5 7 6 4 2" xfId="38698"/>
    <cellStyle name="Comma 5 7 6 5" xfId="26257"/>
    <cellStyle name="Comma 5 7 7" xfId="5157"/>
    <cellStyle name="Comma 5 7 7 2" xfId="10173"/>
    <cellStyle name="Comma 5 7 7 2 2" xfId="22616"/>
    <cellStyle name="Comma 5 7 7 2 2 2" xfId="47502"/>
    <cellStyle name="Comma 5 7 7 2 3" xfId="35069"/>
    <cellStyle name="Comma 5 7 7 3" xfId="17609"/>
    <cellStyle name="Comma 5 7 7 3 2" xfId="42495"/>
    <cellStyle name="Comma 5 7 7 4" xfId="30062"/>
    <cellStyle name="Comma 5 7 8" xfId="7734"/>
    <cellStyle name="Comma 5 7 8 2" xfId="20180"/>
    <cellStyle name="Comma 5 7 8 2 2" xfId="45066"/>
    <cellStyle name="Comma 5 7 8 3" xfId="32633"/>
    <cellStyle name="Comma 5 7 9" xfId="11627"/>
    <cellStyle name="Comma 5 7 9 2" xfId="24061"/>
    <cellStyle name="Comma 5 7 9 2 2" xfId="48947"/>
    <cellStyle name="Comma 5 7 9 3" xfId="36514"/>
    <cellStyle name="Comma 5 8" xfId="522"/>
    <cellStyle name="Comma 5 8 10" xfId="2916"/>
    <cellStyle name="Comma 5 8 10 2" xfId="15434"/>
    <cellStyle name="Comma 5 8 10 2 2" xfId="40320"/>
    <cellStyle name="Comma 5 8 10 3" xfId="27879"/>
    <cellStyle name="Comma 5 8 11" xfId="13335"/>
    <cellStyle name="Comma 5 8 11 2" xfId="38221"/>
    <cellStyle name="Comma 5 8 12" xfId="25780"/>
    <cellStyle name="Comma 5 8 2" xfId="881"/>
    <cellStyle name="Comma 5 8 2 2" xfId="1348"/>
    <cellStyle name="Comma 5 8 2 2 2" xfId="9372"/>
    <cellStyle name="Comma 5 8 2 2 2 2" xfId="21815"/>
    <cellStyle name="Comma 5 8 2 2 2 2 2" xfId="46701"/>
    <cellStyle name="Comma 5 8 2 2 2 3" xfId="34268"/>
    <cellStyle name="Comma 5 8 2 2 3" xfId="4354"/>
    <cellStyle name="Comma 5 8 2 2 3 2" xfId="16808"/>
    <cellStyle name="Comma 5 8 2 2 3 2 2" xfId="41694"/>
    <cellStyle name="Comma 5 8 2 2 3 3" xfId="29261"/>
    <cellStyle name="Comma 5 8 2 2 4" xfId="14148"/>
    <cellStyle name="Comma 5 8 2 2 4 2" xfId="39034"/>
    <cellStyle name="Comma 5 8 2 2 5" xfId="26593"/>
    <cellStyle name="Comma 5 8 2 3" xfId="5493"/>
    <cellStyle name="Comma 5 8 2 3 2" xfId="10509"/>
    <cellStyle name="Comma 5 8 2 3 2 2" xfId="22952"/>
    <cellStyle name="Comma 5 8 2 3 2 2 2" xfId="47838"/>
    <cellStyle name="Comma 5 8 2 3 2 3" xfId="35405"/>
    <cellStyle name="Comma 5 8 2 3 3" xfId="17945"/>
    <cellStyle name="Comma 5 8 2 3 3 2" xfId="42831"/>
    <cellStyle name="Comma 5 8 2 3 4" xfId="30398"/>
    <cellStyle name="Comma 5 8 2 4" xfId="8488"/>
    <cellStyle name="Comma 5 8 2 4 2" xfId="20932"/>
    <cellStyle name="Comma 5 8 2 4 2 2" xfId="45818"/>
    <cellStyle name="Comma 5 8 2 4 3" xfId="33385"/>
    <cellStyle name="Comma 5 8 2 5" xfId="11963"/>
    <cellStyle name="Comma 5 8 2 5 2" xfId="24397"/>
    <cellStyle name="Comma 5 8 2 5 2 2" xfId="49283"/>
    <cellStyle name="Comma 5 8 2 5 3" xfId="36850"/>
    <cellStyle name="Comma 5 8 2 6" xfId="6965"/>
    <cellStyle name="Comma 5 8 2 6 2" xfId="19414"/>
    <cellStyle name="Comma 5 8 2 6 2 2" xfId="44300"/>
    <cellStyle name="Comma 5 8 2 6 3" xfId="31867"/>
    <cellStyle name="Comma 5 8 2 7" xfId="3419"/>
    <cellStyle name="Comma 5 8 2 7 2" xfId="15925"/>
    <cellStyle name="Comma 5 8 2 7 2 2" xfId="40811"/>
    <cellStyle name="Comma 5 8 2 7 3" xfId="28370"/>
    <cellStyle name="Comma 5 8 2 8" xfId="13682"/>
    <cellStyle name="Comma 5 8 2 8 2" xfId="38568"/>
    <cellStyle name="Comma 5 8 2 9" xfId="26127"/>
    <cellStyle name="Comma 5 8 3" xfId="1696"/>
    <cellStyle name="Comma 5 8 3 2" xfId="4434"/>
    <cellStyle name="Comma 5 8 3 2 2" xfId="9452"/>
    <cellStyle name="Comma 5 8 3 2 2 2" xfId="21895"/>
    <cellStyle name="Comma 5 8 3 2 2 2 2" xfId="46781"/>
    <cellStyle name="Comma 5 8 3 2 2 3" xfId="34348"/>
    <cellStyle name="Comma 5 8 3 2 3" xfId="16888"/>
    <cellStyle name="Comma 5 8 3 2 3 2" xfId="41774"/>
    <cellStyle name="Comma 5 8 3 2 4" xfId="29341"/>
    <cellStyle name="Comma 5 8 3 3" xfId="5842"/>
    <cellStyle name="Comma 5 8 3 3 2" xfId="10857"/>
    <cellStyle name="Comma 5 8 3 3 2 2" xfId="23300"/>
    <cellStyle name="Comma 5 8 3 3 2 2 2" xfId="48186"/>
    <cellStyle name="Comma 5 8 3 3 2 3" xfId="35753"/>
    <cellStyle name="Comma 5 8 3 3 3" xfId="18293"/>
    <cellStyle name="Comma 5 8 3 3 3 2" xfId="43179"/>
    <cellStyle name="Comma 5 8 3 3 4" xfId="30746"/>
    <cellStyle name="Comma 5 8 3 4" xfId="8568"/>
    <cellStyle name="Comma 5 8 3 4 2" xfId="21012"/>
    <cellStyle name="Comma 5 8 3 4 2 2" xfId="45898"/>
    <cellStyle name="Comma 5 8 3 4 3" xfId="33465"/>
    <cellStyle name="Comma 5 8 3 5" xfId="12311"/>
    <cellStyle name="Comma 5 8 3 5 2" xfId="24745"/>
    <cellStyle name="Comma 5 8 3 5 2 2" xfId="49631"/>
    <cellStyle name="Comma 5 8 3 5 3" xfId="37198"/>
    <cellStyle name="Comma 5 8 3 6" xfId="7045"/>
    <cellStyle name="Comma 5 8 3 6 2" xfId="19494"/>
    <cellStyle name="Comma 5 8 3 6 2 2" xfId="44380"/>
    <cellStyle name="Comma 5 8 3 6 3" xfId="31947"/>
    <cellStyle name="Comma 5 8 3 7" xfId="3499"/>
    <cellStyle name="Comma 5 8 3 7 2" xfId="16005"/>
    <cellStyle name="Comma 5 8 3 7 2 2" xfId="40891"/>
    <cellStyle name="Comma 5 8 3 7 3" xfId="28450"/>
    <cellStyle name="Comma 5 8 3 8" xfId="14496"/>
    <cellStyle name="Comma 5 8 3 8 2" xfId="39382"/>
    <cellStyle name="Comma 5 8 3 9" xfId="26941"/>
    <cellStyle name="Comma 5 8 4" xfId="2440"/>
    <cellStyle name="Comma 5 8 4 2" xfId="5064"/>
    <cellStyle name="Comma 5 8 4 2 2" xfId="10081"/>
    <cellStyle name="Comma 5 8 4 2 2 2" xfId="22524"/>
    <cellStyle name="Comma 5 8 4 2 2 2 2" xfId="47410"/>
    <cellStyle name="Comma 5 8 4 2 2 3" xfId="34977"/>
    <cellStyle name="Comma 5 8 4 2 3" xfId="17517"/>
    <cellStyle name="Comma 5 8 4 2 3 2" xfId="42403"/>
    <cellStyle name="Comma 5 8 4 2 4" xfId="29970"/>
    <cellStyle name="Comma 5 8 4 3" xfId="6462"/>
    <cellStyle name="Comma 5 8 4 3 2" xfId="11477"/>
    <cellStyle name="Comma 5 8 4 3 2 2" xfId="23920"/>
    <cellStyle name="Comma 5 8 4 3 2 2 2" xfId="48806"/>
    <cellStyle name="Comma 5 8 4 3 2 3" xfId="36373"/>
    <cellStyle name="Comma 5 8 4 3 3" xfId="18913"/>
    <cellStyle name="Comma 5 8 4 3 3 2" xfId="43799"/>
    <cellStyle name="Comma 5 8 4 3 4" xfId="31366"/>
    <cellStyle name="Comma 5 8 4 4" xfId="8169"/>
    <cellStyle name="Comma 5 8 4 4 2" xfId="20615"/>
    <cellStyle name="Comma 5 8 4 4 2 2" xfId="45501"/>
    <cellStyle name="Comma 5 8 4 4 3" xfId="33068"/>
    <cellStyle name="Comma 5 8 4 5" xfId="12931"/>
    <cellStyle name="Comma 5 8 4 5 2" xfId="25365"/>
    <cellStyle name="Comma 5 8 4 5 2 2" xfId="50251"/>
    <cellStyle name="Comma 5 8 4 5 3" xfId="37818"/>
    <cellStyle name="Comma 5 8 4 6" xfId="7675"/>
    <cellStyle name="Comma 5 8 4 6 2" xfId="20123"/>
    <cellStyle name="Comma 5 8 4 6 2 2" xfId="45009"/>
    <cellStyle name="Comma 5 8 4 6 3" xfId="32576"/>
    <cellStyle name="Comma 5 8 4 7" xfId="3099"/>
    <cellStyle name="Comma 5 8 4 7 2" xfId="15608"/>
    <cellStyle name="Comma 5 8 4 7 2 2" xfId="40494"/>
    <cellStyle name="Comma 5 8 4 7 3" xfId="28053"/>
    <cellStyle name="Comma 5 8 4 8" xfId="15116"/>
    <cellStyle name="Comma 5 8 4 8 2" xfId="40002"/>
    <cellStyle name="Comma 5 8 4 9" xfId="27561"/>
    <cellStyle name="Comma 5 8 5" xfId="1273"/>
    <cellStyle name="Comma 5 8 5 2" xfId="9055"/>
    <cellStyle name="Comma 5 8 5 2 2" xfId="21498"/>
    <cellStyle name="Comma 5 8 5 2 2 2" xfId="46384"/>
    <cellStyle name="Comma 5 8 5 2 3" xfId="33951"/>
    <cellStyle name="Comma 5 8 5 3" xfId="4037"/>
    <cellStyle name="Comma 5 8 5 3 2" xfId="16491"/>
    <cellStyle name="Comma 5 8 5 3 2 2" xfId="41377"/>
    <cellStyle name="Comma 5 8 5 3 3" xfId="28944"/>
    <cellStyle name="Comma 5 8 5 4" xfId="14073"/>
    <cellStyle name="Comma 5 8 5 4 2" xfId="38959"/>
    <cellStyle name="Comma 5 8 5 5" xfId="26518"/>
    <cellStyle name="Comma 5 8 6" xfId="5418"/>
    <cellStyle name="Comma 5 8 6 2" xfId="10434"/>
    <cellStyle name="Comma 5 8 6 2 2" xfId="22877"/>
    <cellStyle name="Comma 5 8 6 2 2 2" xfId="47763"/>
    <cellStyle name="Comma 5 8 6 2 3" xfId="35330"/>
    <cellStyle name="Comma 5 8 6 3" xfId="17870"/>
    <cellStyle name="Comma 5 8 6 3 2" xfId="42756"/>
    <cellStyle name="Comma 5 8 6 4" xfId="30323"/>
    <cellStyle name="Comma 5 8 7" xfId="7995"/>
    <cellStyle name="Comma 5 8 7 2" xfId="20441"/>
    <cellStyle name="Comma 5 8 7 2 2" xfId="45327"/>
    <cellStyle name="Comma 5 8 7 3" xfId="32894"/>
    <cellStyle name="Comma 5 8 8" xfId="11888"/>
    <cellStyle name="Comma 5 8 8 2" xfId="24322"/>
    <cellStyle name="Comma 5 8 8 2 2" xfId="49208"/>
    <cellStyle name="Comma 5 8 8 3" xfId="36775"/>
    <cellStyle name="Comma 5 8 9" xfId="6648"/>
    <cellStyle name="Comma 5 8 9 2" xfId="19097"/>
    <cellStyle name="Comma 5 8 9 2 2" xfId="43983"/>
    <cellStyle name="Comma 5 8 9 3" xfId="31550"/>
    <cellStyle name="Comma 5 9" xfId="358"/>
    <cellStyle name="Comma 5 9 10" xfId="13174"/>
    <cellStyle name="Comma 5 9 10 2" xfId="38060"/>
    <cellStyle name="Comma 5 9 11" xfId="25619"/>
    <cellStyle name="Comma 5 9 2" xfId="718"/>
    <cellStyle name="Comma 5 9 2 2" xfId="1349"/>
    <cellStyle name="Comma 5 9 2 2 2" xfId="9453"/>
    <cellStyle name="Comma 5 9 2 2 2 2" xfId="21896"/>
    <cellStyle name="Comma 5 9 2 2 2 2 2" xfId="46782"/>
    <cellStyle name="Comma 5 9 2 2 2 3" xfId="34349"/>
    <cellStyle name="Comma 5 9 2 2 3" xfId="4435"/>
    <cellStyle name="Comma 5 9 2 2 3 2" xfId="16889"/>
    <cellStyle name="Comma 5 9 2 2 3 2 2" xfId="41775"/>
    <cellStyle name="Comma 5 9 2 2 3 3" xfId="29342"/>
    <cellStyle name="Comma 5 9 2 2 4" xfId="14149"/>
    <cellStyle name="Comma 5 9 2 2 4 2" xfId="39035"/>
    <cellStyle name="Comma 5 9 2 2 5" xfId="26594"/>
    <cellStyle name="Comma 5 9 2 3" xfId="5494"/>
    <cellStyle name="Comma 5 9 2 3 2" xfId="10510"/>
    <cellStyle name="Comma 5 9 2 3 2 2" xfId="22953"/>
    <cellStyle name="Comma 5 9 2 3 2 2 2" xfId="47839"/>
    <cellStyle name="Comma 5 9 2 3 2 3" xfId="35406"/>
    <cellStyle name="Comma 5 9 2 3 3" xfId="17946"/>
    <cellStyle name="Comma 5 9 2 3 3 2" xfId="42832"/>
    <cellStyle name="Comma 5 9 2 3 4" xfId="30399"/>
    <cellStyle name="Comma 5 9 2 4" xfId="8569"/>
    <cellStyle name="Comma 5 9 2 4 2" xfId="21013"/>
    <cellStyle name="Comma 5 9 2 4 2 2" xfId="45899"/>
    <cellStyle name="Comma 5 9 2 4 3" xfId="33466"/>
    <cellStyle name="Comma 5 9 2 5" xfId="11964"/>
    <cellStyle name="Comma 5 9 2 5 2" xfId="24398"/>
    <cellStyle name="Comma 5 9 2 5 2 2" xfId="49284"/>
    <cellStyle name="Comma 5 9 2 5 3" xfId="36851"/>
    <cellStyle name="Comma 5 9 2 6" xfId="7046"/>
    <cellStyle name="Comma 5 9 2 6 2" xfId="19495"/>
    <cellStyle name="Comma 5 9 2 6 2 2" xfId="44381"/>
    <cellStyle name="Comma 5 9 2 6 3" xfId="31948"/>
    <cellStyle name="Comma 5 9 2 7" xfId="3500"/>
    <cellStyle name="Comma 5 9 2 7 2" xfId="16006"/>
    <cellStyle name="Comma 5 9 2 7 2 2" xfId="40892"/>
    <cellStyle name="Comma 5 9 2 7 3" xfId="28451"/>
    <cellStyle name="Comma 5 9 2 8" xfId="13521"/>
    <cellStyle name="Comma 5 9 2 8 2" xfId="38407"/>
    <cellStyle name="Comma 5 9 2 9" xfId="25966"/>
    <cellStyle name="Comma 5 9 3" xfId="1697"/>
    <cellStyle name="Comma 5 9 3 2" xfId="4903"/>
    <cellStyle name="Comma 5 9 3 2 2" xfId="9920"/>
    <cellStyle name="Comma 5 9 3 2 2 2" xfId="22363"/>
    <cellStyle name="Comma 5 9 3 2 2 2 2" xfId="47249"/>
    <cellStyle name="Comma 5 9 3 2 2 3" xfId="34816"/>
    <cellStyle name="Comma 5 9 3 2 3" xfId="17356"/>
    <cellStyle name="Comma 5 9 3 2 3 2" xfId="42242"/>
    <cellStyle name="Comma 5 9 3 2 4" xfId="29809"/>
    <cellStyle name="Comma 5 9 3 3" xfId="5843"/>
    <cellStyle name="Comma 5 9 3 3 2" xfId="10858"/>
    <cellStyle name="Comma 5 9 3 3 2 2" xfId="23301"/>
    <cellStyle name="Comma 5 9 3 3 2 2 2" xfId="48187"/>
    <cellStyle name="Comma 5 9 3 3 2 3" xfId="35754"/>
    <cellStyle name="Comma 5 9 3 3 3" xfId="18294"/>
    <cellStyle name="Comma 5 9 3 3 3 2" xfId="43180"/>
    <cellStyle name="Comma 5 9 3 3 4" xfId="30747"/>
    <cellStyle name="Comma 5 9 3 4" xfId="8327"/>
    <cellStyle name="Comma 5 9 3 4 2" xfId="20771"/>
    <cellStyle name="Comma 5 9 3 4 2 2" xfId="45657"/>
    <cellStyle name="Comma 5 9 3 4 3" xfId="33224"/>
    <cellStyle name="Comma 5 9 3 5" xfId="12312"/>
    <cellStyle name="Comma 5 9 3 5 2" xfId="24746"/>
    <cellStyle name="Comma 5 9 3 5 2 2" xfId="49632"/>
    <cellStyle name="Comma 5 9 3 5 3" xfId="37199"/>
    <cellStyle name="Comma 5 9 3 6" xfId="7514"/>
    <cellStyle name="Comma 5 9 3 6 2" xfId="19962"/>
    <cellStyle name="Comma 5 9 3 6 2 2" xfId="44848"/>
    <cellStyle name="Comma 5 9 3 6 3" xfId="32415"/>
    <cellStyle name="Comma 5 9 3 7" xfId="3258"/>
    <cellStyle name="Comma 5 9 3 7 2" xfId="15764"/>
    <cellStyle name="Comma 5 9 3 7 2 2" xfId="40650"/>
    <cellStyle name="Comma 5 9 3 7 3" xfId="28209"/>
    <cellStyle name="Comma 5 9 3 8" xfId="14497"/>
    <cellStyle name="Comma 5 9 3 8 2" xfId="39383"/>
    <cellStyle name="Comma 5 9 3 9" xfId="26942"/>
    <cellStyle name="Comma 5 9 4" xfId="2276"/>
    <cellStyle name="Comma 5 9 4 2" xfId="6301"/>
    <cellStyle name="Comma 5 9 4 2 2" xfId="11316"/>
    <cellStyle name="Comma 5 9 4 2 2 2" xfId="23759"/>
    <cellStyle name="Comma 5 9 4 2 2 2 2" xfId="48645"/>
    <cellStyle name="Comma 5 9 4 2 2 3" xfId="36212"/>
    <cellStyle name="Comma 5 9 4 2 3" xfId="18752"/>
    <cellStyle name="Comma 5 9 4 2 3 2" xfId="43638"/>
    <cellStyle name="Comma 5 9 4 2 4" xfId="31205"/>
    <cellStyle name="Comma 5 9 4 3" xfId="12770"/>
    <cellStyle name="Comma 5 9 4 3 2" xfId="25204"/>
    <cellStyle name="Comma 5 9 4 3 2 2" xfId="50090"/>
    <cellStyle name="Comma 5 9 4 3 3" xfId="37657"/>
    <cellStyle name="Comma 5 9 4 4" xfId="9211"/>
    <cellStyle name="Comma 5 9 4 4 2" xfId="21654"/>
    <cellStyle name="Comma 5 9 4 4 2 2" xfId="46540"/>
    <cellStyle name="Comma 5 9 4 4 3" xfId="34107"/>
    <cellStyle name="Comma 5 9 4 5" xfId="4193"/>
    <cellStyle name="Comma 5 9 4 5 2" xfId="16647"/>
    <cellStyle name="Comma 5 9 4 5 2 2" xfId="41533"/>
    <cellStyle name="Comma 5 9 4 5 3" xfId="29100"/>
    <cellStyle name="Comma 5 9 4 6" xfId="14955"/>
    <cellStyle name="Comma 5 9 4 6 2" xfId="39841"/>
    <cellStyle name="Comma 5 9 4 7" xfId="27400"/>
    <cellStyle name="Comma 5 9 5" xfId="1112"/>
    <cellStyle name="Comma 5 9 5 2" xfId="10273"/>
    <cellStyle name="Comma 5 9 5 2 2" xfId="22716"/>
    <cellStyle name="Comma 5 9 5 2 2 2" xfId="47602"/>
    <cellStyle name="Comma 5 9 5 2 3" xfId="35169"/>
    <cellStyle name="Comma 5 9 5 3" xfId="5257"/>
    <cellStyle name="Comma 5 9 5 3 2" xfId="17709"/>
    <cellStyle name="Comma 5 9 5 3 2 2" xfId="42595"/>
    <cellStyle name="Comma 5 9 5 3 3" xfId="30162"/>
    <cellStyle name="Comma 5 9 5 4" xfId="13912"/>
    <cellStyle name="Comma 5 9 5 4 2" xfId="38798"/>
    <cellStyle name="Comma 5 9 5 5" xfId="26357"/>
    <cellStyle name="Comma 5 9 6" xfId="7834"/>
    <cellStyle name="Comma 5 9 6 2" xfId="20280"/>
    <cellStyle name="Comma 5 9 6 2 2" xfId="45166"/>
    <cellStyle name="Comma 5 9 6 3" xfId="32733"/>
    <cellStyle name="Comma 5 9 7" xfId="11727"/>
    <cellStyle name="Comma 5 9 7 2" xfId="24161"/>
    <cellStyle name="Comma 5 9 7 2 2" xfId="49047"/>
    <cellStyle name="Comma 5 9 7 3" xfId="36614"/>
    <cellStyle name="Comma 5 9 8" xfId="6804"/>
    <cellStyle name="Comma 5 9 8 2" xfId="19253"/>
    <cellStyle name="Comma 5 9 8 2 2" xfId="44139"/>
    <cellStyle name="Comma 5 9 8 3" xfId="31706"/>
    <cellStyle name="Comma 5 9 9" xfId="2755"/>
    <cellStyle name="Comma 5 9 9 2" xfId="15273"/>
    <cellStyle name="Comma 5 9 9 2 2" xfId="40159"/>
    <cellStyle name="Comma 5 9 9 3" xfId="27718"/>
    <cellStyle name="Comma 6" xfId="98"/>
    <cellStyle name="Comma 6 10" xfId="946"/>
    <cellStyle name="Comma 6 10 2" xfId="11561"/>
    <cellStyle name="Comma 6 10 2 2" xfId="23995"/>
    <cellStyle name="Comma 6 10 2 2 2" xfId="48881"/>
    <cellStyle name="Comma 6 10 2 3" xfId="36448"/>
    <cellStyle name="Comma 6 10 3" xfId="10105"/>
    <cellStyle name="Comma 6 10 3 2" xfId="22548"/>
    <cellStyle name="Comma 6 10 3 2 2" xfId="47434"/>
    <cellStyle name="Comma 6 10 3 3" xfId="35001"/>
    <cellStyle name="Comma 6 10 4" xfId="5089"/>
    <cellStyle name="Comma 6 10 4 2" xfId="17541"/>
    <cellStyle name="Comma 6 10 4 2 2" xfId="42427"/>
    <cellStyle name="Comma 6 10 4 3" xfId="29994"/>
    <cellStyle name="Comma 6 10 5" xfId="13746"/>
    <cellStyle name="Comma 6 10 5 2" xfId="38632"/>
    <cellStyle name="Comma 6 10 6" xfId="26191"/>
    <cellStyle name="Comma 6 11" xfId="916"/>
    <cellStyle name="Comma 6 11 2" xfId="7688"/>
    <cellStyle name="Comma 6 11 2 2" xfId="20134"/>
    <cellStyle name="Comma 6 11 2 2 2" xfId="45020"/>
    <cellStyle name="Comma 6 11 2 3" xfId="32587"/>
    <cellStyle name="Comma 6 11 3" xfId="13716"/>
    <cellStyle name="Comma 6 11 3 2" xfId="38602"/>
    <cellStyle name="Comma 6 11 4" xfId="26161"/>
    <cellStyle name="Comma 6 12" xfId="11531"/>
    <cellStyle name="Comma 6 12 2" xfId="23965"/>
    <cellStyle name="Comma 6 12 2 2" xfId="48851"/>
    <cellStyle name="Comma 6 12 3" xfId="36418"/>
    <cellStyle name="Comma 6 13" xfId="6504"/>
    <cellStyle name="Comma 6 13 2" xfId="18953"/>
    <cellStyle name="Comma 6 13 2 2" xfId="43839"/>
    <cellStyle name="Comma 6 13 3" xfId="31406"/>
    <cellStyle name="Comma 6 14" xfId="2605"/>
    <cellStyle name="Comma 6 14 2" xfId="15127"/>
    <cellStyle name="Comma 6 14 2 2" xfId="40013"/>
    <cellStyle name="Comma 6 14 3" xfId="27572"/>
    <cellStyle name="Comma 6 15" xfId="12954"/>
    <cellStyle name="Comma 6 15 2" xfId="37840"/>
    <cellStyle name="Comma 6 16" xfId="25399"/>
    <cellStyle name="Comma 6 2" xfId="148"/>
    <cellStyle name="Comma 6 2 10" xfId="7711"/>
    <cellStyle name="Comma 6 2 10 2" xfId="20157"/>
    <cellStyle name="Comma 6 2 10 2 2" xfId="45043"/>
    <cellStyle name="Comma 6 2 10 3" xfId="32610"/>
    <cellStyle name="Comma 6 2 11" xfId="11604"/>
    <cellStyle name="Comma 6 2 11 2" xfId="24038"/>
    <cellStyle name="Comma 6 2 11 2 2" xfId="48924"/>
    <cellStyle name="Comma 6 2 11 3" xfId="36491"/>
    <cellStyle name="Comma 6 2 12" xfId="6523"/>
    <cellStyle name="Comma 6 2 12 2" xfId="18972"/>
    <cellStyle name="Comma 6 2 12 2 2" xfId="43858"/>
    <cellStyle name="Comma 6 2 12 3" xfId="31425"/>
    <cellStyle name="Comma 6 2 13" xfId="2631"/>
    <cellStyle name="Comma 6 2 13 2" xfId="15150"/>
    <cellStyle name="Comma 6 2 13 2 2" xfId="40036"/>
    <cellStyle name="Comma 6 2 13 3" xfId="27595"/>
    <cellStyle name="Comma 6 2 14" xfId="12978"/>
    <cellStyle name="Comma 6 2 14 2" xfId="37864"/>
    <cellStyle name="Comma 6 2 15" xfId="25423"/>
    <cellStyle name="Comma 6 2 2" xfId="291"/>
    <cellStyle name="Comma 6 2 2 10" xfId="6627"/>
    <cellStyle name="Comma 6 2 2 10 2" xfId="19076"/>
    <cellStyle name="Comma 6 2 2 10 2 2" xfId="43962"/>
    <cellStyle name="Comma 6 2 2 10 3" xfId="31529"/>
    <cellStyle name="Comma 6 2 2 11" xfId="2691"/>
    <cellStyle name="Comma 6 2 2 11 2" xfId="15209"/>
    <cellStyle name="Comma 6 2 2 11 2 2" xfId="40095"/>
    <cellStyle name="Comma 6 2 2 11 3" xfId="27654"/>
    <cellStyle name="Comma 6 2 2 12" xfId="13110"/>
    <cellStyle name="Comma 6 2 2 12 2" xfId="37996"/>
    <cellStyle name="Comma 6 2 2 13" xfId="25555"/>
    <cellStyle name="Comma 6 2 2 2" xfId="501"/>
    <cellStyle name="Comma 6 2 2 2 10" xfId="13314"/>
    <cellStyle name="Comma 6 2 2 2 10 2" xfId="38200"/>
    <cellStyle name="Comma 6 2 2 2 11" xfId="25759"/>
    <cellStyle name="Comma 6 2 2 2 2" xfId="860"/>
    <cellStyle name="Comma 6 2 2 2 2 2" xfId="1353"/>
    <cellStyle name="Comma 6 2 2 2 2 2 2" xfId="9457"/>
    <cellStyle name="Comma 6 2 2 2 2 2 2 2" xfId="21900"/>
    <cellStyle name="Comma 6 2 2 2 2 2 2 2 2" xfId="46786"/>
    <cellStyle name="Comma 6 2 2 2 2 2 2 3" xfId="34353"/>
    <cellStyle name="Comma 6 2 2 2 2 2 3" xfId="4439"/>
    <cellStyle name="Comma 6 2 2 2 2 2 3 2" xfId="16893"/>
    <cellStyle name="Comma 6 2 2 2 2 2 3 2 2" xfId="41779"/>
    <cellStyle name="Comma 6 2 2 2 2 2 3 3" xfId="29346"/>
    <cellStyle name="Comma 6 2 2 2 2 2 4" xfId="14153"/>
    <cellStyle name="Comma 6 2 2 2 2 2 4 2" xfId="39039"/>
    <cellStyle name="Comma 6 2 2 2 2 2 5" xfId="26598"/>
    <cellStyle name="Comma 6 2 2 2 2 3" xfId="5498"/>
    <cellStyle name="Comma 6 2 2 2 2 3 2" xfId="10514"/>
    <cellStyle name="Comma 6 2 2 2 2 3 2 2" xfId="22957"/>
    <cellStyle name="Comma 6 2 2 2 2 3 2 2 2" xfId="47843"/>
    <cellStyle name="Comma 6 2 2 2 2 3 2 3" xfId="35410"/>
    <cellStyle name="Comma 6 2 2 2 2 3 3" xfId="17950"/>
    <cellStyle name="Comma 6 2 2 2 2 3 3 2" xfId="42836"/>
    <cellStyle name="Comma 6 2 2 2 2 3 4" xfId="30403"/>
    <cellStyle name="Comma 6 2 2 2 2 4" xfId="8573"/>
    <cellStyle name="Comma 6 2 2 2 2 4 2" xfId="21017"/>
    <cellStyle name="Comma 6 2 2 2 2 4 2 2" xfId="45903"/>
    <cellStyle name="Comma 6 2 2 2 2 4 3" xfId="33470"/>
    <cellStyle name="Comma 6 2 2 2 2 5" xfId="11968"/>
    <cellStyle name="Comma 6 2 2 2 2 5 2" xfId="24402"/>
    <cellStyle name="Comma 6 2 2 2 2 5 2 2" xfId="49288"/>
    <cellStyle name="Comma 6 2 2 2 2 5 3" xfId="36855"/>
    <cellStyle name="Comma 6 2 2 2 2 6" xfId="7050"/>
    <cellStyle name="Comma 6 2 2 2 2 6 2" xfId="19499"/>
    <cellStyle name="Comma 6 2 2 2 2 6 2 2" xfId="44385"/>
    <cellStyle name="Comma 6 2 2 2 2 6 3" xfId="31952"/>
    <cellStyle name="Comma 6 2 2 2 2 7" xfId="3504"/>
    <cellStyle name="Comma 6 2 2 2 2 7 2" xfId="16010"/>
    <cellStyle name="Comma 6 2 2 2 2 7 2 2" xfId="40896"/>
    <cellStyle name="Comma 6 2 2 2 2 7 3" xfId="28455"/>
    <cellStyle name="Comma 6 2 2 2 2 8" xfId="13661"/>
    <cellStyle name="Comma 6 2 2 2 2 8 2" xfId="38547"/>
    <cellStyle name="Comma 6 2 2 2 2 9" xfId="26106"/>
    <cellStyle name="Comma 6 2 2 2 3" xfId="1701"/>
    <cellStyle name="Comma 6 2 2 2 3 2" xfId="5043"/>
    <cellStyle name="Comma 6 2 2 2 3 2 2" xfId="10060"/>
    <cellStyle name="Comma 6 2 2 2 3 2 2 2" xfId="22503"/>
    <cellStyle name="Comma 6 2 2 2 3 2 2 2 2" xfId="47389"/>
    <cellStyle name="Comma 6 2 2 2 3 2 2 3" xfId="34956"/>
    <cellStyle name="Comma 6 2 2 2 3 2 3" xfId="17496"/>
    <cellStyle name="Comma 6 2 2 2 3 2 3 2" xfId="42382"/>
    <cellStyle name="Comma 6 2 2 2 3 2 4" xfId="29949"/>
    <cellStyle name="Comma 6 2 2 2 3 3" xfId="5847"/>
    <cellStyle name="Comma 6 2 2 2 3 3 2" xfId="10862"/>
    <cellStyle name="Comma 6 2 2 2 3 3 2 2" xfId="23305"/>
    <cellStyle name="Comma 6 2 2 2 3 3 2 2 2" xfId="48191"/>
    <cellStyle name="Comma 6 2 2 2 3 3 2 3" xfId="35758"/>
    <cellStyle name="Comma 6 2 2 2 3 3 3" xfId="18298"/>
    <cellStyle name="Comma 6 2 2 2 3 3 3 2" xfId="43184"/>
    <cellStyle name="Comma 6 2 2 2 3 3 4" xfId="30751"/>
    <cellStyle name="Comma 6 2 2 2 3 4" xfId="8467"/>
    <cellStyle name="Comma 6 2 2 2 3 4 2" xfId="20911"/>
    <cellStyle name="Comma 6 2 2 2 3 4 2 2" xfId="45797"/>
    <cellStyle name="Comma 6 2 2 2 3 4 3" xfId="33364"/>
    <cellStyle name="Comma 6 2 2 2 3 5" xfId="12316"/>
    <cellStyle name="Comma 6 2 2 2 3 5 2" xfId="24750"/>
    <cellStyle name="Comma 6 2 2 2 3 5 2 2" xfId="49636"/>
    <cellStyle name="Comma 6 2 2 2 3 5 3" xfId="37203"/>
    <cellStyle name="Comma 6 2 2 2 3 6" xfId="7654"/>
    <cellStyle name="Comma 6 2 2 2 3 6 2" xfId="20102"/>
    <cellStyle name="Comma 6 2 2 2 3 6 2 2" xfId="44988"/>
    <cellStyle name="Comma 6 2 2 2 3 6 3" xfId="32555"/>
    <cellStyle name="Comma 6 2 2 2 3 7" xfId="3398"/>
    <cellStyle name="Comma 6 2 2 2 3 7 2" xfId="15904"/>
    <cellStyle name="Comma 6 2 2 2 3 7 2 2" xfId="40790"/>
    <cellStyle name="Comma 6 2 2 2 3 7 3" xfId="28349"/>
    <cellStyle name="Comma 6 2 2 2 3 8" xfId="14501"/>
    <cellStyle name="Comma 6 2 2 2 3 8 2" xfId="39387"/>
    <cellStyle name="Comma 6 2 2 2 3 9" xfId="26946"/>
    <cellStyle name="Comma 6 2 2 2 4" xfId="2419"/>
    <cellStyle name="Comma 6 2 2 2 4 2" xfId="6441"/>
    <cellStyle name="Comma 6 2 2 2 4 2 2" xfId="11456"/>
    <cellStyle name="Comma 6 2 2 2 4 2 2 2" xfId="23899"/>
    <cellStyle name="Comma 6 2 2 2 4 2 2 2 2" xfId="48785"/>
    <cellStyle name="Comma 6 2 2 2 4 2 2 3" xfId="36352"/>
    <cellStyle name="Comma 6 2 2 2 4 2 3" xfId="18892"/>
    <cellStyle name="Comma 6 2 2 2 4 2 3 2" xfId="43778"/>
    <cellStyle name="Comma 6 2 2 2 4 2 4" xfId="31345"/>
    <cellStyle name="Comma 6 2 2 2 4 3" xfId="12910"/>
    <cellStyle name="Comma 6 2 2 2 4 3 2" xfId="25344"/>
    <cellStyle name="Comma 6 2 2 2 4 3 2 2" xfId="50230"/>
    <cellStyle name="Comma 6 2 2 2 4 3 3" xfId="37797"/>
    <cellStyle name="Comma 6 2 2 2 4 4" xfId="9351"/>
    <cellStyle name="Comma 6 2 2 2 4 4 2" xfId="21794"/>
    <cellStyle name="Comma 6 2 2 2 4 4 2 2" xfId="46680"/>
    <cellStyle name="Comma 6 2 2 2 4 4 3" xfId="34247"/>
    <cellStyle name="Comma 6 2 2 2 4 5" xfId="4333"/>
    <cellStyle name="Comma 6 2 2 2 4 5 2" xfId="16787"/>
    <cellStyle name="Comma 6 2 2 2 4 5 2 2" xfId="41673"/>
    <cellStyle name="Comma 6 2 2 2 4 5 3" xfId="29240"/>
    <cellStyle name="Comma 6 2 2 2 4 6" xfId="15095"/>
    <cellStyle name="Comma 6 2 2 2 4 6 2" xfId="39981"/>
    <cellStyle name="Comma 6 2 2 2 4 7" xfId="27540"/>
    <cellStyle name="Comma 6 2 2 2 5" xfId="1252"/>
    <cellStyle name="Comma 6 2 2 2 5 2" xfId="10413"/>
    <cellStyle name="Comma 6 2 2 2 5 2 2" xfId="22856"/>
    <cellStyle name="Comma 6 2 2 2 5 2 2 2" xfId="47742"/>
    <cellStyle name="Comma 6 2 2 2 5 2 3" xfId="35309"/>
    <cellStyle name="Comma 6 2 2 2 5 3" xfId="5397"/>
    <cellStyle name="Comma 6 2 2 2 5 3 2" xfId="17849"/>
    <cellStyle name="Comma 6 2 2 2 5 3 2 2" xfId="42735"/>
    <cellStyle name="Comma 6 2 2 2 5 3 3" xfId="30302"/>
    <cellStyle name="Comma 6 2 2 2 5 4" xfId="14052"/>
    <cellStyle name="Comma 6 2 2 2 5 4 2" xfId="38938"/>
    <cellStyle name="Comma 6 2 2 2 5 5" xfId="26497"/>
    <cellStyle name="Comma 6 2 2 2 6" xfId="7974"/>
    <cellStyle name="Comma 6 2 2 2 6 2" xfId="20420"/>
    <cellStyle name="Comma 6 2 2 2 6 2 2" xfId="45306"/>
    <cellStyle name="Comma 6 2 2 2 6 3" xfId="32873"/>
    <cellStyle name="Comma 6 2 2 2 7" xfId="11867"/>
    <cellStyle name="Comma 6 2 2 2 7 2" xfId="24301"/>
    <cellStyle name="Comma 6 2 2 2 7 2 2" xfId="49187"/>
    <cellStyle name="Comma 6 2 2 2 7 3" xfId="36754"/>
    <cellStyle name="Comma 6 2 2 2 8" xfId="6944"/>
    <cellStyle name="Comma 6 2 2 2 8 2" xfId="19393"/>
    <cellStyle name="Comma 6 2 2 2 8 2 2" xfId="44279"/>
    <cellStyle name="Comma 6 2 2 2 8 3" xfId="31846"/>
    <cellStyle name="Comma 6 2 2 2 9" xfId="2895"/>
    <cellStyle name="Comma 6 2 2 2 9 2" xfId="15413"/>
    <cellStyle name="Comma 6 2 2 2 9 2 2" xfId="40299"/>
    <cellStyle name="Comma 6 2 2 2 9 3" xfId="27858"/>
    <cellStyle name="Comma 6 2 2 3" xfId="653"/>
    <cellStyle name="Comma 6 2 2 3 2" xfId="1352"/>
    <cellStyle name="Comma 6 2 2 3 2 2" xfId="9147"/>
    <cellStyle name="Comma 6 2 2 3 2 2 2" xfId="21590"/>
    <cellStyle name="Comma 6 2 2 3 2 2 2 2" xfId="46476"/>
    <cellStyle name="Comma 6 2 2 3 2 2 3" xfId="34043"/>
    <cellStyle name="Comma 6 2 2 3 2 3" xfId="4129"/>
    <cellStyle name="Comma 6 2 2 3 2 3 2" xfId="16583"/>
    <cellStyle name="Comma 6 2 2 3 2 3 2 2" xfId="41469"/>
    <cellStyle name="Comma 6 2 2 3 2 3 3" xfId="29036"/>
    <cellStyle name="Comma 6 2 2 3 2 4" xfId="14152"/>
    <cellStyle name="Comma 6 2 2 3 2 4 2" xfId="39038"/>
    <cellStyle name="Comma 6 2 2 3 2 5" xfId="26597"/>
    <cellStyle name="Comma 6 2 2 3 3" xfId="5497"/>
    <cellStyle name="Comma 6 2 2 3 3 2" xfId="10513"/>
    <cellStyle name="Comma 6 2 2 3 3 2 2" xfId="22956"/>
    <cellStyle name="Comma 6 2 2 3 3 2 2 2" xfId="47842"/>
    <cellStyle name="Comma 6 2 2 3 3 2 3" xfId="35409"/>
    <cellStyle name="Comma 6 2 2 3 3 3" xfId="17949"/>
    <cellStyle name="Comma 6 2 2 3 3 3 2" xfId="42835"/>
    <cellStyle name="Comma 6 2 2 3 3 4" xfId="30402"/>
    <cellStyle name="Comma 6 2 2 3 4" xfId="8263"/>
    <cellStyle name="Comma 6 2 2 3 4 2" xfId="20707"/>
    <cellStyle name="Comma 6 2 2 3 4 2 2" xfId="45593"/>
    <cellStyle name="Comma 6 2 2 3 4 3" xfId="33160"/>
    <cellStyle name="Comma 6 2 2 3 5" xfId="11967"/>
    <cellStyle name="Comma 6 2 2 3 5 2" xfId="24401"/>
    <cellStyle name="Comma 6 2 2 3 5 2 2" xfId="49287"/>
    <cellStyle name="Comma 6 2 2 3 5 3" xfId="36854"/>
    <cellStyle name="Comma 6 2 2 3 6" xfId="6740"/>
    <cellStyle name="Comma 6 2 2 3 6 2" xfId="19189"/>
    <cellStyle name="Comma 6 2 2 3 6 2 2" xfId="44075"/>
    <cellStyle name="Comma 6 2 2 3 6 3" xfId="31642"/>
    <cellStyle name="Comma 6 2 2 3 7" xfId="3194"/>
    <cellStyle name="Comma 6 2 2 3 7 2" xfId="15700"/>
    <cellStyle name="Comma 6 2 2 3 7 2 2" xfId="40586"/>
    <cellStyle name="Comma 6 2 2 3 7 3" xfId="28145"/>
    <cellStyle name="Comma 6 2 2 3 8" xfId="13457"/>
    <cellStyle name="Comma 6 2 2 3 8 2" xfId="38343"/>
    <cellStyle name="Comma 6 2 2 3 9" xfId="25902"/>
    <cellStyle name="Comma 6 2 2 4" xfId="1700"/>
    <cellStyle name="Comma 6 2 2 4 2" xfId="4438"/>
    <cellStyle name="Comma 6 2 2 4 2 2" xfId="9456"/>
    <cellStyle name="Comma 6 2 2 4 2 2 2" xfId="21899"/>
    <cellStyle name="Comma 6 2 2 4 2 2 2 2" xfId="46785"/>
    <cellStyle name="Comma 6 2 2 4 2 2 3" xfId="34352"/>
    <cellStyle name="Comma 6 2 2 4 2 3" xfId="16892"/>
    <cellStyle name="Comma 6 2 2 4 2 3 2" xfId="41778"/>
    <cellStyle name="Comma 6 2 2 4 2 4" xfId="29345"/>
    <cellStyle name="Comma 6 2 2 4 3" xfId="5846"/>
    <cellStyle name="Comma 6 2 2 4 3 2" xfId="10861"/>
    <cellStyle name="Comma 6 2 2 4 3 2 2" xfId="23304"/>
    <cellStyle name="Comma 6 2 2 4 3 2 2 2" xfId="48190"/>
    <cellStyle name="Comma 6 2 2 4 3 2 3" xfId="35757"/>
    <cellStyle name="Comma 6 2 2 4 3 3" xfId="18297"/>
    <cellStyle name="Comma 6 2 2 4 3 3 2" xfId="43183"/>
    <cellStyle name="Comma 6 2 2 4 3 4" xfId="30750"/>
    <cellStyle name="Comma 6 2 2 4 4" xfId="8572"/>
    <cellStyle name="Comma 6 2 2 4 4 2" xfId="21016"/>
    <cellStyle name="Comma 6 2 2 4 4 2 2" xfId="45902"/>
    <cellStyle name="Comma 6 2 2 4 4 3" xfId="33469"/>
    <cellStyle name="Comma 6 2 2 4 5" xfId="12315"/>
    <cellStyle name="Comma 6 2 2 4 5 2" xfId="24749"/>
    <cellStyle name="Comma 6 2 2 4 5 2 2" xfId="49635"/>
    <cellStyle name="Comma 6 2 2 4 5 3" xfId="37202"/>
    <cellStyle name="Comma 6 2 2 4 6" xfId="7049"/>
    <cellStyle name="Comma 6 2 2 4 6 2" xfId="19498"/>
    <cellStyle name="Comma 6 2 2 4 6 2 2" xfId="44384"/>
    <cellStyle name="Comma 6 2 2 4 6 3" xfId="31951"/>
    <cellStyle name="Comma 6 2 2 4 7" xfId="3503"/>
    <cellStyle name="Comma 6 2 2 4 7 2" xfId="16009"/>
    <cellStyle name="Comma 6 2 2 4 7 2 2" xfId="40895"/>
    <cellStyle name="Comma 6 2 2 4 7 3" xfId="28454"/>
    <cellStyle name="Comma 6 2 2 4 8" xfId="14500"/>
    <cellStyle name="Comma 6 2 2 4 8 2" xfId="39386"/>
    <cellStyle name="Comma 6 2 2 4 9" xfId="26945"/>
    <cellStyle name="Comma 6 2 2 5" xfId="2209"/>
    <cellStyle name="Comma 6 2 2 5 2" xfId="4839"/>
    <cellStyle name="Comma 6 2 2 5 2 2" xfId="9856"/>
    <cellStyle name="Comma 6 2 2 5 2 2 2" xfId="22299"/>
    <cellStyle name="Comma 6 2 2 5 2 2 2 2" xfId="47185"/>
    <cellStyle name="Comma 6 2 2 5 2 2 3" xfId="34752"/>
    <cellStyle name="Comma 6 2 2 5 2 3" xfId="17292"/>
    <cellStyle name="Comma 6 2 2 5 2 3 2" xfId="42178"/>
    <cellStyle name="Comma 6 2 2 5 2 4" xfId="29745"/>
    <cellStyle name="Comma 6 2 2 5 3" xfId="6237"/>
    <cellStyle name="Comma 6 2 2 5 3 2" xfId="11252"/>
    <cellStyle name="Comma 6 2 2 5 3 2 2" xfId="23695"/>
    <cellStyle name="Comma 6 2 2 5 3 2 2 2" xfId="48581"/>
    <cellStyle name="Comma 6 2 2 5 3 2 3" xfId="36148"/>
    <cellStyle name="Comma 6 2 2 5 3 3" xfId="18688"/>
    <cellStyle name="Comma 6 2 2 5 3 3 2" xfId="43574"/>
    <cellStyle name="Comma 6 2 2 5 3 4" xfId="31141"/>
    <cellStyle name="Comma 6 2 2 5 4" xfId="8148"/>
    <cellStyle name="Comma 6 2 2 5 4 2" xfId="20594"/>
    <cellStyle name="Comma 6 2 2 5 4 2 2" xfId="45480"/>
    <cellStyle name="Comma 6 2 2 5 4 3" xfId="33047"/>
    <cellStyle name="Comma 6 2 2 5 5" xfId="12706"/>
    <cellStyle name="Comma 6 2 2 5 5 2" xfId="25140"/>
    <cellStyle name="Comma 6 2 2 5 5 2 2" xfId="50026"/>
    <cellStyle name="Comma 6 2 2 5 5 3" xfId="37593"/>
    <cellStyle name="Comma 6 2 2 5 6" xfId="7450"/>
    <cellStyle name="Comma 6 2 2 5 6 2" xfId="19898"/>
    <cellStyle name="Comma 6 2 2 5 6 2 2" xfId="44784"/>
    <cellStyle name="Comma 6 2 2 5 6 3" xfId="32351"/>
    <cellStyle name="Comma 6 2 2 5 7" xfId="3078"/>
    <cellStyle name="Comma 6 2 2 5 7 2" xfId="15587"/>
    <cellStyle name="Comma 6 2 2 5 7 2 2" xfId="40473"/>
    <cellStyle name="Comma 6 2 2 5 7 3" xfId="28032"/>
    <cellStyle name="Comma 6 2 2 5 8" xfId="14891"/>
    <cellStyle name="Comma 6 2 2 5 8 2" xfId="39777"/>
    <cellStyle name="Comma 6 2 2 5 9" xfId="27336"/>
    <cellStyle name="Comma 6 2 2 6" xfId="1048"/>
    <cellStyle name="Comma 6 2 2 6 2" xfId="9034"/>
    <cellStyle name="Comma 6 2 2 6 2 2" xfId="21477"/>
    <cellStyle name="Comma 6 2 2 6 2 2 2" xfId="46363"/>
    <cellStyle name="Comma 6 2 2 6 2 3" xfId="33930"/>
    <cellStyle name="Comma 6 2 2 6 3" xfId="4016"/>
    <cellStyle name="Comma 6 2 2 6 3 2" xfId="16470"/>
    <cellStyle name="Comma 6 2 2 6 3 2 2" xfId="41356"/>
    <cellStyle name="Comma 6 2 2 6 3 3" xfId="28923"/>
    <cellStyle name="Comma 6 2 2 6 4" xfId="13848"/>
    <cellStyle name="Comma 6 2 2 6 4 2" xfId="38734"/>
    <cellStyle name="Comma 6 2 2 6 5" xfId="26293"/>
    <cellStyle name="Comma 6 2 2 7" xfId="5193"/>
    <cellStyle name="Comma 6 2 2 7 2" xfId="10209"/>
    <cellStyle name="Comma 6 2 2 7 2 2" xfId="22652"/>
    <cellStyle name="Comma 6 2 2 7 2 2 2" xfId="47538"/>
    <cellStyle name="Comma 6 2 2 7 2 3" xfId="35105"/>
    <cellStyle name="Comma 6 2 2 7 3" xfId="17645"/>
    <cellStyle name="Comma 6 2 2 7 3 2" xfId="42531"/>
    <cellStyle name="Comma 6 2 2 7 4" xfId="30098"/>
    <cellStyle name="Comma 6 2 2 8" xfId="7770"/>
    <cellStyle name="Comma 6 2 2 8 2" xfId="20216"/>
    <cellStyle name="Comma 6 2 2 8 2 2" xfId="45102"/>
    <cellStyle name="Comma 6 2 2 8 3" xfId="32669"/>
    <cellStyle name="Comma 6 2 2 9" xfId="11663"/>
    <cellStyle name="Comma 6 2 2 9 2" xfId="24097"/>
    <cellStyle name="Comma 6 2 2 9 2 2" xfId="48983"/>
    <cellStyle name="Comma 6 2 2 9 3" xfId="36550"/>
    <cellStyle name="Comma 6 2 3" xfId="458"/>
    <cellStyle name="Comma 6 2 3 10" xfId="2853"/>
    <cellStyle name="Comma 6 2 3 10 2" xfId="15371"/>
    <cellStyle name="Comma 6 2 3 10 2 2" xfId="40257"/>
    <cellStyle name="Comma 6 2 3 10 3" xfId="27816"/>
    <cellStyle name="Comma 6 2 3 11" xfId="13272"/>
    <cellStyle name="Comma 6 2 3 11 2" xfId="38158"/>
    <cellStyle name="Comma 6 2 3 12" xfId="25717"/>
    <cellStyle name="Comma 6 2 3 2" xfId="818"/>
    <cellStyle name="Comma 6 2 3 2 2" xfId="1354"/>
    <cellStyle name="Comma 6 2 3 2 2 2" xfId="9309"/>
    <cellStyle name="Comma 6 2 3 2 2 2 2" xfId="21752"/>
    <cellStyle name="Comma 6 2 3 2 2 2 2 2" xfId="46638"/>
    <cellStyle name="Comma 6 2 3 2 2 2 3" xfId="34205"/>
    <cellStyle name="Comma 6 2 3 2 2 3" xfId="4291"/>
    <cellStyle name="Comma 6 2 3 2 2 3 2" xfId="16745"/>
    <cellStyle name="Comma 6 2 3 2 2 3 2 2" xfId="41631"/>
    <cellStyle name="Comma 6 2 3 2 2 3 3" xfId="29198"/>
    <cellStyle name="Comma 6 2 3 2 2 4" xfId="14154"/>
    <cellStyle name="Comma 6 2 3 2 2 4 2" xfId="39040"/>
    <cellStyle name="Comma 6 2 3 2 2 5" xfId="26599"/>
    <cellStyle name="Comma 6 2 3 2 3" xfId="5499"/>
    <cellStyle name="Comma 6 2 3 2 3 2" xfId="10515"/>
    <cellStyle name="Comma 6 2 3 2 3 2 2" xfId="22958"/>
    <cellStyle name="Comma 6 2 3 2 3 2 2 2" xfId="47844"/>
    <cellStyle name="Comma 6 2 3 2 3 2 3" xfId="35411"/>
    <cellStyle name="Comma 6 2 3 2 3 3" xfId="17951"/>
    <cellStyle name="Comma 6 2 3 2 3 3 2" xfId="42837"/>
    <cellStyle name="Comma 6 2 3 2 3 4" xfId="30404"/>
    <cellStyle name="Comma 6 2 3 2 4" xfId="8425"/>
    <cellStyle name="Comma 6 2 3 2 4 2" xfId="20869"/>
    <cellStyle name="Comma 6 2 3 2 4 2 2" xfId="45755"/>
    <cellStyle name="Comma 6 2 3 2 4 3" xfId="33322"/>
    <cellStyle name="Comma 6 2 3 2 5" xfId="11969"/>
    <cellStyle name="Comma 6 2 3 2 5 2" xfId="24403"/>
    <cellStyle name="Comma 6 2 3 2 5 2 2" xfId="49289"/>
    <cellStyle name="Comma 6 2 3 2 5 3" xfId="36856"/>
    <cellStyle name="Comma 6 2 3 2 6" xfId="6902"/>
    <cellStyle name="Comma 6 2 3 2 6 2" xfId="19351"/>
    <cellStyle name="Comma 6 2 3 2 6 2 2" xfId="44237"/>
    <cellStyle name="Comma 6 2 3 2 6 3" xfId="31804"/>
    <cellStyle name="Comma 6 2 3 2 7" xfId="3356"/>
    <cellStyle name="Comma 6 2 3 2 7 2" xfId="15862"/>
    <cellStyle name="Comma 6 2 3 2 7 2 2" xfId="40748"/>
    <cellStyle name="Comma 6 2 3 2 7 3" xfId="28307"/>
    <cellStyle name="Comma 6 2 3 2 8" xfId="13619"/>
    <cellStyle name="Comma 6 2 3 2 8 2" xfId="38505"/>
    <cellStyle name="Comma 6 2 3 2 9" xfId="26064"/>
    <cellStyle name="Comma 6 2 3 3" xfId="1702"/>
    <cellStyle name="Comma 6 2 3 3 2" xfId="4440"/>
    <cellStyle name="Comma 6 2 3 3 2 2" xfId="9458"/>
    <cellStyle name="Comma 6 2 3 3 2 2 2" xfId="21901"/>
    <cellStyle name="Comma 6 2 3 3 2 2 2 2" xfId="46787"/>
    <cellStyle name="Comma 6 2 3 3 2 2 3" xfId="34354"/>
    <cellStyle name="Comma 6 2 3 3 2 3" xfId="16894"/>
    <cellStyle name="Comma 6 2 3 3 2 3 2" xfId="41780"/>
    <cellStyle name="Comma 6 2 3 3 2 4" xfId="29347"/>
    <cellStyle name="Comma 6 2 3 3 3" xfId="5848"/>
    <cellStyle name="Comma 6 2 3 3 3 2" xfId="10863"/>
    <cellStyle name="Comma 6 2 3 3 3 2 2" xfId="23306"/>
    <cellStyle name="Comma 6 2 3 3 3 2 2 2" xfId="48192"/>
    <cellStyle name="Comma 6 2 3 3 3 2 3" xfId="35759"/>
    <cellStyle name="Comma 6 2 3 3 3 3" xfId="18299"/>
    <cellStyle name="Comma 6 2 3 3 3 3 2" xfId="43185"/>
    <cellStyle name="Comma 6 2 3 3 3 4" xfId="30752"/>
    <cellStyle name="Comma 6 2 3 3 4" xfId="8574"/>
    <cellStyle name="Comma 6 2 3 3 4 2" xfId="21018"/>
    <cellStyle name="Comma 6 2 3 3 4 2 2" xfId="45904"/>
    <cellStyle name="Comma 6 2 3 3 4 3" xfId="33471"/>
    <cellStyle name="Comma 6 2 3 3 5" xfId="12317"/>
    <cellStyle name="Comma 6 2 3 3 5 2" xfId="24751"/>
    <cellStyle name="Comma 6 2 3 3 5 2 2" xfId="49637"/>
    <cellStyle name="Comma 6 2 3 3 5 3" xfId="37204"/>
    <cellStyle name="Comma 6 2 3 3 6" xfId="7051"/>
    <cellStyle name="Comma 6 2 3 3 6 2" xfId="19500"/>
    <cellStyle name="Comma 6 2 3 3 6 2 2" xfId="44386"/>
    <cellStyle name="Comma 6 2 3 3 6 3" xfId="31953"/>
    <cellStyle name="Comma 6 2 3 3 7" xfId="3505"/>
    <cellStyle name="Comma 6 2 3 3 7 2" xfId="16011"/>
    <cellStyle name="Comma 6 2 3 3 7 2 2" xfId="40897"/>
    <cellStyle name="Comma 6 2 3 3 7 3" xfId="28456"/>
    <cellStyle name="Comma 6 2 3 3 8" xfId="14502"/>
    <cellStyle name="Comma 6 2 3 3 8 2" xfId="39388"/>
    <cellStyle name="Comma 6 2 3 3 9" xfId="26947"/>
    <cellStyle name="Comma 6 2 3 4" xfId="2376"/>
    <cellStyle name="Comma 6 2 3 4 2" xfId="5001"/>
    <cellStyle name="Comma 6 2 3 4 2 2" xfId="10018"/>
    <cellStyle name="Comma 6 2 3 4 2 2 2" xfId="22461"/>
    <cellStyle name="Comma 6 2 3 4 2 2 2 2" xfId="47347"/>
    <cellStyle name="Comma 6 2 3 4 2 2 3" xfId="34914"/>
    <cellStyle name="Comma 6 2 3 4 2 3" xfId="17454"/>
    <cellStyle name="Comma 6 2 3 4 2 3 2" xfId="42340"/>
    <cellStyle name="Comma 6 2 3 4 2 4" xfId="29907"/>
    <cellStyle name="Comma 6 2 3 4 3" xfId="6399"/>
    <cellStyle name="Comma 6 2 3 4 3 2" xfId="11414"/>
    <cellStyle name="Comma 6 2 3 4 3 2 2" xfId="23857"/>
    <cellStyle name="Comma 6 2 3 4 3 2 2 2" xfId="48743"/>
    <cellStyle name="Comma 6 2 3 4 3 2 3" xfId="36310"/>
    <cellStyle name="Comma 6 2 3 4 3 3" xfId="18850"/>
    <cellStyle name="Comma 6 2 3 4 3 3 2" xfId="43736"/>
    <cellStyle name="Comma 6 2 3 4 3 4" xfId="31303"/>
    <cellStyle name="Comma 6 2 3 4 4" xfId="8106"/>
    <cellStyle name="Comma 6 2 3 4 4 2" xfId="20552"/>
    <cellStyle name="Comma 6 2 3 4 4 2 2" xfId="45438"/>
    <cellStyle name="Comma 6 2 3 4 4 3" xfId="33005"/>
    <cellStyle name="Comma 6 2 3 4 5" xfId="12868"/>
    <cellStyle name="Comma 6 2 3 4 5 2" xfId="25302"/>
    <cellStyle name="Comma 6 2 3 4 5 2 2" xfId="50188"/>
    <cellStyle name="Comma 6 2 3 4 5 3" xfId="37755"/>
    <cellStyle name="Comma 6 2 3 4 6" xfId="7612"/>
    <cellStyle name="Comma 6 2 3 4 6 2" xfId="20060"/>
    <cellStyle name="Comma 6 2 3 4 6 2 2" xfId="44946"/>
    <cellStyle name="Comma 6 2 3 4 6 3" xfId="32513"/>
    <cellStyle name="Comma 6 2 3 4 7" xfId="3036"/>
    <cellStyle name="Comma 6 2 3 4 7 2" xfId="15545"/>
    <cellStyle name="Comma 6 2 3 4 7 2 2" xfId="40431"/>
    <cellStyle name="Comma 6 2 3 4 7 3" xfId="27990"/>
    <cellStyle name="Comma 6 2 3 4 8" xfId="15053"/>
    <cellStyle name="Comma 6 2 3 4 8 2" xfId="39939"/>
    <cellStyle name="Comma 6 2 3 4 9" xfId="27498"/>
    <cellStyle name="Comma 6 2 3 5" xfId="1210"/>
    <cellStyle name="Comma 6 2 3 5 2" xfId="8992"/>
    <cellStyle name="Comma 6 2 3 5 2 2" xfId="21435"/>
    <cellStyle name="Comma 6 2 3 5 2 2 2" xfId="46321"/>
    <cellStyle name="Comma 6 2 3 5 2 3" xfId="33888"/>
    <cellStyle name="Comma 6 2 3 5 3" xfId="3974"/>
    <cellStyle name="Comma 6 2 3 5 3 2" xfId="16428"/>
    <cellStyle name="Comma 6 2 3 5 3 2 2" xfId="41314"/>
    <cellStyle name="Comma 6 2 3 5 3 3" xfId="28881"/>
    <cellStyle name="Comma 6 2 3 5 4" xfId="14010"/>
    <cellStyle name="Comma 6 2 3 5 4 2" xfId="38896"/>
    <cellStyle name="Comma 6 2 3 5 5" xfId="26455"/>
    <cellStyle name="Comma 6 2 3 6" xfId="5355"/>
    <cellStyle name="Comma 6 2 3 6 2" xfId="10371"/>
    <cellStyle name="Comma 6 2 3 6 2 2" xfId="22814"/>
    <cellStyle name="Comma 6 2 3 6 2 2 2" xfId="47700"/>
    <cellStyle name="Comma 6 2 3 6 2 3" xfId="35267"/>
    <cellStyle name="Comma 6 2 3 6 3" xfId="17807"/>
    <cellStyle name="Comma 6 2 3 6 3 2" xfId="42693"/>
    <cellStyle name="Comma 6 2 3 6 4" xfId="30260"/>
    <cellStyle name="Comma 6 2 3 7" xfId="7932"/>
    <cellStyle name="Comma 6 2 3 7 2" xfId="20378"/>
    <cellStyle name="Comma 6 2 3 7 2 2" xfId="45264"/>
    <cellStyle name="Comma 6 2 3 7 3" xfId="32831"/>
    <cellStyle name="Comma 6 2 3 8" xfId="11825"/>
    <cellStyle name="Comma 6 2 3 8 2" xfId="24259"/>
    <cellStyle name="Comma 6 2 3 8 2 2" xfId="49145"/>
    <cellStyle name="Comma 6 2 3 8 3" xfId="36712"/>
    <cellStyle name="Comma 6 2 3 9" xfId="6585"/>
    <cellStyle name="Comma 6 2 3 9 2" xfId="19034"/>
    <cellStyle name="Comma 6 2 3 9 2 2" xfId="43920"/>
    <cellStyle name="Comma 6 2 3 9 3" xfId="31487"/>
    <cellStyle name="Comma 6 2 4" xfId="394"/>
    <cellStyle name="Comma 6 2 4 10" xfId="13210"/>
    <cellStyle name="Comma 6 2 4 10 2" xfId="38096"/>
    <cellStyle name="Comma 6 2 4 11" xfId="25655"/>
    <cellStyle name="Comma 6 2 4 2" xfId="754"/>
    <cellStyle name="Comma 6 2 4 2 2" xfId="1355"/>
    <cellStyle name="Comma 6 2 4 2 2 2" xfId="9459"/>
    <cellStyle name="Comma 6 2 4 2 2 2 2" xfId="21902"/>
    <cellStyle name="Comma 6 2 4 2 2 2 2 2" xfId="46788"/>
    <cellStyle name="Comma 6 2 4 2 2 2 3" xfId="34355"/>
    <cellStyle name="Comma 6 2 4 2 2 3" xfId="4441"/>
    <cellStyle name="Comma 6 2 4 2 2 3 2" xfId="16895"/>
    <cellStyle name="Comma 6 2 4 2 2 3 2 2" xfId="41781"/>
    <cellStyle name="Comma 6 2 4 2 2 3 3" xfId="29348"/>
    <cellStyle name="Comma 6 2 4 2 2 4" xfId="14155"/>
    <cellStyle name="Comma 6 2 4 2 2 4 2" xfId="39041"/>
    <cellStyle name="Comma 6 2 4 2 2 5" xfId="26600"/>
    <cellStyle name="Comma 6 2 4 2 3" xfId="5500"/>
    <cellStyle name="Comma 6 2 4 2 3 2" xfId="10516"/>
    <cellStyle name="Comma 6 2 4 2 3 2 2" xfId="22959"/>
    <cellStyle name="Comma 6 2 4 2 3 2 2 2" xfId="47845"/>
    <cellStyle name="Comma 6 2 4 2 3 2 3" xfId="35412"/>
    <cellStyle name="Comma 6 2 4 2 3 3" xfId="17952"/>
    <cellStyle name="Comma 6 2 4 2 3 3 2" xfId="42838"/>
    <cellStyle name="Comma 6 2 4 2 3 4" xfId="30405"/>
    <cellStyle name="Comma 6 2 4 2 4" xfId="8575"/>
    <cellStyle name="Comma 6 2 4 2 4 2" xfId="21019"/>
    <cellStyle name="Comma 6 2 4 2 4 2 2" xfId="45905"/>
    <cellStyle name="Comma 6 2 4 2 4 3" xfId="33472"/>
    <cellStyle name="Comma 6 2 4 2 5" xfId="11970"/>
    <cellStyle name="Comma 6 2 4 2 5 2" xfId="24404"/>
    <cellStyle name="Comma 6 2 4 2 5 2 2" xfId="49290"/>
    <cellStyle name="Comma 6 2 4 2 5 3" xfId="36857"/>
    <cellStyle name="Comma 6 2 4 2 6" xfId="7052"/>
    <cellStyle name="Comma 6 2 4 2 6 2" xfId="19501"/>
    <cellStyle name="Comma 6 2 4 2 6 2 2" xfId="44387"/>
    <cellStyle name="Comma 6 2 4 2 6 3" xfId="31954"/>
    <cellStyle name="Comma 6 2 4 2 7" xfId="3506"/>
    <cellStyle name="Comma 6 2 4 2 7 2" xfId="16012"/>
    <cellStyle name="Comma 6 2 4 2 7 2 2" xfId="40898"/>
    <cellStyle name="Comma 6 2 4 2 7 3" xfId="28457"/>
    <cellStyle name="Comma 6 2 4 2 8" xfId="13557"/>
    <cellStyle name="Comma 6 2 4 2 8 2" xfId="38443"/>
    <cellStyle name="Comma 6 2 4 2 9" xfId="26002"/>
    <cellStyle name="Comma 6 2 4 3" xfId="1703"/>
    <cellStyle name="Comma 6 2 4 3 2" xfId="4939"/>
    <cellStyle name="Comma 6 2 4 3 2 2" xfId="9956"/>
    <cellStyle name="Comma 6 2 4 3 2 2 2" xfId="22399"/>
    <cellStyle name="Comma 6 2 4 3 2 2 2 2" xfId="47285"/>
    <cellStyle name="Comma 6 2 4 3 2 2 3" xfId="34852"/>
    <cellStyle name="Comma 6 2 4 3 2 3" xfId="17392"/>
    <cellStyle name="Comma 6 2 4 3 2 3 2" xfId="42278"/>
    <cellStyle name="Comma 6 2 4 3 2 4" xfId="29845"/>
    <cellStyle name="Comma 6 2 4 3 3" xfId="5849"/>
    <cellStyle name="Comma 6 2 4 3 3 2" xfId="10864"/>
    <cellStyle name="Comma 6 2 4 3 3 2 2" xfId="23307"/>
    <cellStyle name="Comma 6 2 4 3 3 2 2 2" xfId="48193"/>
    <cellStyle name="Comma 6 2 4 3 3 2 3" xfId="35760"/>
    <cellStyle name="Comma 6 2 4 3 3 3" xfId="18300"/>
    <cellStyle name="Comma 6 2 4 3 3 3 2" xfId="43186"/>
    <cellStyle name="Comma 6 2 4 3 3 4" xfId="30753"/>
    <cellStyle name="Comma 6 2 4 3 4" xfId="8363"/>
    <cellStyle name="Comma 6 2 4 3 4 2" xfId="20807"/>
    <cellStyle name="Comma 6 2 4 3 4 2 2" xfId="45693"/>
    <cellStyle name="Comma 6 2 4 3 4 3" xfId="33260"/>
    <cellStyle name="Comma 6 2 4 3 5" xfId="12318"/>
    <cellStyle name="Comma 6 2 4 3 5 2" xfId="24752"/>
    <cellStyle name="Comma 6 2 4 3 5 2 2" xfId="49638"/>
    <cellStyle name="Comma 6 2 4 3 5 3" xfId="37205"/>
    <cellStyle name="Comma 6 2 4 3 6" xfId="7550"/>
    <cellStyle name="Comma 6 2 4 3 6 2" xfId="19998"/>
    <cellStyle name="Comma 6 2 4 3 6 2 2" xfId="44884"/>
    <cellStyle name="Comma 6 2 4 3 6 3" xfId="32451"/>
    <cellStyle name="Comma 6 2 4 3 7" xfId="3294"/>
    <cellStyle name="Comma 6 2 4 3 7 2" xfId="15800"/>
    <cellStyle name="Comma 6 2 4 3 7 2 2" xfId="40686"/>
    <cellStyle name="Comma 6 2 4 3 7 3" xfId="28245"/>
    <cellStyle name="Comma 6 2 4 3 8" xfId="14503"/>
    <cellStyle name="Comma 6 2 4 3 8 2" xfId="39389"/>
    <cellStyle name="Comma 6 2 4 3 9" xfId="26948"/>
    <cellStyle name="Comma 6 2 4 4" xfId="2312"/>
    <cellStyle name="Comma 6 2 4 4 2" xfId="6337"/>
    <cellStyle name="Comma 6 2 4 4 2 2" xfId="11352"/>
    <cellStyle name="Comma 6 2 4 4 2 2 2" xfId="23795"/>
    <cellStyle name="Comma 6 2 4 4 2 2 2 2" xfId="48681"/>
    <cellStyle name="Comma 6 2 4 4 2 2 3" xfId="36248"/>
    <cellStyle name="Comma 6 2 4 4 2 3" xfId="18788"/>
    <cellStyle name="Comma 6 2 4 4 2 3 2" xfId="43674"/>
    <cellStyle name="Comma 6 2 4 4 2 4" xfId="31241"/>
    <cellStyle name="Comma 6 2 4 4 3" xfId="12806"/>
    <cellStyle name="Comma 6 2 4 4 3 2" xfId="25240"/>
    <cellStyle name="Comma 6 2 4 4 3 2 2" xfId="50126"/>
    <cellStyle name="Comma 6 2 4 4 3 3" xfId="37693"/>
    <cellStyle name="Comma 6 2 4 4 4" xfId="9247"/>
    <cellStyle name="Comma 6 2 4 4 4 2" xfId="21690"/>
    <cellStyle name="Comma 6 2 4 4 4 2 2" xfId="46576"/>
    <cellStyle name="Comma 6 2 4 4 4 3" xfId="34143"/>
    <cellStyle name="Comma 6 2 4 4 5" xfId="4229"/>
    <cellStyle name="Comma 6 2 4 4 5 2" xfId="16683"/>
    <cellStyle name="Comma 6 2 4 4 5 2 2" xfId="41569"/>
    <cellStyle name="Comma 6 2 4 4 5 3" xfId="29136"/>
    <cellStyle name="Comma 6 2 4 4 6" xfId="14991"/>
    <cellStyle name="Comma 6 2 4 4 6 2" xfId="39877"/>
    <cellStyle name="Comma 6 2 4 4 7" xfId="27436"/>
    <cellStyle name="Comma 6 2 4 5" xfId="1148"/>
    <cellStyle name="Comma 6 2 4 5 2" xfId="10309"/>
    <cellStyle name="Comma 6 2 4 5 2 2" xfId="22752"/>
    <cellStyle name="Comma 6 2 4 5 2 2 2" xfId="47638"/>
    <cellStyle name="Comma 6 2 4 5 2 3" xfId="35205"/>
    <cellStyle name="Comma 6 2 4 5 3" xfId="5293"/>
    <cellStyle name="Comma 6 2 4 5 3 2" xfId="17745"/>
    <cellStyle name="Comma 6 2 4 5 3 2 2" xfId="42631"/>
    <cellStyle name="Comma 6 2 4 5 3 3" xfId="30198"/>
    <cellStyle name="Comma 6 2 4 5 4" xfId="13948"/>
    <cellStyle name="Comma 6 2 4 5 4 2" xfId="38834"/>
    <cellStyle name="Comma 6 2 4 5 5" xfId="26393"/>
    <cellStyle name="Comma 6 2 4 6" xfId="7870"/>
    <cellStyle name="Comma 6 2 4 6 2" xfId="20316"/>
    <cellStyle name="Comma 6 2 4 6 2 2" xfId="45202"/>
    <cellStyle name="Comma 6 2 4 6 3" xfId="32769"/>
    <cellStyle name="Comma 6 2 4 7" xfId="11763"/>
    <cellStyle name="Comma 6 2 4 7 2" xfId="24197"/>
    <cellStyle name="Comma 6 2 4 7 2 2" xfId="49083"/>
    <cellStyle name="Comma 6 2 4 7 3" xfId="36650"/>
    <cellStyle name="Comma 6 2 4 8" xfId="6840"/>
    <cellStyle name="Comma 6 2 4 8 2" xfId="19289"/>
    <cellStyle name="Comma 6 2 4 8 2 2" xfId="44175"/>
    <cellStyle name="Comma 6 2 4 8 3" xfId="31742"/>
    <cellStyle name="Comma 6 2 4 9" xfId="2791"/>
    <cellStyle name="Comma 6 2 4 9 2" xfId="15309"/>
    <cellStyle name="Comma 6 2 4 9 2 2" xfId="40195"/>
    <cellStyle name="Comma 6 2 4 9 3" xfId="27754"/>
    <cellStyle name="Comma 6 2 5" xfId="223"/>
    <cellStyle name="Comma 6 2 5 2" xfId="1351"/>
    <cellStyle name="Comma 6 2 5 2 2" xfId="9088"/>
    <cellStyle name="Comma 6 2 5 2 2 2" xfId="21531"/>
    <cellStyle name="Comma 6 2 5 2 2 2 2" xfId="46417"/>
    <cellStyle name="Comma 6 2 5 2 2 3" xfId="33984"/>
    <cellStyle name="Comma 6 2 5 2 3" xfId="4070"/>
    <cellStyle name="Comma 6 2 5 2 3 2" xfId="16524"/>
    <cellStyle name="Comma 6 2 5 2 3 2 2" xfId="41410"/>
    <cellStyle name="Comma 6 2 5 2 3 3" xfId="28977"/>
    <cellStyle name="Comma 6 2 5 2 4" xfId="14151"/>
    <cellStyle name="Comma 6 2 5 2 4 2" xfId="39037"/>
    <cellStyle name="Comma 6 2 5 2 5" xfId="26596"/>
    <cellStyle name="Comma 6 2 5 3" xfId="5496"/>
    <cellStyle name="Comma 6 2 5 3 2" xfId="10512"/>
    <cellStyle name="Comma 6 2 5 3 2 2" xfId="22955"/>
    <cellStyle name="Comma 6 2 5 3 2 2 2" xfId="47841"/>
    <cellStyle name="Comma 6 2 5 3 2 3" xfId="35408"/>
    <cellStyle name="Comma 6 2 5 3 3" xfId="17948"/>
    <cellStyle name="Comma 6 2 5 3 3 2" xfId="42834"/>
    <cellStyle name="Comma 6 2 5 3 4" xfId="30401"/>
    <cellStyle name="Comma 6 2 5 4" xfId="8204"/>
    <cellStyle name="Comma 6 2 5 4 2" xfId="20648"/>
    <cellStyle name="Comma 6 2 5 4 2 2" xfId="45534"/>
    <cellStyle name="Comma 6 2 5 4 3" xfId="33101"/>
    <cellStyle name="Comma 6 2 5 5" xfId="11966"/>
    <cellStyle name="Comma 6 2 5 5 2" xfId="24400"/>
    <cellStyle name="Comma 6 2 5 5 2 2" xfId="49286"/>
    <cellStyle name="Comma 6 2 5 5 3" xfId="36853"/>
    <cellStyle name="Comma 6 2 5 6" xfId="6681"/>
    <cellStyle name="Comma 6 2 5 6 2" xfId="19130"/>
    <cellStyle name="Comma 6 2 5 6 2 2" xfId="44016"/>
    <cellStyle name="Comma 6 2 5 6 3" xfId="31583"/>
    <cellStyle name="Comma 6 2 5 7" xfId="3135"/>
    <cellStyle name="Comma 6 2 5 7 2" xfId="15641"/>
    <cellStyle name="Comma 6 2 5 7 2 2" xfId="40527"/>
    <cellStyle name="Comma 6 2 5 7 3" xfId="28086"/>
    <cellStyle name="Comma 6 2 5 8" xfId="13051"/>
    <cellStyle name="Comma 6 2 5 8 2" xfId="37937"/>
    <cellStyle name="Comma 6 2 5 9" xfId="25496"/>
    <cellStyle name="Comma 6 2 6" xfId="589"/>
    <cellStyle name="Comma 6 2 6 2" xfId="1699"/>
    <cellStyle name="Comma 6 2 6 2 2" xfId="9455"/>
    <cellStyle name="Comma 6 2 6 2 2 2" xfId="21898"/>
    <cellStyle name="Comma 6 2 6 2 2 2 2" xfId="46784"/>
    <cellStyle name="Comma 6 2 6 2 2 3" xfId="34351"/>
    <cellStyle name="Comma 6 2 6 2 3" xfId="4437"/>
    <cellStyle name="Comma 6 2 6 2 3 2" xfId="16891"/>
    <cellStyle name="Comma 6 2 6 2 3 2 2" xfId="41777"/>
    <cellStyle name="Comma 6 2 6 2 3 3" xfId="29344"/>
    <cellStyle name="Comma 6 2 6 2 4" xfId="14499"/>
    <cellStyle name="Comma 6 2 6 2 4 2" xfId="39385"/>
    <cellStyle name="Comma 6 2 6 2 5" xfId="26944"/>
    <cellStyle name="Comma 6 2 6 3" xfId="5845"/>
    <cellStyle name="Comma 6 2 6 3 2" xfId="10860"/>
    <cellStyle name="Comma 6 2 6 3 2 2" xfId="23303"/>
    <cellStyle name="Comma 6 2 6 3 2 2 2" xfId="48189"/>
    <cellStyle name="Comma 6 2 6 3 2 3" xfId="35756"/>
    <cellStyle name="Comma 6 2 6 3 3" xfId="18296"/>
    <cellStyle name="Comma 6 2 6 3 3 2" xfId="43182"/>
    <cellStyle name="Comma 6 2 6 3 4" xfId="30749"/>
    <cellStyle name="Comma 6 2 6 4" xfId="8571"/>
    <cellStyle name="Comma 6 2 6 4 2" xfId="21015"/>
    <cellStyle name="Comma 6 2 6 4 2 2" xfId="45901"/>
    <cellStyle name="Comma 6 2 6 4 3" xfId="33468"/>
    <cellStyle name="Comma 6 2 6 5" xfId="12314"/>
    <cellStyle name="Comma 6 2 6 5 2" xfId="24748"/>
    <cellStyle name="Comma 6 2 6 5 2 2" xfId="49634"/>
    <cellStyle name="Comma 6 2 6 5 3" xfId="37201"/>
    <cellStyle name="Comma 6 2 6 6" xfId="7048"/>
    <cellStyle name="Comma 6 2 6 6 2" xfId="19497"/>
    <cellStyle name="Comma 6 2 6 6 2 2" xfId="44383"/>
    <cellStyle name="Comma 6 2 6 6 3" xfId="31950"/>
    <cellStyle name="Comma 6 2 6 7" xfId="3502"/>
    <cellStyle name="Comma 6 2 6 7 2" xfId="16008"/>
    <cellStyle name="Comma 6 2 6 7 2 2" xfId="40894"/>
    <cellStyle name="Comma 6 2 6 7 3" xfId="28453"/>
    <cellStyle name="Comma 6 2 6 8" xfId="13398"/>
    <cellStyle name="Comma 6 2 6 8 2" xfId="38284"/>
    <cellStyle name="Comma 6 2 6 9" xfId="25843"/>
    <cellStyle name="Comma 6 2 7" xfId="2141"/>
    <cellStyle name="Comma 6 2 7 2" xfId="4780"/>
    <cellStyle name="Comma 6 2 7 2 2" xfId="9797"/>
    <cellStyle name="Comma 6 2 7 2 2 2" xfId="22240"/>
    <cellStyle name="Comma 6 2 7 2 2 2 2" xfId="47126"/>
    <cellStyle name="Comma 6 2 7 2 2 3" xfId="34693"/>
    <cellStyle name="Comma 6 2 7 2 3" xfId="17233"/>
    <cellStyle name="Comma 6 2 7 2 3 2" xfId="42119"/>
    <cellStyle name="Comma 6 2 7 2 4" xfId="29686"/>
    <cellStyle name="Comma 6 2 7 3" xfId="6178"/>
    <cellStyle name="Comma 6 2 7 3 2" xfId="11193"/>
    <cellStyle name="Comma 6 2 7 3 2 2" xfId="23636"/>
    <cellStyle name="Comma 6 2 7 3 2 2 2" xfId="48522"/>
    <cellStyle name="Comma 6 2 7 3 2 3" xfId="36089"/>
    <cellStyle name="Comma 6 2 7 3 3" xfId="18629"/>
    <cellStyle name="Comma 6 2 7 3 3 2" xfId="43515"/>
    <cellStyle name="Comma 6 2 7 3 4" xfId="31082"/>
    <cellStyle name="Comma 6 2 7 4" xfId="8043"/>
    <cellStyle name="Comma 6 2 7 4 2" xfId="20489"/>
    <cellStyle name="Comma 6 2 7 4 2 2" xfId="45375"/>
    <cellStyle name="Comma 6 2 7 4 3" xfId="32942"/>
    <cellStyle name="Comma 6 2 7 5" xfId="12647"/>
    <cellStyle name="Comma 6 2 7 5 2" xfId="25081"/>
    <cellStyle name="Comma 6 2 7 5 2 2" xfId="49967"/>
    <cellStyle name="Comma 6 2 7 5 3" xfId="37534"/>
    <cellStyle name="Comma 6 2 7 6" xfId="7391"/>
    <cellStyle name="Comma 6 2 7 6 2" xfId="19839"/>
    <cellStyle name="Comma 6 2 7 6 2 2" xfId="44725"/>
    <cellStyle name="Comma 6 2 7 6 3" xfId="32292"/>
    <cellStyle name="Comma 6 2 7 7" xfId="2970"/>
    <cellStyle name="Comma 6 2 7 7 2" xfId="15482"/>
    <cellStyle name="Comma 6 2 7 7 2 2" xfId="40368"/>
    <cellStyle name="Comma 6 2 7 7 3" xfId="27927"/>
    <cellStyle name="Comma 6 2 7 8" xfId="14832"/>
    <cellStyle name="Comma 6 2 7 8 2" xfId="39718"/>
    <cellStyle name="Comma 6 2 7 9" xfId="27277"/>
    <cellStyle name="Comma 6 2 8" xfId="989"/>
    <cellStyle name="Comma 6 2 8 2" xfId="8930"/>
    <cellStyle name="Comma 6 2 8 2 2" xfId="21373"/>
    <cellStyle name="Comma 6 2 8 2 2 2" xfId="46259"/>
    <cellStyle name="Comma 6 2 8 2 3" xfId="33826"/>
    <cellStyle name="Comma 6 2 8 3" xfId="3912"/>
    <cellStyle name="Comma 6 2 8 3 2" xfId="16366"/>
    <cellStyle name="Comma 6 2 8 3 2 2" xfId="41252"/>
    <cellStyle name="Comma 6 2 8 3 3" xfId="28819"/>
    <cellStyle name="Comma 6 2 8 4" xfId="13789"/>
    <cellStyle name="Comma 6 2 8 4 2" xfId="38675"/>
    <cellStyle name="Comma 6 2 8 5" xfId="26234"/>
    <cellStyle name="Comma 6 2 9" xfId="5132"/>
    <cellStyle name="Comma 6 2 9 2" xfId="10148"/>
    <cellStyle name="Comma 6 2 9 2 2" xfId="22591"/>
    <cellStyle name="Comma 6 2 9 2 2 2" xfId="47477"/>
    <cellStyle name="Comma 6 2 9 2 3" xfId="35044"/>
    <cellStyle name="Comma 6 2 9 3" xfId="17584"/>
    <cellStyle name="Comma 6 2 9 3 2" xfId="42470"/>
    <cellStyle name="Comma 6 2 9 4" xfId="30037"/>
    <cellStyle name="Comma 6 3" xfId="178"/>
    <cellStyle name="Comma 6 3 10" xfId="6566"/>
    <cellStyle name="Comma 6 3 10 2" xfId="19015"/>
    <cellStyle name="Comma 6 3 10 2 2" xfId="43901"/>
    <cellStyle name="Comma 6 3 10 3" xfId="31468"/>
    <cellStyle name="Comma 6 3 11" xfId="2734"/>
    <cellStyle name="Comma 6 3 11 2" xfId="15252"/>
    <cellStyle name="Comma 6 3 11 2 2" xfId="40138"/>
    <cellStyle name="Comma 6 3 11 3" xfId="27697"/>
    <cellStyle name="Comma 6 3 12" xfId="13008"/>
    <cellStyle name="Comma 6 3 12 2" xfId="37894"/>
    <cellStyle name="Comma 6 3 13" xfId="25453"/>
    <cellStyle name="Comma 6 3 2" xfId="438"/>
    <cellStyle name="Comma 6 3 2 10" xfId="13253"/>
    <cellStyle name="Comma 6 3 2 10 2" xfId="38139"/>
    <cellStyle name="Comma 6 3 2 11" xfId="25698"/>
    <cellStyle name="Comma 6 3 2 2" xfId="798"/>
    <cellStyle name="Comma 6 3 2 2 2" xfId="1357"/>
    <cellStyle name="Comma 6 3 2 2 2 2" xfId="9461"/>
    <cellStyle name="Comma 6 3 2 2 2 2 2" xfId="21904"/>
    <cellStyle name="Comma 6 3 2 2 2 2 2 2" xfId="46790"/>
    <cellStyle name="Comma 6 3 2 2 2 2 3" xfId="34357"/>
    <cellStyle name="Comma 6 3 2 2 2 3" xfId="4443"/>
    <cellStyle name="Comma 6 3 2 2 2 3 2" xfId="16897"/>
    <cellStyle name="Comma 6 3 2 2 2 3 2 2" xfId="41783"/>
    <cellStyle name="Comma 6 3 2 2 2 3 3" xfId="29350"/>
    <cellStyle name="Comma 6 3 2 2 2 4" xfId="14157"/>
    <cellStyle name="Comma 6 3 2 2 2 4 2" xfId="39043"/>
    <cellStyle name="Comma 6 3 2 2 2 5" xfId="26602"/>
    <cellStyle name="Comma 6 3 2 2 3" xfId="5502"/>
    <cellStyle name="Comma 6 3 2 2 3 2" xfId="10518"/>
    <cellStyle name="Comma 6 3 2 2 3 2 2" xfId="22961"/>
    <cellStyle name="Comma 6 3 2 2 3 2 2 2" xfId="47847"/>
    <cellStyle name="Comma 6 3 2 2 3 2 3" xfId="35414"/>
    <cellStyle name="Comma 6 3 2 2 3 3" xfId="17954"/>
    <cellStyle name="Comma 6 3 2 2 3 3 2" xfId="42840"/>
    <cellStyle name="Comma 6 3 2 2 3 4" xfId="30407"/>
    <cellStyle name="Comma 6 3 2 2 4" xfId="8577"/>
    <cellStyle name="Comma 6 3 2 2 4 2" xfId="21021"/>
    <cellStyle name="Comma 6 3 2 2 4 2 2" xfId="45907"/>
    <cellStyle name="Comma 6 3 2 2 4 3" xfId="33474"/>
    <cellStyle name="Comma 6 3 2 2 5" xfId="11972"/>
    <cellStyle name="Comma 6 3 2 2 5 2" xfId="24406"/>
    <cellStyle name="Comma 6 3 2 2 5 2 2" xfId="49292"/>
    <cellStyle name="Comma 6 3 2 2 5 3" xfId="36859"/>
    <cellStyle name="Comma 6 3 2 2 6" xfId="7054"/>
    <cellStyle name="Comma 6 3 2 2 6 2" xfId="19503"/>
    <cellStyle name="Comma 6 3 2 2 6 2 2" xfId="44389"/>
    <cellStyle name="Comma 6 3 2 2 6 3" xfId="31956"/>
    <cellStyle name="Comma 6 3 2 2 7" xfId="3508"/>
    <cellStyle name="Comma 6 3 2 2 7 2" xfId="16014"/>
    <cellStyle name="Comma 6 3 2 2 7 2 2" xfId="40900"/>
    <cellStyle name="Comma 6 3 2 2 7 3" xfId="28459"/>
    <cellStyle name="Comma 6 3 2 2 8" xfId="13600"/>
    <cellStyle name="Comma 6 3 2 2 8 2" xfId="38486"/>
    <cellStyle name="Comma 6 3 2 2 9" xfId="26045"/>
    <cellStyle name="Comma 6 3 2 3" xfId="1705"/>
    <cellStyle name="Comma 6 3 2 3 2" xfId="4982"/>
    <cellStyle name="Comma 6 3 2 3 2 2" xfId="9999"/>
    <cellStyle name="Comma 6 3 2 3 2 2 2" xfId="22442"/>
    <cellStyle name="Comma 6 3 2 3 2 2 2 2" xfId="47328"/>
    <cellStyle name="Comma 6 3 2 3 2 2 3" xfId="34895"/>
    <cellStyle name="Comma 6 3 2 3 2 3" xfId="17435"/>
    <cellStyle name="Comma 6 3 2 3 2 3 2" xfId="42321"/>
    <cellStyle name="Comma 6 3 2 3 2 4" xfId="29888"/>
    <cellStyle name="Comma 6 3 2 3 3" xfId="5851"/>
    <cellStyle name="Comma 6 3 2 3 3 2" xfId="10866"/>
    <cellStyle name="Comma 6 3 2 3 3 2 2" xfId="23309"/>
    <cellStyle name="Comma 6 3 2 3 3 2 2 2" xfId="48195"/>
    <cellStyle name="Comma 6 3 2 3 3 2 3" xfId="35762"/>
    <cellStyle name="Comma 6 3 2 3 3 3" xfId="18302"/>
    <cellStyle name="Comma 6 3 2 3 3 3 2" xfId="43188"/>
    <cellStyle name="Comma 6 3 2 3 3 4" xfId="30755"/>
    <cellStyle name="Comma 6 3 2 3 4" xfId="8406"/>
    <cellStyle name="Comma 6 3 2 3 4 2" xfId="20850"/>
    <cellStyle name="Comma 6 3 2 3 4 2 2" xfId="45736"/>
    <cellStyle name="Comma 6 3 2 3 4 3" xfId="33303"/>
    <cellStyle name="Comma 6 3 2 3 5" xfId="12320"/>
    <cellStyle name="Comma 6 3 2 3 5 2" xfId="24754"/>
    <cellStyle name="Comma 6 3 2 3 5 2 2" xfId="49640"/>
    <cellStyle name="Comma 6 3 2 3 5 3" xfId="37207"/>
    <cellStyle name="Comma 6 3 2 3 6" xfId="7593"/>
    <cellStyle name="Comma 6 3 2 3 6 2" xfId="20041"/>
    <cellStyle name="Comma 6 3 2 3 6 2 2" xfId="44927"/>
    <cellStyle name="Comma 6 3 2 3 6 3" xfId="32494"/>
    <cellStyle name="Comma 6 3 2 3 7" xfId="3337"/>
    <cellStyle name="Comma 6 3 2 3 7 2" xfId="15843"/>
    <cellStyle name="Comma 6 3 2 3 7 2 2" xfId="40729"/>
    <cellStyle name="Comma 6 3 2 3 7 3" xfId="28288"/>
    <cellStyle name="Comma 6 3 2 3 8" xfId="14505"/>
    <cellStyle name="Comma 6 3 2 3 8 2" xfId="39391"/>
    <cellStyle name="Comma 6 3 2 3 9" xfId="26950"/>
    <cellStyle name="Comma 6 3 2 4" xfId="2356"/>
    <cellStyle name="Comma 6 3 2 4 2" xfId="6380"/>
    <cellStyle name="Comma 6 3 2 4 2 2" xfId="11395"/>
    <cellStyle name="Comma 6 3 2 4 2 2 2" xfId="23838"/>
    <cellStyle name="Comma 6 3 2 4 2 2 2 2" xfId="48724"/>
    <cellStyle name="Comma 6 3 2 4 2 2 3" xfId="36291"/>
    <cellStyle name="Comma 6 3 2 4 2 3" xfId="18831"/>
    <cellStyle name="Comma 6 3 2 4 2 3 2" xfId="43717"/>
    <cellStyle name="Comma 6 3 2 4 2 4" xfId="31284"/>
    <cellStyle name="Comma 6 3 2 4 3" xfId="12849"/>
    <cellStyle name="Comma 6 3 2 4 3 2" xfId="25283"/>
    <cellStyle name="Comma 6 3 2 4 3 2 2" xfId="50169"/>
    <cellStyle name="Comma 6 3 2 4 3 3" xfId="37736"/>
    <cellStyle name="Comma 6 3 2 4 4" xfId="9290"/>
    <cellStyle name="Comma 6 3 2 4 4 2" xfId="21733"/>
    <cellStyle name="Comma 6 3 2 4 4 2 2" xfId="46619"/>
    <cellStyle name="Comma 6 3 2 4 4 3" xfId="34186"/>
    <cellStyle name="Comma 6 3 2 4 5" xfId="4272"/>
    <cellStyle name="Comma 6 3 2 4 5 2" xfId="16726"/>
    <cellStyle name="Comma 6 3 2 4 5 2 2" xfId="41612"/>
    <cellStyle name="Comma 6 3 2 4 5 3" xfId="29179"/>
    <cellStyle name="Comma 6 3 2 4 6" xfId="15034"/>
    <cellStyle name="Comma 6 3 2 4 6 2" xfId="39920"/>
    <cellStyle name="Comma 6 3 2 4 7" xfId="27479"/>
    <cellStyle name="Comma 6 3 2 5" xfId="1191"/>
    <cellStyle name="Comma 6 3 2 5 2" xfId="10352"/>
    <cellStyle name="Comma 6 3 2 5 2 2" xfId="22795"/>
    <cellStyle name="Comma 6 3 2 5 2 2 2" xfId="47681"/>
    <cellStyle name="Comma 6 3 2 5 2 3" xfId="35248"/>
    <cellStyle name="Comma 6 3 2 5 3" xfId="5336"/>
    <cellStyle name="Comma 6 3 2 5 3 2" xfId="17788"/>
    <cellStyle name="Comma 6 3 2 5 3 2 2" xfId="42674"/>
    <cellStyle name="Comma 6 3 2 5 3 3" xfId="30241"/>
    <cellStyle name="Comma 6 3 2 5 4" xfId="13991"/>
    <cellStyle name="Comma 6 3 2 5 4 2" xfId="38877"/>
    <cellStyle name="Comma 6 3 2 5 5" xfId="26436"/>
    <cellStyle name="Comma 6 3 2 6" xfId="7913"/>
    <cellStyle name="Comma 6 3 2 6 2" xfId="20359"/>
    <cellStyle name="Comma 6 3 2 6 2 2" xfId="45245"/>
    <cellStyle name="Comma 6 3 2 6 3" xfId="32812"/>
    <cellStyle name="Comma 6 3 2 7" xfId="11806"/>
    <cellStyle name="Comma 6 3 2 7 2" xfId="24240"/>
    <cellStyle name="Comma 6 3 2 7 2 2" xfId="49126"/>
    <cellStyle name="Comma 6 3 2 7 3" xfId="36693"/>
    <cellStyle name="Comma 6 3 2 8" xfId="6883"/>
    <cellStyle name="Comma 6 3 2 8 2" xfId="19332"/>
    <cellStyle name="Comma 6 3 2 8 2 2" xfId="44218"/>
    <cellStyle name="Comma 6 3 2 8 3" xfId="31785"/>
    <cellStyle name="Comma 6 3 2 9" xfId="2834"/>
    <cellStyle name="Comma 6 3 2 9 2" xfId="15352"/>
    <cellStyle name="Comma 6 3 2 9 2 2" xfId="40238"/>
    <cellStyle name="Comma 6 3 2 9 3" xfId="27797"/>
    <cellStyle name="Comma 6 3 3" xfId="336"/>
    <cellStyle name="Comma 6 3 3 2" xfId="1356"/>
    <cellStyle name="Comma 6 3 3 2 2" xfId="9190"/>
    <cellStyle name="Comma 6 3 3 2 2 2" xfId="21633"/>
    <cellStyle name="Comma 6 3 3 2 2 2 2" xfId="46519"/>
    <cellStyle name="Comma 6 3 3 2 2 3" xfId="34086"/>
    <cellStyle name="Comma 6 3 3 2 3" xfId="4172"/>
    <cellStyle name="Comma 6 3 3 2 3 2" xfId="16626"/>
    <cellStyle name="Comma 6 3 3 2 3 2 2" xfId="41512"/>
    <cellStyle name="Comma 6 3 3 2 3 3" xfId="29079"/>
    <cellStyle name="Comma 6 3 3 2 4" xfId="14156"/>
    <cellStyle name="Comma 6 3 3 2 4 2" xfId="39042"/>
    <cellStyle name="Comma 6 3 3 2 5" xfId="26601"/>
    <cellStyle name="Comma 6 3 3 3" xfId="5501"/>
    <cellStyle name="Comma 6 3 3 3 2" xfId="10517"/>
    <cellStyle name="Comma 6 3 3 3 2 2" xfId="22960"/>
    <cellStyle name="Comma 6 3 3 3 2 2 2" xfId="47846"/>
    <cellStyle name="Comma 6 3 3 3 2 3" xfId="35413"/>
    <cellStyle name="Comma 6 3 3 3 3" xfId="17953"/>
    <cellStyle name="Comma 6 3 3 3 3 2" xfId="42839"/>
    <cellStyle name="Comma 6 3 3 3 4" xfId="30406"/>
    <cellStyle name="Comma 6 3 3 4" xfId="8306"/>
    <cellStyle name="Comma 6 3 3 4 2" xfId="20750"/>
    <cellStyle name="Comma 6 3 3 4 2 2" xfId="45636"/>
    <cellStyle name="Comma 6 3 3 4 3" xfId="33203"/>
    <cellStyle name="Comma 6 3 3 5" xfId="11971"/>
    <cellStyle name="Comma 6 3 3 5 2" xfId="24405"/>
    <cellStyle name="Comma 6 3 3 5 2 2" xfId="49291"/>
    <cellStyle name="Comma 6 3 3 5 3" xfId="36858"/>
    <cellStyle name="Comma 6 3 3 6" xfId="6783"/>
    <cellStyle name="Comma 6 3 3 6 2" xfId="19232"/>
    <cellStyle name="Comma 6 3 3 6 2 2" xfId="44118"/>
    <cellStyle name="Comma 6 3 3 6 3" xfId="31685"/>
    <cellStyle name="Comma 6 3 3 7" xfId="3237"/>
    <cellStyle name="Comma 6 3 3 7 2" xfId="15743"/>
    <cellStyle name="Comma 6 3 3 7 2 2" xfId="40629"/>
    <cellStyle name="Comma 6 3 3 7 3" xfId="28188"/>
    <cellStyle name="Comma 6 3 3 8" xfId="13153"/>
    <cellStyle name="Comma 6 3 3 8 2" xfId="38039"/>
    <cellStyle name="Comma 6 3 3 9" xfId="25598"/>
    <cellStyle name="Comma 6 3 4" xfId="697"/>
    <cellStyle name="Comma 6 3 4 2" xfId="1704"/>
    <cellStyle name="Comma 6 3 4 2 2" xfId="9460"/>
    <cellStyle name="Comma 6 3 4 2 2 2" xfId="21903"/>
    <cellStyle name="Comma 6 3 4 2 2 2 2" xfId="46789"/>
    <cellStyle name="Comma 6 3 4 2 2 3" xfId="34356"/>
    <cellStyle name="Comma 6 3 4 2 3" xfId="4442"/>
    <cellStyle name="Comma 6 3 4 2 3 2" xfId="16896"/>
    <cellStyle name="Comma 6 3 4 2 3 2 2" xfId="41782"/>
    <cellStyle name="Comma 6 3 4 2 3 3" xfId="29349"/>
    <cellStyle name="Comma 6 3 4 2 4" xfId="14504"/>
    <cellStyle name="Comma 6 3 4 2 4 2" xfId="39390"/>
    <cellStyle name="Comma 6 3 4 2 5" xfId="26949"/>
    <cellStyle name="Comma 6 3 4 3" xfId="5850"/>
    <cellStyle name="Comma 6 3 4 3 2" xfId="10865"/>
    <cellStyle name="Comma 6 3 4 3 2 2" xfId="23308"/>
    <cellStyle name="Comma 6 3 4 3 2 2 2" xfId="48194"/>
    <cellStyle name="Comma 6 3 4 3 2 3" xfId="35761"/>
    <cellStyle name="Comma 6 3 4 3 3" xfId="18301"/>
    <cellStyle name="Comma 6 3 4 3 3 2" xfId="43187"/>
    <cellStyle name="Comma 6 3 4 3 4" xfId="30754"/>
    <cellStyle name="Comma 6 3 4 4" xfId="8576"/>
    <cellStyle name="Comma 6 3 4 4 2" xfId="21020"/>
    <cellStyle name="Comma 6 3 4 4 2 2" xfId="45906"/>
    <cellStyle name="Comma 6 3 4 4 3" xfId="33473"/>
    <cellStyle name="Comma 6 3 4 5" xfId="12319"/>
    <cellStyle name="Comma 6 3 4 5 2" xfId="24753"/>
    <cellStyle name="Comma 6 3 4 5 2 2" xfId="49639"/>
    <cellStyle name="Comma 6 3 4 5 3" xfId="37206"/>
    <cellStyle name="Comma 6 3 4 6" xfId="7053"/>
    <cellStyle name="Comma 6 3 4 6 2" xfId="19502"/>
    <cellStyle name="Comma 6 3 4 6 2 2" xfId="44388"/>
    <cellStyle name="Comma 6 3 4 6 3" xfId="31955"/>
    <cellStyle name="Comma 6 3 4 7" xfId="3507"/>
    <cellStyle name="Comma 6 3 4 7 2" xfId="16013"/>
    <cellStyle name="Comma 6 3 4 7 2 2" xfId="40899"/>
    <cellStyle name="Comma 6 3 4 7 3" xfId="28458"/>
    <cellStyle name="Comma 6 3 4 8" xfId="13500"/>
    <cellStyle name="Comma 6 3 4 8 2" xfId="38386"/>
    <cellStyle name="Comma 6 3 4 9" xfId="25945"/>
    <cellStyle name="Comma 6 3 5" xfId="2254"/>
    <cellStyle name="Comma 6 3 5 2" xfId="4882"/>
    <cellStyle name="Comma 6 3 5 2 2" xfId="9899"/>
    <cellStyle name="Comma 6 3 5 2 2 2" xfId="22342"/>
    <cellStyle name="Comma 6 3 5 2 2 2 2" xfId="47228"/>
    <cellStyle name="Comma 6 3 5 2 2 3" xfId="34795"/>
    <cellStyle name="Comma 6 3 5 2 3" xfId="17335"/>
    <cellStyle name="Comma 6 3 5 2 3 2" xfId="42221"/>
    <cellStyle name="Comma 6 3 5 2 4" xfId="29788"/>
    <cellStyle name="Comma 6 3 5 3" xfId="6280"/>
    <cellStyle name="Comma 6 3 5 3 2" xfId="11295"/>
    <cellStyle name="Comma 6 3 5 3 2 2" xfId="23738"/>
    <cellStyle name="Comma 6 3 5 3 2 2 2" xfId="48624"/>
    <cellStyle name="Comma 6 3 5 3 2 3" xfId="36191"/>
    <cellStyle name="Comma 6 3 5 3 3" xfId="18731"/>
    <cellStyle name="Comma 6 3 5 3 3 2" xfId="43617"/>
    <cellStyle name="Comma 6 3 5 3 4" xfId="31184"/>
    <cellStyle name="Comma 6 3 5 4" xfId="8087"/>
    <cellStyle name="Comma 6 3 5 4 2" xfId="20533"/>
    <cellStyle name="Comma 6 3 5 4 2 2" xfId="45419"/>
    <cellStyle name="Comma 6 3 5 4 3" xfId="32986"/>
    <cellStyle name="Comma 6 3 5 5" xfId="12749"/>
    <cellStyle name="Comma 6 3 5 5 2" xfId="25183"/>
    <cellStyle name="Comma 6 3 5 5 2 2" xfId="50069"/>
    <cellStyle name="Comma 6 3 5 5 3" xfId="37636"/>
    <cellStyle name="Comma 6 3 5 6" xfId="7493"/>
    <cellStyle name="Comma 6 3 5 6 2" xfId="19941"/>
    <cellStyle name="Comma 6 3 5 6 2 2" xfId="44827"/>
    <cellStyle name="Comma 6 3 5 6 3" xfId="32394"/>
    <cellStyle name="Comma 6 3 5 7" xfId="3016"/>
    <cellStyle name="Comma 6 3 5 7 2" xfId="15526"/>
    <cellStyle name="Comma 6 3 5 7 2 2" xfId="40412"/>
    <cellStyle name="Comma 6 3 5 7 3" xfId="27971"/>
    <cellStyle name="Comma 6 3 5 8" xfId="14934"/>
    <cellStyle name="Comma 6 3 5 8 2" xfId="39820"/>
    <cellStyle name="Comma 6 3 5 9" xfId="27379"/>
    <cellStyle name="Comma 6 3 6" xfId="1091"/>
    <cellStyle name="Comma 6 3 6 2" xfId="8973"/>
    <cellStyle name="Comma 6 3 6 2 2" xfId="21416"/>
    <cellStyle name="Comma 6 3 6 2 2 2" xfId="46302"/>
    <cellStyle name="Comma 6 3 6 2 3" xfId="33869"/>
    <cellStyle name="Comma 6 3 6 3" xfId="3955"/>
    <cellStyle name="Comma 6 3 6 3 2" xfId="16409"/>
    <cellStyle name="Comma 6 3 6 3 2 2" xfId="41295"/>
    <cellStyle name="Comma 6 3 6 3 3" xfId="28862"/>
    <cellStyle name="Comma 6 3 6 4" xfId="13891"/>
    <cellStyle name="Comma 6 3 6 4 2" xfId="38777"/>
    <cellStyle name="Comma 6 3 6 5" xfId="26336"/>
    <cellStyle name="Comma 6 3 7" xfId="5236"/>
    <cellStyle name="Comma 6 3 7 2" xfId="10252"/>
    <cellStyle name="Comma 6 3 7 2 2" xfId="22695"/>
    <cellStyle name="Comma 6 3 7 2 2 2" xfId="47581"/>
    <cellStyle name="Comma 6 3 7 2 3" xfId="35148"/>
    <cellStyle name="Comma 6 3 7 3" xfId="17688"/>
    <cellStyle name="Comma 6 3 7 3 2" xfId="42574"/>
    <cellStyle name="Comma 6 3 7 4" xfId="30141"/>
    <cellStyle name="Comma 6 3 8" xfId="7813"/>
    <cellStyle name="Comma 6 3 8 2" xfId="20259"/>
    <cellStyle name="Comma 6 3 8 2 2" xfId="45145"/>
    <cellStyle name="Comma 6 3 8 3" xfId="32712"/>
    <cellStyle name="Comma 6 3 9" xfId="11706"/>
    <cellStyle name="Comma 6 3 9 2" xfId="24140"/>
    <cellStyle name="Comma 6 3 9 2 2" xfId="49026"/>
    <cellStyle name="Comma 6 3 9 3" xfId="36593"/>
    <cellStyle name="Comma 6 4" xfId="269"/>
    <cellStyle name="Comma 6 4 10" xfId="6609"/>
    <cellStyle name="Comma 6 4 10 2" xfId="19058"/>
    <cellStyle name="Comma 6 4 10 2 2" xfId="43944"/>
    <cellStyle name="Comma 6 4 10 3" xfId="31511"/>
    <cellStyle name="Comma 6 4 11" xfId="2672"/>
    <cellStyle name="Comma 6 4 11 2" xfId="15190"/>
    <cellStyle name="Comma 6 4 11 2 2" xfId="40076"/>
    <cellStyle name="Comma 6 4 11 3" xfId="27635"/>
    <cellStyle name="Comma 6 4 12" xfId="13091"/>
    <cellStyle name="Comma 6 4 12 2" xfId="37977"/>
    <cellStyle name="Comma 6 4 13" xfId="25536"/>
    <cellStyle name="Comma 6 4 2" xfId="483"/>
    <cellStyle name="Comma 6 4 2 10" xfId="13296"/>
    <cellStyle name="Comma 6 4 2 10 2" xfId="38182"/>
    <cellStyle name="Comma 6 4 2 11" xfId="25741"/>
    <cellStyle name="Comma 6 4 2 2" xfId="842"/>
    <cellStyle name="Comma 6 4 2 2 2" xfId="1359"/>
    <cellStyle name="Comma 6 4 2 2 2 2" xfId="9463"/>
    <cellStyle name="Comma 6 4 2 2 2 2 2" xfId="21906"/>
    <cellStyle name="Comma 6 4 2 2 2 2 2 2" xfId="46792"/>
    <cellStyle name="Comma 6 4 2 2 2 2 3" xfId="34359"/>
    <cellStyle name="Comma 6 4 2 2 2 3" xfId="4445"/>
    <cellStyle name="Comma 6 4 2 2 2 3 2" xfId="16899"/>
    <cellStyle name="Comma 6 4 2 2 2 3 2 2" xfId="41785"/>
    <cellStyle name="Comma 6 4 2 2 2 3 3" xfId="29352"/>
    <cellStyle name="Comma 6 4 2 2 2 4" xfId="14159"/>
    <cellStyle name="Comma 6 4 2 2 2 4 2" xfId="39045"/>
    <cellStyle name="Comma 6 4 2 2 2 5" xfId="26604"/>
    <cellStyle name="Comma 6 4 2 2 3" xfId="5504"/>
    <cellStyle name="Comma 6 4 2 2 3 2" xfId="10520"/>
    <cellStyle name="Comma 6 4 2 2 3 2 2" xfId="22963"/>
    <cellStyle name="Comma 6 4 2 2 3 2 2 2" xfId="47849"/>
    <cellStyle name="Comma 6 4 2 2 3 2 3" xfId="35416"/>
    <cellStyle name="Comma 6 4 2 2 3 3" xfId="17956"/>
    <cellStyle name="Comma 6 4 2 2 3 3 2" xfId="42842"/>
    <cellStyle name="Comma 6 4 2 2 3 4" xfId="30409"/>
    <cellStyle name="Comma 6 4 2 2 4" xfId="8579"/>
    <cellStyle name="Comma 6 4 2 2 4 2" xfId="21023"/>
    <cellStyle name="Comma 6 4 2 2 4 2 2" xfId="45909"/>
    <cellStyle name="Comma 6 4 2 2 4 3" xfId="33476"/>
    <cellStyle name="Comma 6 4 2 2 5" xfId="11974"/>
    <cellStyle name="Comma 6 4 2 2 5 2" xfId="24408"/>
    <cellStyle name="Comma 6 4 2 2 5 2 2" xfId="49294"/>
    <cellStyle name="Comma 6 4 2 2 5 3" xfId="36861"/>
    <cellStyle name="Comma 6 4 2 2 6" xfId="7056"/>
    <cellStyle name="Comma 6 4 2 2 6 2" xfId="19505"/>
    <cellStyle name="Comma 6 4 2 2 6 2 2" xfId="44391"/>
    <cellStyle name="Comma 6 4 2 2 6 3" xfId="31958"/>
    <cellStyle name="Comma 6 4 2 2 7" xfId="3510"/>
    <cellStyle name="Comma 6 4 2 2 7 2" xfId="16016"/>
    <cellStyle name="Comma 6 4 2 2 7 2 2" xfId="40902"/>
    <cellStyle name="Comma 6 4 2 2 7 3" xfId="28461"/>
    <cellStyle name="Comma 6 4 2 2 8" xfId="13643"/>
    <cellStyle name="Comma 6 4 2 2 8 2" xfId="38529"/>
    <cellStyle name="Comma 6 4 2 2 9" xfId="26088"/>
    <cellStyle name="Comma 6 4 2 3" xfId="1707"/>
    <cellStyle name="Comma 6 4 2 3 2" xfId="5025"/>
    <cellStyle name="Comma 6 4 2 3 2 2" xfId="10042"/>
    <cellStyle name="Comma 6 4 2 3 2 2 2" xfId="22485"/>
    <cellStyle name="Comma 6 4 2 3 2 2 2 2" xfId="47371"/>
    <cellStyle name="Comma 6 4 2 3 2 2 3" xfId="34938"/>
    <cellStyle name="Comma 6 4 2 3 2 3" xfId="17478"/>
    <cellStyle name="Comma 6 4 2 3 2 3 2" xfId="42364"/>
    <cellStyle name="Comma 6 4 2 3 2 4" xfId="29931"/>
    <cellStyle name="Comma 6 4 2 3 3" xfId="5853"/>
    <cellStyle name="Comma 6 4 2 3 3 2" xfId="10868"/>
    <cellStyle name="Comma 6 4 2 3 3 2 2" xfId="23311"/>
    <cellStyle name="Comma 6 4 2 3 3 2 2 2" xfId="48197"/>
    <cellStyle name="Comma 6 4 2 3 3 2 3" xfId="35764"/>
    <cellStyle name="Comma 6 4 2 3 3 3" xfId="18304"/>
    <cellStyle name="Comma 6 4 2 3 3 3 2" xfId="43190"/>
    <cellStyle name="Comma 6 4 2 3 3 4" xfId="30757"/>
    <cellStyle name="Comma 6 4 2 3 4" xfId="8449"/>
    <cellStyle name="Comma 6 4 2 3 4 2" xfId="20893"/>
    <cellStyle name="Comma 6 4 2 3 4 2 2" xfId="45779"/>
    <cellStyle name="Comma 6 4 2 3 4 3" xfId="33346"/>
    <cellStyle name="Comma 6 4 2 3 5" xfId="12322"/>
    <cellStyle name="Comma 6 4 2 3 5 2" xfId="24756"/>
    <cellStyle name="Comma 6 4 2 3 5 2 2" xfId="49642"/>
    <cellStyle name="Comma 6 4 2 3 5 3" xfId="37209"/>
    <cellStyle name="Comma 6 4 2 3 6" xfId="7636"/>
    <cellStyle name="Comma 6 4 2 3 6 2" xfId="20084"/>
    <cellStyle name="Comma 6 4 2 3 6 2 2" xfId="44970"/>
    <cellStyle name="Comma 6 4 2 3 6 3" xfId="32537"/>
    <cellStyle name="Comma 6 4 2 3 7" xfId="3380"/>
    <cellStyle name="Comma 6 4 2 3 7 2" xfId="15886"/>
    <cellStyle name="Comma 6 4 2 3 7 2 2" xfId="40772"/>
    <cellStyle name="Comma 6 4 2 3 7 3" xfId="28331"/>
    <cellStyle name="Comma 6 4 2 3 8" xfId="14507"/>
    <cellStyle name="Comma 6 4 2 3 8 2" xfId="39393"/>
    <cellStyle name="Comma 6 4 2 3 9" xfId="26952"/>
    <cellStyle name="Comma 6 4 2 4" xfId="2401"/>
    <cellStyle name="Comma 6 4 2 4 2" xfId="6423"/>
    <cellStyle name="Comma 6 4 2 4 2 2" xfId="11438"/>
    <cellStyle name="Comma 6 4 2 4 2 2 2" xfId="23881"/>
    <cellStyle name="Comma 6 4 2 4 2 2 2 2" xfId="48767"/>
    <cellStyle name="Comma 6 4 2 4 2 2 3" xfId="36334"/>
    <cellStyle name="Comma 6 4 2 4 2 3" xfId="18874"/>
    <cellStyle name="Comma 6 4 2 4 2 3 2" xfId="43760"/>
    <cellStyle name="Comma 6 4 2 4 2 4" xfId="31327"/>
    <cellStyle name="Comma 6 4 2 4 3" xfId="12892"/>
    <cellStyle name="Comma 6 4 2 4 3 2" xfId="25326"/>
    <cellStyle name="Comma 6 4 2 4 3 2 2" xfId="50212"/>
    <cellStyle name="Comma 6 4 2 4 3 3" xfId="37779"/>
    <cellStyle name="Comma 6 4 2 4 4" xfId="9333"/>
    <cellStyle name="Comma 6 4 2 4 4 2" xfId="21776"/>
    <cellStyle name="Comma 6 4 2 4 4 2 2" xfId="46662"/>
    <cellStyle name="Comma 6 4 2 4 4 3" xfId="34229"/>
    <cellStyle name="Comma 6 4 2 4 5" xfId="4315"/>
    <cellStyle name="Comma 6 4 2 4 5 2" xfId="16769"/>
    <cellStyle name="Comma 6 4 2 4 5 2 2" xfId="41655"/>
    <cellStyle name="Comma 6 4 2 4 5 3" xfId="29222"/>
    <cellStyle name="Comma 6 4 2 4 6" xfId="15077"/>
    <cellStyle name="Comma 6 4 2 4 6 2" xfId="39963"/>
    <cellStyle name="Comma 6 4 2 4 7" xfId="27522"/>
    <cellStyle name="Comma 6 4 2 5" xfId="1234"/>
    <cellStyle name="Comma 6 4 2 5 2" xfId="10395"/>
    <cellStyle name="Comma 6 4 2 5 2 2" xfId="22838"/>
    <cellStyle name="Comma 6 4 2 5 2 2 2" xfId="47724"/>
    <cellStyle name="Comma 6 4 2 5 2 3" xfId="35291"/>
    <cellStyle name="Comma 6 4 2 5 3" xfId="5379"/>
    <cellStyle name="Comma 6 4 2 5 3 2" xfId="17831"/>
    <cellStyle name="Comma 6 4 2 5 3 2 2" xfId="42717"/>
    <cellStyle name="Comma 6 4 2 5 3 3" xfId="30284"/>
    <cellStyle name="Comma 6 4 2 5 4" xfId="14034"/>
    <cellStyle name="Comma 6 4 2 5 4 2" xfId="38920"/>
    <cellStyle name="Comma 6 4 2 5 5" xfId="26479"/>
    <cellStyle name="Comma 6 4 2 6" xfId="7956"/>
    <cellStyle name="Comma 6 4 2 6 2" xfId="20402"/>
    <cellStyle name="Comma 6 4 2 6 2 2" xfId="45288"/>
    <cellStyle name="Comma 6 4 2 6 3" xfId="32855"/>
    <cellStyle name="Comma 6 4 2 7" xfId="11849"/>
    <cellStyle name="Comma 6 4 2 7 2" xfId="24283"/>
    <cellStyle name="Comma 6 4 2 7 2 2" xfId="49169"/>
    <cellStyle name="Comma 6 4 2 7 3" xfId="36736"/>
    <cellStyle name="Comma 6 4 2 8" xfId="6926"/>
    <cellStyle name="Comma 6 4 2 8 2" xfId="19375"/>
    <cellStyle name="Comma 6 4 2 8 2 2" xfId="44261"/>
    <cellStyle name="Comma 6 4 2 8 3" xfId="31828"/>
    <cellStyle name="Comma 6 4 2 9" xfId="2877"/>
    <cellStyle name="Comma 6 4 2 9 2" xfId="15395"/>
    <cellStyle name="Comma 6 4 2 9 2 2" xfId="40281"/>
    <cellStyle name="Comma 6 4 2 9 3" xfId="27840"/>
    <cellStyle name="Comma 6 4 3" xfId="631"/>
    <cellStyle name="Comma 6 4 3 2" xfId="1358"/>
    <cellStyle name="Comma 6 4 3 2 2" xfId="9128"/>
    <cellStyle name="Comma 6 4 3 2 2 2" xfId="21571"/>
    <cellStyle name="Comma 6 4 3 2 2 2 2" xfId="46457"/>
    <cellStyle name="Comma 6 4 3 2 2 3" xfId="34024"/>
    <cellStyle name="Comma 6 4 3 2 3" xfId="4110"/>
    <cellStyle name="Comma 6 4 3 2 3 2" xfId="16564"/>
    <cellStyle name="Comma 6 4 3 2 3 2 2" xfId="41450"/>
    <cellStyle name="Comma 6 4 3 2 3 3" xfId="29017"/>
    <cellStyle name="Comma 6 4 3 2 4" xfId="14158"/>
    <cellStyle name="Comma 6 4 3 2 4 2" xfId="39044"/>
    <cellStyle name="Comma 6 4 3 2 5" xfId="26603"/>
    <cellStyle name="Comma 6 4 3 3" xfId="5503"/>
    <cellStyle name="Comma 6 4 3 3 2" xfId="10519"/>
    <cellStyle name="Comma 6 4 3 3 2 2" xfId="22962"/>
    <cellStyle name="Comma 6 4 3 3 2 2 2" xfId="47848"/>
    <cellStyle name="Comma 6 4 3 3 2 3" xfId="35415"/>
    <cellStyle name="Comma 6 4 3 3 3" xfId="17955"/>
    <cellStyle name="Comma 6 4 3 3 3 2" xfId="42841"/>
    <cellStyle name="Comma 6 4 3 3 4" xfId="30408"/>
    <cellStyle name="Comma 6 4 3 4" xfId="8244"/>
    <cellStyle name="Comma 6 4 3 4 2" xfId="20688"/>
    <cellStyle name="Comma 6 4 3 4 2 2" xfId="45574"/>
    <cellStyle name="Comma 6 4 3 4 3" xfId="33141"/>
    <cellStyle name="Comma 6 4 3 5" xfId="11973"/>
    <cellStyle name="Comma 6 4 3 5 2" xfId="24407"/>
    <cellStyle name="Comma 6 4 3 5 2 2" xfId="49293"/>
    <cellStyle name="Comma 6 4 3 5 3" xfId="36860"/>
    <cellStyle name="Comma 6 4 3 6" xfId="6721"/>
    <cellStyle name="Comma 6 4 3 6 2" xfId="19170"/>
    <cellStyle name="Comma 6 4 3 6 2 2" xfId="44056"/>
    <cellStyle name="Comma 6 4 3 6 3" xfId="31623"/>
    <cellStyle name="Comma 6 4 3 7" xfId="3175"/>
    <cellStyle name="Comma 6 4 3 7 2" xfId="15681"/>
    <cellStyle name="Comma 6 4 3 7 2 2" xfId="40567"/>
    <cellStyle name="Comma 6 4 3 7 3" xfId="28126"/>
    <cellStyle name="Comma 6 4 3 8" xfId="13438"/>
    <cellStyle name="Comma 6 4 3 8 2" xfId="38324"/>
    <cellStyle name="Comma 6 4 3 9" xfId="25883"/>
    <cellStyle name="Comma 6 4 4" xfId="1706"/>
    <cellStyle name="Comma 6 4 4 2" xfId="4444"/>
    <cellStyle name="Comma 6 4 4 2 2" xfId="9462"/>
    <cellStyle name="Comma 6 4 4 2 2 2" xfId="21905"/>
    <cellStyle name="Comma 6 4 4 2 2 2 2" xfId="46791"/>
    <cellStyle name="Comma 6 4 4 2 2 3" xfId="34358"/>
    <cellStyle name="Comma 6 4 4 2 3" xfId="16898"/>
    <cellStyle name="Comma 6 4 4 2 3 2" xfId="41784"/>
    <cellStyle name="Comma 6 4 4 2 4" xfId="29351"/>
    <cellStyle name="Comma 6 4 4 3" xfId="5852"/>
    <cellStyle name="Comma 6 4 4 3 2" xfId="10867"/>
    <cellStyle name="Comma 6 4 4 3 2 2" xfId="23310"/>
    <cellStyle name="Comma 6 4 4 3 2 2 2" xfId="48196"/>
    <cellStyle name="Comma 6 4 4 3 2 3" xfId="35763"/>
    <cellStyle name="Comma 6 4 4 3 3" xfId="18303"/>
    <cellStyle name="Comma 6 4 4 3 3 2" xfId="43189"/>
    <cellStyle name="Comma 6 4 4 3 4" xfId="30756"/>
    <cellStyle name="Comma 6 4 4 4" xfId="8578"/>
    <cellStyle name="Comma 6 4 4 4 2" xfId="21022"/>
    <cellStyle name="Comma 6 4 4 4 2 2" xfId="45908"/>
    <cellStyle name="Comma 6 4 4 4 3" xfId="33475"/>
    <cellStyle name="Comma 6 4 4 5" xfId="12321"/>
    <cellStyle name="Comma 6 4 4 5 2" xfId="24755"/>
    <cellStyle name="Comma 6 4 4 5 2 2" xfId="49641"/>
    <cellStyle name="Comma 6 4 4 5 3" xfId="37208"/>
    <cellStyle name="Comma 6 4 4 6" xfId="7055"/>
    <cellStyle name="Comma 6 4 4 6 2" xfId="19504"/>
    <cellStyle name="Comma 6 4 4 6 2 2" xfId="44390"/>
    <cellStyle name="Comma 6 4 4 6 3" xfId="31957"/>
    <cellStyle name="Comma 6 4 4 7" xfId="3509"/>
    <cellStyle name="Comma 6 4 4 7 2" xfId="16015"/>
    <cellStyle name="Comma 6 4 4 7 2 2" xfId="40901"/>
    <cellStyle name="Comma 6 4 4 7 3" xfId="28460"/>
    <cellStyle name="Comma 6 4 4 8" xfId="14506"/>
    <cellStyle name="Comma 6 4 4 8 2" xfId="39392"/>
    <cellStyle name="Comma 6 4 4 9" xfId="26951"/>
    <cellStyle name="Comma 6 4 5" xfId="2187"/>
    <cellStyle name="Comma 6 4 5 2" xfId="4820"/>
    <cellStyle name="Comma 6 4 5 2 2" xfId="9837"/>
    <cellStyle name="Comma 6 4 5 2 2 2" xfId="22280"/>
    <cellStyle name="Comma 6 4 5 2 2 2 2" xfId="47166"/>
    <cellStyle name="Comma 6 4 5 2 2 3" xfId="34733"/>
    <cellStyle name="Comma 6 4 5 2 3" xfId="17273"/>
    <cellStyle name="Comma 6 4 5 2 3 2" xfId="42159"/>
    <cellStyle name="Comma 6 4 5 2 4" xfId="29726"/>
    <cellStyle name="Comma 6 4 5 3" xfId="6218"/>
    <cellStyle name="Comma 6 4 5 3 2" xfId="11233"/>
    <cellStyle name="Comma 6 4 5 3 2 2" xfId="23676"/>
    <cellStyle name="Comma 6 4 5 3 2 2 2" xfId="48562"/>
    <cellStyle name="Comma 6 4 5 3 2 3" xfId="36129"/>
    <cellStyle name="Comma 6 4 5 3 3" xfId="18669"/>
    <cellStyle name="Comma 6 4 5 3 3 2" xfId="43555"/>
    <cellStyle name="Comma 6 4 5 3 4" xfId="31122"/>
    <cellStyle name="Comma 6 4 5 4" xfId="8130"/>
    <cellStyle name="Comma 6 4 5 4 2" xfId="20576"/>
    <cellStyle name="Comma 6 4 5 4 2 2" xfId="45462"/>
    <cellStyle name="Comma 6 4 5 4 3" xfId="33029"/>
    <cellStyle name="Comma 6 4 5 5" xfId="12687"/>
    <cellStyle name="Comma 6 4 5 5 2" xfId="25121"/>
    <cellStyle name="Comma 6 4 5 5 2 2" xfId="50007"/>
    <cellStyle name="Comma 6 4 5 5 3" xfId="37574"/>
    <cellStyle name="Comma 6 4 5 6" xfId="7431"/>
    <cellStyle name="Comma 6 4 5 6 2" xfId="19879"/>
    <cellStyle name="Comma 6 4 5 6 2 2" xfId="44765"/>
    <cellStyle name="Comma 6 4 5 6 3" xfId="32332"/>
    <cellStyle name="Comma 6 4 5 7" xfId="3060"/>
    <cellStyle name="Comma 6 4 5 7 2" xfId="15569"/>
    <cellStyle name="Comma 6 4 5 7 2 2" xfId="40455"/>
    <cellStyle name="Comma 6 4 5 7 3" xfId="28014"/>
    <cellStyle name="Comma 6 4 5 8" xfId="14872"/>
    <cellStyle name="Comma 6 4 5 8 2" xfId="39758"/>
    <cellStyle name="Comma 6 4 5 9" xfId="27317"/>
    <cellStyle name="Comma 6 4 6" xfId="1029"/>
    <cellStyle name="Comma 6 4 6 2" xfId="9016"/>
    <cellStyle name="Comma 6 4 6 2 2" xfId="21459"/>
    <cellStyle name="Comma 6 4 6 2 2 2" xfId="46345"/>
    <cellStyle name="Comma 6 4 6 2 3" xfId="33912"/>
    <cellStyle name="Comma 6 4 6 3" xfId="3998"/>
    <cellStyle name="Comma 6 4 6 3 2" xfId="16452"/>
    <cellStyle name="Comma 6 4 6 3 2 2" xfId="41338"/>
    <cellStyle name="Comma 6 4 6 3 3" xfId="28905"/>
    <cellStyle name="Comma 6 4 6 4" xfId="13829"/>
    <cellStyle name="Comma 6 4 6 4 2" xfId="38715"/>
    <cellStyle name="Comma 6 4 6 5" xfId="26274"/>
    <cellStyle name="Comma 6 4 7" xfId="5174"/>
    <cellStyle name="Comma 6 4 7 2" xfId="10190"/>
    <cellStyle name="Comma 6 4 7 2 2" xfId="22633"/>
    <cellStyle name="Comma 6 4 7 2 2 2" xfId="47519"/>
    <cellStyle name="Comma 6 4 7 2 3" xfId="35086"/>
    <cellStyle name="Comma 6 4 7 3" xfId="17626"/>
    <cellStyle name="Comma 6 4 7 3 2" xfId="42512"/>
    <cellStyle name="Comma 6 4 7 4" xfId="30079"/>
    <cellStyle name="Comma 6 4 8" xfId="7751"/>
    <cellStyle name="Comma 6 4 8 2" xfId="20197"/>
    <cellStyle name="Comma 6 4 8 2 2" xfId="45083"/>
    <cellStyle name="Comma 6 4 8 3" xfId="32650"/>
    <cellStyle name="Comma 6 4 9" xfId="11644"/>
    <cellStyle name="Comma 6 4 9 2" xfId="24078"/>
    <cellStyle name="Comma 6 4 9 2 2" xfId="48964"/>
    <cellStyle name="Comma 6 4 9 3" xfId="36531"/>
    <cellStyle name="Comma 6 5" xfId="375"/>
    <cellStyle name="Comma 6 5 10" xfId="13191"/>
    <cellStyle name="Comma 6 5 10 2" xfId="38077"/>
    <cellStyle name="Comma 6 5 11" xfId="25636"/>
    <cellStyle name="Comma 6 5 2" xfId="735"/>
    <cellStyle name="Comma 6 5 2 2" xfId="1360"/>
    <cellStyle name="Comma 6 5 2 2 2" xfId="9464"/>
    <cellStyle name="Comma 6 5 2 2 2 2" xfId="21907"/>
    <cellStyle name="Comma 6 5 2 2 2 2 2" xfId="46793"/>
    <cellStyle name="Comma 6 5 2 2 2 3" xfId="34360"/>
    <cellStyle name="Comma 6 5 2 2 3" xfId="4446"/>
    <cellStyle name="Comma 6 5 2 2 3 2" xfId="16900"/>
    <cellStyle name="Comma 6 5 2 2 3 2 2" xfId="41786"/>
    <cellStyle name="Comma 6 5 2 2 3 3" xfId="29353"/>
    <cellStyle name="Comma 6 5 2 2 4" xfId="14160"/>
    <cellStyle name="Comma 6 5 2 2 4 2" xfId="39046"/>
    <cellStyle name="Comma 6 5 2 2 5" xfId="26605"/>
    <cellStyle name="Comma 6 5 2 3" xfId="5505"/>
    <cellStyle name="Comma 6 5 2 3 2" xfId="10521"/>
    <cellStyle name="Comma 6 5 2 3 2 2" xfId="22964"/>
    <cellStyle name="Comma 6 5 2 3 2 2 2" xfId="47850"/>
    <cellStyle name="Comma 6 5 2 3 2 3" xfId="35417"/>
    <cellStyle name="Comma 6 5 2 3 3" xfId="17957"/>
    <cellStyle name="Comma 6 5 2 3 3 2" xfId="42843"/>
    <cellStyle name="Comma 6 5 2 3 4" xfId="30410"/>
    <cellStyle name="Comma 6 5 2 4" xfId="8580"/>
    <cellStyle name="Comma 6 5 2 4 2" xfId="21024"/>
    <cellStyle name="Comma 6 5 2 4 2 2" xfId="45910"/>
    <cellStyle name="Comma 6 5 2 4 3" xfId="33477"/>
    <cellStyle name="Comma 6 5 2 5" xfId="11975"/>
    <cellStyle name="Comma 6 5 2 5 2" xfId="24409"/>
    <cellStyle name="Comma 6 5 2 5 2 2" xfId="49295"/>
    <cellStyle name="Comma 6 5 2 5 3" xfId="36862"/>
    <cellStyle name="Comma 6 5 2 6" xfId="7057"/>
    <cellStyle name="Comma 6 5 2 6 2" xfId="19506"/>
    <cellStyle name="Comma 6 5 2 6 2 2" xfId="44392"/>
    <cellStyle name="Comma 6 5 2 6 3" xfId="31959"/>
    <cellStyle name="Comma 6 5 2 7" xfId="3511"/>
    <cellStyle name="Comma 6 5 2 7 2" xfId="16017"/>
    <cellStyle name="Comma 6 5 2 7 2 2" xfId="40903"/>
    <cellStyle name="Comma 6 5 2 7 3" xfId="28462"/>
    <cellStyle name="Comma 6 5 2 8" xfId="13538"/>
    <cellStyle name="Comma 6 5 2 8 2" xfId="38424"/>
    <cellStyle name="Comma 6 5 2 9" xfId="25983"/>
    <cellStyle name="Comma 6 5 3" xfId="1708"/>
    <cellStyle name="Comma 6 5 3 2" xfId="4920"/>
    <cellStyle name="Comma 6 5 3 2 2" xfId="9937"/>
    <cellStyle name="Comma 6 5 3 2 2 2" xfId="22380"/>
    <cellStyle name="Comma 6 5 3 2 2 2 2" xfId="47266"/>
    <cellStyle name="Comma 6 5 3 2 2 3" xfId="34833"/>
    <cellStyle name="Comma 6 5 3 2 3" xfId="17373"/>
    <cellStyle name="Comma 6 5 3 2 3 2" xfId="42259"/>
    <cellStyle name="Comma 6 5 3 2 4" xfId="29826"/>
    <cellStyle name="Comma 6 5 3 3" xfId="5854"/>
    <cellStyle name="Comma 6 5 3 3 2" xfId="10869"/>
    <cellStyle name="Comma 6 5 3 3 2 2" xfId="23312"/>
    <cellStyle name="Comma 6 5 3 3 2 2 2" xfId="48198"/>
    <cellStyle name="Comma 6 5 3 3 2 3" xfId="35765"/>
    <cellStyle name="Comma 6 5 3 3 3" xfId="18305"/>
    <cellStyle name="Comma 6 5 3 3 3 2" xfId="43191"/>
    <cellStyle name="Comma 6 5 3 3 4" xfId="30758"/>
    <cellStyle name="Comma 6 5 3 4" xfId="8344"/>
    <cellStyle name="Comma 6 5 3 4 2" xfId="20788"/>
    <cellStyle name="Comma 6 5 3 4 2 2" xfId="45674"/>
    <cellStyle name="Comma 6 5 3 4 3" xfId="33241"/>
    <cellStyle name="Comma 6 5 3 5" xfId="12323"/>
    <cellStyle name="Comma 6 5 3 5 2" xfId="24757"/>
    <cellStyle name="Comma 6 5 3 5 2 2" xfId="49643"/>
    <cellStyle name="Comma 6 5 3 5 3" xfId="37210"/>
    <cellStyle name="Comma 6 5 3 6" xfId="7531"/>
    <cellStyle name="Comma 6 5 3 6 2" xfId="19979"/>
    <cellStyle name="Comma 6 5 3 6 2 2" xfId="44865"/>
    <cellStyle name="Comma 6 5 3 6 3" xfId="32432"/>
    <cellStyle name="Comma 6 5 3 7" xfId="3275"/>
    <cellStyle name="Comma 6 5 3 7 2" xfId="15781"/>
    <cellStyle name="Comma 6 5 3 7 2 2" xfId="40667"/>
    <cellStyle name="Comma 6 5 3 7 3" xfId="28226"/>
    <cellStyle name="Comma 6 5 3 8" xfId="14508"/>
    <cellStyle name="Comma 6 5 3 8 2" xfId="39394"/>
    <cellStyle name="Comma 6 5 3 9" xfId="26953"/>
    <cellStyle name="Comma 6 5 4" xfId="2293"/>
    <cellStyle name="Comma 6 5 4 2" xfId="6318"/>
    <cellStyle name="Comma 6 5 4 2 2" xfId="11333"/>
    <cellStyle name="Comma 6 5 4 2 2 2" xfId="23776"/>
    <cellStyle name="Comma 6 5 4 2 2 2 2" xfId="48662"/>
    <cellStyle name="Comma 6 5 4 2 2 3" xfId="36229"/>
    <cellStyle name="Comma 6 5 4 2 3" xfId="18769"/>
    <cellStyle name="Comma 6 5 4 2 3 2" xfId="43655"/>
    <cellStyle name="Comma 6 5 4 2 4" xfId="31222"/>
    <cellStyle name="Comma 6 5 4 3" xfId="12787"/>
    <cellStyle name="Comma 6 5 4 3 2" xfId="25221"/>
    <cellStyle name="Comma 6 5 4 3 2 2" xfId="50107"/>
    <cellStyle name="Comma 6 5 4 3 3" xfId="37674"/>
    <cellStyle name="Comma 6 5 4 4" xfId="9228"/>
    <cellStyle name="Comma 6 5 4 4 2" xfId="21671"/>
    <cellStyle name="Comma 6 5 4 4 2 2" xfId="46557"/>
    <cellStyle name="Comma 6 5 4 4 3" xfId="34124"/>
    <cellStyle name="Comma 6 5 4 5" xfId="4210"/>
    <cellStyle name="Comma 6 5 4 5 2" xfId="16664"/>
    <cellStyle name="Comma 6 5 4 5 2 2" xfId="41550"/>
    <cellStyle name="Comma 6 5 4 5 3" xfId="29117"/>
    <cellStyle name="Comma 6 5 4 6" xfId="14972"/>
    <cellStyle name="Comma 6 5 4 6 2" xfId="39858"/>
    <cellStyle name="Comma 6 5 4 7" xfId="27417"/>
    <cellStyle name="Comma 6 5 5" xfId="1129"/>
    <cellStyle name="Comma 6 5 5 2" xfId="10290"/>
    <cellStyle name="Comma 6 5 5 2 2" xfId="22733"/>
    <cellStyle name="Comma 6 5 5 2 2 2" xfId="47619"/>
    <cellStyle name="Comma 6 5 5 2 3" xfId="35186"/>
    <cellStyle name="Comma 6 5 5 3" xfId="5274"/>
    <cellStyle name="Comma 6 5 5 3 2" xfId="17726"/>
    <cellStyle name="Comma 6 5 5 3 2 2" xfId="42612"/>
    <cellStyle name="Comma 6 5 5 3 3" xfId="30179"/>
    <cellStyle name="Comma 6 5 5 4" xfId="13929"/>
    <cellStyle name="Comma 6 5 5 4 2" xfId="38815"/>
    <cellStyle name="Comma 6 5 5 5" xfId="26374"/>
    <cellStyle name="Comma 6 5 6" xfId="7851"/>
    <cellStyle name="Comma 6 5 6 2" xfId="20297"/>
    <cellStyle name="Comma 6 5 6 2 2" xfId="45183"/>
    <cellStyle name="Comma 6 5 6 3" xfId="32750"/>
    <cellStyle name="Comma 6 5 7" xfId="11744"/>
    <cellStyle name="Comma 6 5 7 2" xfId="24178"/>
    <cellStyle name="Comma 6 5 7 2 2" xfId="49064"/>
    <cellStyle name="Comma 6 5 7 3" xfId="36631"/>
    <cellStyle name="Comma 6 5 8" xfId="6821"/>
    <cellStyle name="Comma 6 5 8 2" xfId="19270"/>
    <cellStyle name="Comma 6 5 8 2 2" xfId="44156"/>
    <cellStyle name="Comma 6 5 8 3" xfId="31723"/>
    <cellStyle name="Comma 6 5 9" xfId="2772"/>
    <cellStyle name="Comma 6 5 9 2" xfId="15290"/>
    <cellStyle name="Comma 6 5 9 2 2" xfId="40176"/>
    <cellStyle name="Comma 6 5 9 3" xfId="27735"/>
    <cellStyle name="Comma 6 6" xfId="198"/>
    <cellStyle name="Comma 6 6 10" xfId="13028"/>
    <cellStyle name="Comma 6 6 10 2" xfId="37914"/>
    <cellStyle name="Comma 6 6 11" xfId="25473"/>
    <cellStyle name="Comma 6 6 2" xfId="565"/>
    <cellStyle name="Comma 6 6 2 2" xfId="1361"/>
    <cellStyle name="Comma 6 6 2 2 2" xfId="9465"/>
    <cellStyle name="Comma 6 6 2 2 2 2" xfId="21908"/>
    <cellStyle name="Comma 6 6 2 2 2 2 2" xfId="46794"/>
    <cellStyle name="Comma 6 6 2 2 2 3" xfId="34361"/>
    <cellStyle name="Comma 6 6 2 2 3" xfId="4447"/>
    <cellStyle name="Comma 6 6 2 2 3 2" xfId="16901"/>
    <cellStyle name="Comma 6 6 2 2 3 2 2" xfId="41787"/>
    <cellStyle name="Comma 6 6 2 2 3 3" xfId="29354"/>
    <cellStyle name="Comma 6 6 2 2 4" xfId="14161"/>
    <cellStyle name="Comma 6 6 2 2 4 2" xfId="39047"/>
    <cellStyle name="Comma 6 6 2 2 5" xfId="26606"/>
    <cellStyle name="Comma 6 6 2 3" xfId="5506"/>
    <cellStyle name="Comma 6 6 2 3 2" xfId="10522"/>
    <cellStyle name="Comma 6 6 2 3 2 2" xfId="22965"/>
    <cellStyle name="Comma 6 6 2 3 2 2 2" xfId="47851"/>
    <cellStyle name="Comma 6 6 2 3 2 3" xfId="35418"/>
    <cellStyle name="Comma 6 6 2 3 3" xfId="17958"/>
    <cellStyle name="Comma 6 6 2 3 3 2" xfId="42844"/>
    <cellStyle name="Comma 6 6 2 3 4" xfId="30411"/>
    <cellStyle name="Comma 6 6 2 4" xfId="8581"/>
    <cellStyle name="Comma 6 6 2 4 2" xfId="21025"/>
    <cellStyle name="Comma 6 6 2 4 2 2" xfId="45911"/>
    <cellStyle name="Comma 6 6 2 4 3" xfId="33478"/>
    <cellStyle name="Comma 6 6 2 5" xfId="11976"/>
    <cellStyle name="Comma 6 6 2 5 2" xfId="24410"/>
    <cellStyle name="Comma 6 6 2 5 2 2" xfId="49296"/>
    <cellStyle name="Comma 6 6 2 5 3" xfId="36863"/>
    <cellStyle name="Comma 6 6 2 6" xfId="7058"/>
    <cellStyle name="Comma 6 6 2 6 2" xfId="19507"/>
    <cellStyle name="Comma 6 6 2 6 2 2" xfId="44393"/>
    <cellStyle name="Comma 6 6 2 6 3" xfId="31960"/>
    <cellStyle name="Comma 6 6 2 7" xfId="3512"/>
    <cellStyle name="Comma 6 6 2 7 2" xfId="16018"/>
    <cellStyle name="Comma 6 6 2 7 2 2" xfId="40904"/>
    <cellStyle name="Comma 6 6 2 7 3" xfId="28463"/>
    <cellStyle name="Comma 6 6 2 8" xfId="13375"/>
    <cellStyle name="Comma 6 6 2 8 2" xfId="38261"/>
    <cellStyle name="Comma 6 6 2 9" xfId="25820"/>
    <cellStyle name="Comma 6 6 3" xfId="1709"/>
    <cellStyle name="Comma 6 6 3 2" xfId="4757"/>
    <cellStyle name="Comma 6 6 3 2 2" xfId="9774"/>
    <cellStyle name="Comma 6 6 3 2 2 2" xfId="22217"/>
    <cellStyle name="Comma 6 6 3 2 2 2 2" xfId="47103"/>
    <cellStyle name="Comma 6 6 3 2 2 3" xfId="34670"/>
    <cellStyle name="Comma 6 6 3 2 3" xfId="17210"/>
    <cellStyle name="Comma 6 6 3 2 3 2" xfId="42096"/>
    <cellStyle name="Comma 6 6 3 2 4" xfId="29663"/>
    <cellStyle name="Comma 6 6 3 3" xfId="5855"/>
    <cellStyle name="Comma 6 6 3 3 2" xfId="10870"/>
    <cellStyle name="Comma 6 6 3 3 2 2" xfId="23313"/>
    <cellStyle name="Comma 6 6 3 3 2 2 2" xfId="48199"/>
    <cellStyle name="Comma 6 6 3 3 2 3" xfId="35766"/>
    <cellStyle name="Comma 6 6 3 3 3" xfId="18306"/>
    <cellStyle name="Comma 6 6 3 3 3 2" xfId="43192"/>
    <cellStyle name="Comma 6 6 3 3 4" xfId="30759"/>
    <cellStyle name="Comma 6 6 3 4" xfId="8879"/>
    <cellStyle name="Comma 6 6 3 4 2" xfId="21322"/>
    <cellStyle name="Comma 6 6 3 4 2 2" xfId="46208"/>
    <cellStyle name="Comma 6 6 3 4 3" xfId="33775"/>
    <cellStyle name="Comma 6 6 3 5" xfId="12324"/>
    <cellStyle name="Comma 6 6 3 5 2" xfId="24758"/>
    <cellStyle name="Comma 6 6 3 5 2 2" xfId="49644"/>
    <cellStyle name="Comma 6 6 3 5 3" xfId="37211"/>
    <cellStyle name="Comma 6 6 3 6" xfId="7368"/>
    <cellStyle name="Comma 6 6 3 6 2" xfId="19816"/>
    <cellStyle name="Comma 6 6 3 6 2 2" xfId="44702"/>
    <cellStyle name="Comma 6 6 3 6 3" xfId="32269"/>
    <cellStyle name="Comma 6 6 3 7" xfId="3861"/>
    <cellStyle name="Comma 6 6 3 7 2" xfId="16315"/>
    <cellStyle name="Comma 6 6 3 7 2 2" xfId="41201"/>
    <cellStyle name="Comma 6 6 3 7 3" xfId="28768"/>
    <cellStyle name="Comma 6 6 3 8" xfId="14509"/>
    <cellStyle name="Comma 6 6 3 8 2" xfId="39395"/>
    <cellStyle name="Comma 6 6 3 9" xfId="26954"/>
    <cellStyle name="Comma 6 6 4" xfId="2116"/>
    <cellStyle name="Comma 6 6 4 2" xfId="6155"/>
    <cellStyle name="Comma 6 6 4 2 2" xfId="11170"/>
    <cellStyle name="Comma 6 6 4 2 2 2" xfId="23613"/>
    <cellStyle name="Comma 6 6 4 2 2 2 2" xfId="48499"/>
    <cellStyle name="Comma 6 6 4 2 2 3" xfId="36066"/>
    <cellStyle name="Comma 6 6 4 2 3" xfId="18606"/>
    <cellStyle name="Comma 6 6 4 2 3 2" xfId="43492"/>
    <cellStyle name="Comma 6 6 4 2 4" xfId="31059"/>
    <cellStyle name="Comma 6 6 4 3" xfId="12624"/>
    <cellStyle name="Comma 6 6 4 3 2" xfId="25058"/>
    <cellStyle name="Comma 6 6 4 3 2 2" xfId="49944"/>
    <cellStyle name="Comma 6 6 4 3 3" xfId="37511"/>
    <cellStyle name="Comma 6 6 4 4" xfId="9065"/>
    <cellStyle name="Comma 6 6 4 4 2" xfId="21508"/>
    <cellStyle name="Comma 6 6 4 4 2 2" xfId="46394"/>
    <cellStyle name="Comma 6 6 4 4 3" xfId="33961"/>
    <cellStyle name="Comma 6 6 4 5" xfId="4047"/>
    <cellStyle name="Comma 6 6 4 5 2" xfId="16501"/>
    <cellStyle name="Comma 6 6 4 5 2 2" xfId="41387"/>
    <cellStyle name="Comma 6 6 4 5 3" xfId="28954"/>
    <cellStyle name="Comma 6 6 4 6" xfId="14809"/>
    <cellStyle name="Comma 6 6 4 6 2" xfId="39695"/>
    <cellStyle name="Comma 6 6 4 7" xfId="27254"/>
    <cellStyle name="Comma 6 6 5" xfId="966"/>
    <cellStyle name="Comma 6 6 5 2" xfId="10125"/>
    <cellStyle name="Comma 6 6 5 2 2" xfId="22568"/>
    <cellStyle name="Comma 6 6 5 2 2 2" xfId="47454"/>
    <cellStyle name="Comma 6 6 5 2 3" xfId="35021"/>
    <cellStyle name="Comma 6 6 5 3" xfId="5109"/>
    <cellStyle name="Comma 6 6 5 3 2" xfId="17561"/>
    <cellStyle name="Comma 6 6 5 3 2 2" xfId="42447"/>
    <cellStyle name="Comma 6 6 5 3 3" xfId="30014"/>
    <cellStyle name="Comma 6 6 5 4" xfId="13766"/>
    <cellStyle name="Comma 6 6 5 4 2" xfId="38652"/>
    <cellStyle name="Comma 6 6 5 5" xfId="26211"/>
    <cellStyle name="Comma 6 6 6" xfId="8181"/>
    <cellStyle name="Comma 6 6 6 2" xfId="20625"/>
    <cellStyle name="Comma 6 6 6 2 2" xfId="45511"/>
    <cellStyle name="Comma 6 6 6 3" xfId="33078"/>
    <cellStyle name="Comma 6 6 7" xfId="11581"/>
    <cellStyle name="Comma 6 6 7 2" xfId="24015"/>
    <cellStyle name="Comma 6 6 7 2 2" xfId="48901"/>
    <cellStyle name="Comma 6 6 7 3" xfId="36468"/>
    <cellStyle name="Comma 6 6 8" xfId="6658"/>
    <cellStyle name="Comma 6 6 8 2" xfId="19107"/>
    <cellStyle name="Comma 6 6 8 2 2" xfId="43993"/>
    <cellStyle name="Comma 6 6 8 3" xfId="31560"/>
    <cellStyle name="Comma 6 6 9" xfId="3112"/>
    <cellStyle name="Comma 6 6 9 2" xfId="15618"/>
    <cellStyle name="Comma 6 6 9 2 2" xfId="40504"/>
    <cellStyle name="Comma 6 6 9 3" xfId="28063"/>
    <cellStyle name="Comma 6 7" xfId="545"/>
    <cellStyle name="Comma 6 7 2" xfId="1350"/>
    <cellStyle name="Comma 6 7 2 2" xfId="9454"/>
    <cellStyle name="Comma 6 7 2 2 2" xfId="21897"/>
    <cellStyle name="Comma 6 7 2 2 2 2" xfId="46783"/>
    <cellStyle name="Comma 6 7 2 2 3" xfId="34350"/>
    <cellStyle name="Comma 6 7 2 3" xfId="4436"/>
    <cellStyle name="Comma 6 7 2 3 2" xfId="16890"/>
    <cellStyle name="Comma 6 7 2 3 2 2" xfId="41776"/>
    <cellStyle name="Comma 6 7 2 3 3" xfId="29343"/>
    <cellStyle name="Comma 6 7 2 4" xfId="14150"/>
    <cellStyle name="Comma 6 7 2 4 2" xfId="39036"/>
    <cellStyle name="Comma 6 7 2 5" xfId="26595"/>
    <cellStyle name="Comma 6 7 3" xfId="5495"/>
    <cellStyle name="Comma 6 7 3 2" xfId="10511"/>
    <cellStyle name="Comma 6 7 3 2 2" xfId="22954"/>
    <cellStyle name="Comma 6 7 3 2 2 2" xfId="47840"/>
    <cellStyle name="Comma 6 7 3 2 3" xfId="35407"/>
    <cellStyle name="Comma 6 7 3 3" xfId="17947"/>
    <cellStyle name="Comma 6 7 3 3 2" xfId="42833"/>
    <cellStyle name="Comma 6 7 3 4" xfId="30400"/>
    <cellStyle name="Comma 6 7 4" xfId="8570"/>
    <cellStyle name="Comma 6 7 4 2" xfId="21014"/>
    <cellStyle name="Comma 6 7 4 2 2" xfId="45900"/>
    <cellStyle name="Comma 6 7 4 3" xfId="33467"/>
    <cellStyle name="Comma 6 7 5" xfId="11965"/>
    <cellStyle name="Comma 6 7 5 2" xfId="24399"/>
    <cellStyle name="Comma 6 7 5 2 2" xfId="49285"/>
    <cellStyle name="Comma 6 7 5 3" xfId="36852"/>
    <cellStyle name="Comma 6 7 6" xfId="7047"/>
    <cellStyle name="Comma 6 7 6 2" xfId="19496"/>
    <cellStyle name="Comma 6 7 6 2 2" xfId="44382"/>
    <cellStyle name="Comma 6 7 6 3" xfId="31949"/>
    <cellStyle name="Comma 6 7 7" xfId="3501"/>
    <cellStyle name="Comma 6 7 7 2" xfId="16007"/>
    <cellStyle name="Comma 6 7 7 2 2" xfId="40893"/>
    <cellStyle name="Comma 6 7 7 3" xfId="28452"/>
    <cellStyle name="Comma 6 7 8" xfId="13355"/>
    <cellStyle name="Comma 6 7 8 2" xfId="38241"/>
    <cellStyle name="Comma 6 7 9" xfId="25800"/>
    <cellStyle name="Comma 6 8" xfId="1698"/>
    <cellStyle name="Comma 6 8 2" xfId="4737"/>
    <cellStyle name="Comma 6 8 2 2" xfId="9754"/>
    <cellStyle name="Comma 6 8 2 2 2" xfId="22197"/>
    <cellStyle name="Comma 6 8 2 2 2 2" xfId="47083"/>
    <cellStyle name="Comma 6 8 2 2 3" xfId="34650"/>
    <cellStyle name="Comma 6 8 2 3" xfId="17190"/>
    <cellStyle name="Comma 6 8 2 3 2" xfId="42076"/>
    <cellStyle name="Comma 6 8 2 4" xfId="29643"/>
    <cellStyle name="Comma 6 8 3" xfId="5844"/>
    <cellStyle name="Comma 6 8 3 2" xfId="10859"/>
    <cellStyle name="Comma 6 8 3 2 2" xfId="23302"/>
    <cellStyle name="Comma 6 8 3 2 2 2" xfId="48188"/>
    <cellStyle name="Comma 6 8 3 2 3" xfId="35755"/>
    <cellStyle name="Comma 6 8 3 3" xfId="18295"/>
    <cellStyle name="Comma 6 8 3 3 2" xfId="43181"/>
    <cellStyle name="Comma 6 8 3 4" xfId="30748"/>
    <cellStyle name="Comma 6 8 4" xfId="8024"/>
    <cellStyle name="Comma 6 8 4 2" xfId="20470"/>
    <cellStyle name="Comma 6 8 4 2 2" xfId="45356"/>
    <cellStyle name="Comma 6 8 4 3" xfId="32923"/>
    <cellStyle name="Comma 6 8 5" xfId="12313"/>
    <cellStyle name="Comma 6 8 5 2" xfId="24747"/>
    <cellStyle name="Comma 6 8 5 2 2" xfId="49633"/>
    <cellStyle name="Comma 6 8 5 3" xfId="37200"/>
    <cellStyle name="Comma 6 8 6" xfId="7348"/>
    <cellStyle name="Comma 6 8 6 2" xfId="19796"/>
    <cellStyle name="Comma 6 8 6 2 2" xfId="44682"/>
    <cellStyle name="Comma 6 8 6 3" xfId="32249"/>
    <cellStyle name="Comma 6 8 7" xfId="2948"/>
    <cellStyle name="Comma 6 8 7 2" xfId="15463"/>
    <cellStyle name="Comma 6 8 7 2 2" xfId="40349"/>
    <cellStyle name="Comma 6 8 7 3" xfId="27908"/>
    <cellStyle name="Comma 6 8 8" xfId="14498"/>
    <cellStyle name="Comma 6 8 8 2" xfId="39384"/>
    <cellStyle name="Comma 6 8 9" xfId="26943"/>
    <cellStyle name="Comma 6 9" xfId="2070"/>
    <cellStyle name="Comma 6 9 2" xfId="6135"/>
    <cellStyle name="Comma 6 9 2 2" xfId="11150"/>
    <cellStyle name="Comma 6 9 2 2 2" xfId="23593"/>
    <cellStyle name="Comma 6 9 2 2 2 2" xfId="48479"/>
    <cellStyle name="Comma 6 9 2 2 3" xfId="36046"/>
    <cellStyle name="Comma 6 9 2 3" xfId="18586"/>
    <cellStyle name="Comma 6 9 2 3 2" xfId="43472"/>
    <cellStyle name="Comma 6 9 2 4" xfId="31039"/>
    <cellStyle name="Comma 6 9 3" xfId="12604"/>
    <cellStyle name="Comma 6 9 3 2" xfId="25038"/>
    <cellStyle name="Comma 6 9 3 2 2" xfId="49924"/>
    <cellStyle name="Comma 6 9 3 3" xfId="37491"/>
    <cellStyle name="Comma 6 9 4" xfId="8910"/>
    <cellStyle name="Comma 6 9 4 2" xfId="21353"/>
    <cellStyle name="Comma 6 9 4 2 2" xfId="46239"/>
    <cellStyle name="Comma 6 9 4 3" xfId="33806"/>
    <cellStyle name="Comma 6 9 5" xfId="3892"/>
    <cellStyle name="Comma 6 9 5 2" xfId="16346"/>
    <cellStyle name="Comma 6 9 5 2 2" xfId="41232"/>
    <cellStyle name="Comma 6 9 5 3" xfId="28799"/>
    <cellStyle name="Comma 6 9 6" xfId="14789"/>
    <cellStyle name="Comma 6 9 6 2" xfId="39675"/>
    <cellStyle name="Comma 6 9 7" xfId="27234"/>
    <cellStyle name="Comma 7" xfId="103"/>
    <cellStyle name="Explanatory Text 2" xfId="3818"/>
    <cellStyle name="Good 2" xfId="3819"/>
    <cellStyle name="Heading 1 2" xfId="3820"/>
    <cellStyle name="Heading 2 2" xfId="3821"/>
    <cellStyle name="Heading 3 2" xfId="3822"/>
    <cellStyle name="Heading 4 2" xfId="3823"/>
    <cellStyle name="Input 2" xfId="3824"/>
    <cellStyle name="Input 3" xfId="3838"/>
    <cellStyle name="Linked Cell 2" xfId="3825"/>
    <cellStyle name="Neutral 2" xfId="3826"/>
    <cellStyle name="Normal" xfId="0" builtinId="0"/>
    <cellStyle name="Normal 10" xfId="64"/>
    <cellStyle name="Normal 10 10" xfId="894"/>
    <cellStyle name="Normal 10 10 2" xfId="11509"/>
    <cellStyle name="Normal 10 10 2 2" xfId="23943"/>
    <cellStyle name="Normal 10 10 2 2 2" xfId="48829"/>
    <cellStyle name="Normal 10 10 2 3" xfId="36396"/>
    <cellStyle name="Normal 10 10 3" xfId="13694"/>
    <cellStyle name="Normal 10 10 3 2" xfId="38580"/>
    <cellStyle name="Normal 10 10 4" xfId="26139"/>
    <cellStyle name="Normal 10 11" xfId="2610"/>
    <cellStyle name="Normal 10 12" xfId="12946"/>
    <cellStyle name="Normal 10 12 2" xfId="37832"/>
    <cellStyle name="Normal 10 13" xfId="25391"/>
    <cellStyle name="Normal 10 2" xfId="135"/>
    <cellStyle name="Normal 10 2 10" xfId="957"/>
    <cellStyle name="Normal 10 2 10 2" xfId="11572"/>
    <cellStyle name="Normal 10 2 10 2 2" xfId="24006"/>
    <cellStyle name="Normal 10 2 10 2 2 2" xfId="48892"/>
    <cellStyle name="Normal 10 2 10 2 3" xfId="36459"/>
    <cellStyle name="Normal 10 2 10 3" xfId="10116"/>
    <cellStyle name="Normal 10 2 10 3 2" xfId="22559"/>
    <cellStyle name="Normal 10 2 10 3 2 2" xfId="47445"/>
    <cellStyle name="Normal 10 2 10 3 3" xfId="35012"/>
    <cellStyle name="Normal 10 2 10 4" xfId="5100"/>
    <cellStyle name="Normal 10 2 10 4 2" xfId="17552"/>
    <cellStyle name="Normal 10 2 10 4 2 2" xfId="42438"/>
    <cellStyle name="Normal 10 2 10 4 3" xfId="30005"/>
    <cellStyle name="Normal 10 2 10 5" xfId="13757"/>
    <cellStyle name="Normal 10 2 10 5 2" xfId="38643"/>
    <cellStyle name="Normal 10 2 10 6" xfId="26202"/>
    <cellStyle name="Normal 10 2 11" xfId="898"/>
    <cellStyle name="Normal 10 2 11 2" xfId="7699"/>
    <cellStyle name="Normal 10 2 11 2 2" xfId="20145"/>
    <cellStyle name="Normal 10 2 11 2 2 2" xfId="45031"/>
    <cellStyle name="Normal 10 2 11 2 3" xfId="32598"/>
    <cellStyle name="Normal 10 2 11 3" xfId="13698"/>
    <cellStyle name="Normal 10 2 11 3 2" xfId="38584"/>
    <cellStyle name="Normal 10 2 11 4" xfId="26143"/>
    <cellStyle name="Normal 10 2 12" xfId="11513"/>
    <cellStyle name="Normal 10 2 12 2" xfId="23947"/>
    <cellStyle name="Normal 10 2 12 2 2" xfId="48833"/>
    <cellStyle name="Normal 10 2 12 3" xfId="36400"/>
    <cellStyle name="Normal 10 2 13" xfId="6497"/>
    <cellStyle name="Normal 10 2 13 2" xfId="18946"/>
    <cellStyle name="Normal 10 2 13 2 2" xfId="43832"/>
    <cellStyle name="Normal 10 2 13 3" xfId="31399"/>
    <cellStyle name="Normal 10 2 14" xfId="2619"/>
    <cellStyle name="Normal 10 2 14 2" xfId="15138"/>
    <cellStyle name="Normal 10 2 14 2 2" xfId="40024"/>
    <cellStyle name="Normal 10 2 14 3" xfId="27583"/>
    <cellStyle name="Normal 10 2 15" xfId="12965"/>
    <cellStyle name="Normal 10 2 15 2" xfId="37851"/>
    <cellStyle name="Normal 10 2 16" xfId="25410"/>
    <cellStyle name="Normal 10 2 2" xfId="159"/>
    <cellStyle name="Normal 10 2 2 10" xfId="7724"/>
    <cellStyle name="Normal 10 2 2 10 2" xfId="20170"/>
    <cellStyle name="Normal 10 2 2 10 2 2" xfId="45056"/>
    <cellStyle name="Normal 10 2 2 10 3" xfId="32623"/>
    <cellStyle name="Normal 10 2 2 11" xfId="11542"/>
    <cellStyle name="Normal 10 2 2 11 2" xfId="23976"/>
    <cellStyle name="Normal 10 2 2 11 2 2" xfId="48862"/>
    <cellStyle name="Normal 10 2 2 11 3" xfId="36429"/>
    <cellStyle name="Normal 10 2 2 12" xfId="6534"/>
    <cellStyle name="Normal 10 2 2 12 2" xfId="18983"/>
    <cellStyle name="Normal 10 2 2 12 2 2" xfId="43869"/>
    <cellStyle name="Normal 10 2 2 12 3" xfId="31436"/>
    <cellStyle name="Normal 10 2 2 13" xfId="2645"/>
    <cellStyle name="Normal 10 2 2 13 2" xfId="15163"/>
    <cellStyle name="Normal 10 2 2 13 2 2" xfId="40049"/>
    <cellStyle name="Normal 10 2 2 13 3" xfId="27608"/>
    <cellStyle name="Normal 10 2 2 14" xfId="12989"/>
    <cellStyle name="Normal 10 2 2 14 2" xfId="37875"/>
    <cellStyle name="Normal 10 2 2 15" xfId="25434"/>
    <cellStyle name="Normal 10 2 2 2" xfId="348"/>
    <cellStyle name="Normal 10 2 2 2 10" xfId="6577"/>
    <cellStyle name="Normal 10 2 2 2 10 2" xfId="19026"/>
    <cellStyle name="Normal 10 2 2 2 10 2 2" xfId="43912"/>
    <cellStyle name="Normal 10 2 2 2 10 3" xfId="31479"/>
    <cellStyle name="Normal 10 2 2 2 11" xfId="2745"/>
    <cellStyle name="Normal 10 2 2 2 11 2" xfId="15263"/>
    <cellStyle name="Normal 10 2 2 2 11 2 2" xfId="40149"/>
    <cellStyle name="Normal 10 2 2 2 11 3" xfId="27708"/>
    <cellStyle name="Normal 10 2 2 2 12" xfId="13164"/>
    <cellStyle name="Normal 10 2 2 2 12 2" xfId="38050"/>
    <cellStyle name="Normal 10 2 2 2 13" xfId="25609"/>
    <cellStyle name="Normal 10 2 2 2 2" xfId="450"/>
    <cellStyle name="Normal 10 2 2 2 2 10" xfId="13264"/>
    <cellStyle name="Normal 10 2 2 2 2 10 2" xfId="38150"/>
    <cellStyle name="Normal 10 2 2 2 2 11" xfId="25709"/>
    <cellStyle name="Normal 10 2 2 2 2 2" xfId="810"/>
    <cellStyle name="Normal 10 2 2 2 2 2 2" xfId="1366"/>
    <cellStyle name="Normal 10 2 2 2 2 2 2 2" xfId="9470"/>
    <cellStyle name="Normal 10 2 2 2 2 2 2 2 2" xfId="21913"/>
    <cellStyle name="Normal 10 2 2 2 2 2 2 2 2 2" xfId="46799"/>
    <cellStyle name="Normal 10 2 2 2 2 2 2 2 3" xfId="34366"/>
    <cellStyle name="Normal 10 2 2 2 2 2 2 3" xfId="4452"/>
    <cellStyle name="Normal 10 2 2 2 2 2 2 3 2" xfId="16906"/>
    <cellStyle name="Normal 10 2 2 2 2 2 2 3 2 2" xfId="41792"/>
    <cellStyle name="Normal 10 2 2 2 2 2 2 3 3" xfId="29359"/>
    <cellStyle name="Normal 10 2 2 2 2 2 2 4" xfId="14166"/>
    <cellStyle name="Normal 10 2 2 2 2 2 2 4 2" xfId="39052"/>
    <cellStyle name="Normal 10 2 2 2 2 2 2 5" xfId="26611"/>
    <cellStyle name="Normal 10 2 2 2 2 2 3" xfId="5511"/>
    <cellStyle name="Normal 10 2 2 2 2 2 3 2" xfId="10527"/>
    <cellStyle name="Normal 10 2 2 2 2 2 3 2 2" xfId="22970"/>
    <cellStyle name="Normal 10 2 2 2 2 2 3 2 2 2" xfId="47856"/>
    <cellStyle name="Normal 10 2 2 2 2 2 3 2 3" xfId="35423"/>
    <cellStyle name="Normal 10 2 2 2 2 2 3 3" xfId="17963"/>
    <cellStyle name="Normal 10 2 2 2 2 2 3 3 2" xfId="42849"/>
    <cellStyle name="Normal 10 2 2 2 2 2 3 4" xfId="30416"/>
    <cellStyle name="Normal 10 2 2 2 2 2 4" xfId="8586"/>
    <cellStyle name="Normal 10 2 2 2 2 2 4 2" xfId="21030"/>
    <cellStyle name="Normal 10 2 2 2 2 2 4 2 2" xfId="45916"/>
    <cellStyle name="Normal 10 2 2 2 2 2 4 3" xfId="33483"/>
    <cellStyle name="Normal 10 2 2 2 2 2 5" xfId="11981"/>
    <cellStyle name="Normal 10 2 2 2 2 2 5 2" xfId="24415"/>
    <cellStyle name="Normal 10 2 2 2 2 2 5 2 2" xfId="49301"/>
    <cellStyle name="Normal 10 2 2 2 2 2 5 3" xfId="36868"/>
    <cellStyle name="Normal 10 2 2 2 2 2 6" xfId="7063"/>
    <cellStyle name="Normal 10 2 2 2 2 2 6 2" xfId="19512"/>
    <cellStyle name="Normal 10 2 2 2 2 2 6 2 2" xfId="44398"/>
    <cellStyle name="Normal 10 2 2 2 2 2 6 3" xfId="31965"/>
    <cellStyle name="Normal 10 2 2 2 2 2 7" xfId="3517"/>
    <cellStyle name="Normal 10 2 2 2 2 2 7 2" xfId="16023"/>
    <cellStyle name="Normal 10 2 2 2 2 2 7 2 2" xfId="40909"/>
    <cellStyle name="Normal 10 2 2 2 2 2 7 3" xfId="28468"/>
    <cellStyle name="Normal 10 2 2 2 2 2 8" xfId="13611"/>
    <cellStyle name="Normal 10 2 2 2 2 2 8 2" xfId="38497"/>
    <cellStyle name="Normal 10 2 2 2 2 2 9" xfId="26056"/>
    <cellStyle name="Normal 10 2 2 2 2 3" xfId="1714"/>
    <cellStyle name="Normal 10 2 2 2 2 3 2" xfId="4993"/>
    <cellStyle name="Normal 10 2 2 2 2 3 2 2" xfId="10010"/>
    <cellStyle name="Normal 10 2 2 2 2 3 2 2 2" xfId="22453"/>
    <cellStyle name="Normal 10 2 2 2 2 3 2 2 2 2" xfId="47339"/>
    <cellStyle name="Normal 10 2 2 2 2 3 2 2 3" xfId="34906"/>
    <cellStyle name="Normal 10 2 2 2 2 3 2 3" xfId="17446"/>
    <cellStyle name="Normal 10 2 2 2 2 3 2 3 2" xfId="42332"/>
    <cellStyle name="Normal 10 2 2 2 2 3 2 4" xfId="29899"/>
    <cellStyle name="Normal 10 2 2 2 2 3 3" xfId="5860"/>
    <cellStyle name="Normal 10 2 2 2 2 3 3 2" xfId="10875"/>
    <cellStyle name="Normal 10 2 2 2 2 3 3 2 2" xfId="23318"/>
    <cellStyle name="Normal 10 2 2 2 2 3 3 2 2 2" xfId="48204"/>
    <cellStyle name="Normal 10 2 2 2 2 3 3 2 3" xfId="35771"/>
    <cellStyle name="Normal 10 2 2 2 2 3 3 3" xfId="18311"/>
    <cellStyle name="Normal 10 2 2 2 2 3 3 3 2" xfId="43197"/>
    <cellStyle name="Normal 10 2 2 2 2 3 3 4" xfId="30764"/>
    <cellStyle name="Normal 10 2 2 2 2 3 4" xfId="8417"/>
    <cellStyle name="Normal 10 2 2 2 2 3 4 2" xfId="20861"/>
    <cellStyle name="Normal 10 2 2 2 2 3 4 2 2" xfId="45747"/>
    <cellStyle name="Normal 10 2 2 2 2 3 4 3" xfId="33314"/>
    <cellStyle name="Normal 10 2 2 2 2 3 5" xfId="12329"/>
    <cellStyle name="Normal 10 2 2 2 2 3 5 2" xfId="24763"/>
    <cellStyle name="Normal 10 2 2 2 2 3 5 2 2" xfId="49649"/>
    <cellStyle name="Normal 10 2 2 2 2 3 5 3" xfId="37216"/>
    <cellStyle name="Normal 10 2 2 2 2 3 6" xfId="7604"/>
    <cellStyle name="Normal 10 2 2 2 2 3 6 2" xfId="20052"/>
    <cellStyle name="Normal 10 2 2 2 2 3 6 2 2" xfId="44938"/>
    <cellStyle name="Normal 10 2 2 2 2 3 6 3" xfId="32505"/>
    <cellStyle name="Normal 10 2 2 2 2 3 7" xfId="3348"/>
    <cellStyle name="Normal 10 2 2 2 2 3 7 2" xfId="15854"/>
    <cellStyle name="Normal 10 2 2 2 2 3 7 2 2" xfId="40740"/>
    <cellStyle name="Normal 10 2 2 2 2 3 7 3" xfId="28299"/>
    <cellStyle name="Normal 10 2 2 2 2 3 8" xfId="14514"/>
    <cellStyle name="Normal 10 2 2 2 2 3 8 2" xfId="39400"/>
    <cellStyle name="Normal 10 2 2 2 2 3 9" xfId="26959"/>
    <cellStyle name="Normal 10 2 2 2 2 4" xfId="2368"/>
    <cellStyle name="Normal 10 2 2 2 2 4 2" xfId="6391"/>
    <cellStyle name="Normal 10 2 2 2 2 4 2 2" xfId="11406"/>
    <cellStyle name="Normal 10 2 2 2 2 4 2 2 2" xfId="23849"/>
    <cellStyle name="Normal 10 2 2 2 2 4 2 2 2 2" xfId="48735"/>
    <cellStyle name="Normal 10 2 2 2 2 4 2 2 3" xfId="36302"/>
    <cellStyle name="Normal 10 2 2 2 2 4 2 3" xfId="18842"/>
    <cellStyle name="Normal 10 2 2 2 2 4 2 3 2" xfId="43728"/>
    <cellStyle name="Normal 10 2 2 2 2 4 2 4" xfId="31295"/>
    <cellStyle name="Normal 10 2 2 2 2 4 3" xfId="12860"/>
    <cellStyle name="Normal 10 2 2 2 2 4 3 2" xfId="25294"/>
    <cellStyle name="Normal 10 2 2 2 2 4 3 2 2" xfId="50180"/>
    <cellStyle name="Normal 10 2 2 2 2 4 3 3" xfId="37747"/>
    <cellStyle name="Normal 10 2 2 2 2 4 4" xfId="9301"/>
    <cellStyle name="Normal 10 2 2 2 2 4 4 2" xfId="21744"/>
    <cellStyle name="Normal 10 2 2 2 2 4 4 2 2" xfId="46630"/>
    <cellStyle name="Normal 10 2 2 2 2 4 4 3" xfId="34197"/>
    <cellStyle name="Normal 10 2 2 2 2 4 5" xfId="4283"/>
    <cellStyle name="Normal 10 2 2 2 2 4 5 2" xfId="16737"/>
    <cellStyle name="Normal 10 2 2 2 2 4 5 2 2" xfId="41623"/>
    <cellStyle name="Normal 10 2 2 2 2 4 5 3" xfId="29190"/>
    <cellStyle name="Normal 10 2 2 2 2 4 6" xfId="15045"/>
    <cellStyle name="Normal 10 2 2 2 2 4 6 2" xfId="39931"/>
    <cellStyle name="Normal 10 2 2 2 2 4 7" xfId="27490"/>
    <cellStyle name="Normal 10 2 2 2 2 5" xfId="1202"/>
    <cellStyle name="Normal 10 2 2 2 2 5 2" xfId="10363"/>
    <cellStyle name="Normal 10 2 2 2 2 5 2 2" xfId="22806"/>
    <cellStyle name="Normal 10 2 2 2 2 5 2 2 2" xfId="47692"/>
    <cellStyle name="Normal 10 2 2 2 2 5 2 3" xfId="35259"/>
    <cellStyle name="Normal 10 2 2 2 2 5 3" xfId="5347"/>
    <cellStyle name="Normal 10 2 2 2 2 5 3 2" xfId="17799"/>
    <cellStyle name="Normal 10 2 2 2 2 5 3 2 2" xfId="42685"/>
    <cellStyle name="Normal 10 2 2 2 2 5 3 3" xfId="30252"/>
    <cellStyle name="Normal 10 2 2 2 2 5 4" xfId="14002"/>
    <cellStyle name="Normal 10 2 2 2 2 5 4 2" xfId="38888"/>
    <cellStyle name="Normal 10 2 2 2 2 5 5" xfId="26447"/>
    <cellStyle name="Normal 10 2 2 2 2 6" xfId="7924"/>
    <cellStyle name="Normal 10 2 2 2 2 6 2" xfId="20370"/>
    <cellStyle name="Normal 10 2 2 2 2 6 2 2" xfId="45256"/>
    <cellStyle name="Normal 10 2 2 2 2 6 3" xfId="32823"/>
    <cellStyle name="Normal 10 2 2 2 2 7" xfId="11817"/>
    <cellStyle name="Normal 10 2 2 2 2 7 2" xfId="24251"/>
    <cellStyle name="Normal 10 2 2 2 2 7 2 2" xfId="49137"/>
    <cellStyle name="Normal 10 2 2 2 2 7 3" xfId="36704"/>
    <cellStyle name="Normal 10 2 2 2 2 8" xfId="6894"/>
    <cellStyle name="Normal 10 2 2 2 2 8 2" xfId="19343"/>
    <cellStyle name="Normal 10 2 2 2 2 8 2 2" xfId="44229"/>
    <cellStyle name="Normal 10 2 2 2 2 8 3" xfId="31796"/>
    <cellStyle name="Normal 10 2 2 2 2 9" xfId="2845"/>
    <cellStyle name="Normal 10 2 2 2 2 9 2" xfId="15363"/>
    <cellStyle name="Normal 10 2 2 2 2 9 2 2" xfId="40249"/>
    <cellStyle name="Normal 10 2 2 2 2 9 3" xfId="27808"/>
    <cellStyle name="Normal 10 2 2 2 2_Degree data" xfId="2039"/>
    <cellStyle name="Normal 10 2 2 2 3" xfId="708"/>
    <cellStyle name="Normal 10 2 2 2 3 2" xfId="1365"/>
    <cellStyle name="Normal 10 2 2 2 3 2 2" xfId="9201"/>
    <cellStyle name="Normal 10 2 2 2 3 2 2 2" xfId="21644"/>
    <cellStyle name="Normal 10 2 2 2 3 2 2 2 2" xfId="46530"/>
    <cellStyle name="Normal 10 2 2 2 3 2 2 3" xfId="34097"/>
    <cellStyle name="Normal 10 2 2 2 3 2 3" xfId="4183"/>
    <cellStyle name="Normal 10 2 2 2 3 2 3 2" xfId="16637"/>
    <cellStyle name="Normal 10 2 2 2 3 2 3 2 2" xfId="41523"/>
    <cellStyle name="Normal 10 2 2 2 3 2 3 3" xfId="29090"/>
    <cellStyle name="Normal 10 2 2 2 3 2 4" xfId="14165"/>
    <cellStyle name="Normal 10 2 2 2 3 2 4 2" xfId="39051"/>
    <cellStyle name="Normal 10 2 2 2 3 2 5" xfId="26610"/>
    <cellStyle name="Normal 10 2 2 2 3 3" xfId="5510"/>
    <cellStyle name="Normal 10 2 2 2 3 3 2" xfId="10526"/>
    <cellStyle name="Normal 10 2 2 2 3 3 2 2" xfId="22969"/>
    <cellStyle name="Normal 10 2 2 2 3 3 2 2 2" xfId="47855"/>
    <cellStyle name="Normal 10 2 2 2 3 3 2 3" xfId="35422"/>
    <cellStyle name="Normal 10 2 2 2 3 3 3" xfId="17962"/>
    <cellStyle name="Normal 10 2 2 2 3 3 3 2" xfId="42848"/>
    <cellStyle name="Normal 10 2 2 2 3 3 4" xfId="30415"/>
    <cellStyle name="Normal 10 2 2 2 3 4" xfId="8317"/>
    <cellStyle name="Normal 10 2 2 2 3 4 2" xfId="20761"/>
    <cellStyle name="Normal 10 2 2 2 3 4 2 2" xfId="45647"/>
    <cellStyle name="Normal 10 2 2 2 3 4 3" xfId="33214"/>
    <cellStyle name="Normal 10 2 2 2 3 5" xfId="11980"/>
    <cellStyle name="Normal 10 2 2 2 3 5 2" xfId="24414"/>
    <cellStyle name="Normal 10 2 2 2 3 5 2 2" xfId="49300"/>
    <cellStyle name="Normal 10 2 2 2 3 5 3" xfId="36867"/>
    <cellStyle name="Normal 10 2 2 2 3 6" xfId="6794"/>
    <cellStyle name="Normal 10 2 2 2 3 6 2" xfId="19243"/>
    <cellStyle name="Normal 10 2 2 2 3 6 2 2" xfId="44129"/>
    <cellStyle name="Normal 10 2 2 2 3 6 3" xfId="31696"/>
    <cellStyle name="Normal 10 2 2 2 3 7" xfId="3248"/>
    <cellStyle name="Normal 10 2 2 2 3 7 2" xfId="15754"/>
    <cellStyle name="Normal 10 2 2 2 3 7 2 2" xfId="40640"/>
    <cellStyle name="Normal 10 2 2 2 3 7 3" xfId="28199"/>
    <cellStyle name="Normal 10 2 2 2 3 8" xfId="13511"/>
    <cellStyle name="Normal 10 2 2 2 3 8 2" xfId="38397"/>
    <cellStyle name="Normal 10 2 2 2 3 9" xfId="25956"/>
    <cellStyle name="Normal 10 2 2 2 4" xfId="1713"/>
    <cellStyle name="Normal 10 2 2 2 4 2" xfId="4451"/>
    <cellStyle name="Normal 10 2 2 2 4 2 2" xfId="9469"/>
    <cellStyle name="Normal 10 2 2 2 4 2 2 2" xfId="21912"/>
    <cellStyle name="Normal 10 2 2 2 4 2 2 2 2" xfId="46798"/>
    <cellStyle name="Normal 10 2 2 2 4 2 2 3" xfId="34365"/>
    <cellStyle name="Normal 10 2 2 2 4 2 3" xfId="16905"/>
    <cellStyle name="Normal 10 2 2 2 4 2 3 2" xfId="41791"/>
    <cellStyle name="Normal 10 2 2 2 4 2 4" xfId="29358"/>
    <cellStyle name="Normal 10 2 2 2 4 3" xfId="5859"/>
    <cellStyle name="Normal 10 2 2 2 4 3 2" xfId="10874"/>
    <cellStyle name="Normal 10 2 2 2 4 3 2 2" xfId="23317"/>
    <cellStyle name="Normal 10 2 2 2 4 3 2 2 2" xfId="48203"/>
    <cellStyle name="Normal 10 2 2 2 4 3 2 3" xfId="35770"/>
    <cellStyle name="Normal 10 2 2 2 4 3 3" xfId="18310"/>
    <cellStyle name="Normal 10 2 2 2 4 3 3 2" xfId="43196"/>
    <cellStyle name="Normal 10 2 2 2 4 3 4" xfId="30763"/>
    <cellStyle name="Normal 10 2 2 2 4 4" xfId="8585"/>
    <cellStyle name="Normal 10 2 2 2 4 4 2" xfId="21029"/>
    <cellStyle name="Normal 10 2 2 2 4 4 2 2" xfId="45915"/>
    <cellStyle name="Normal 10 2 2 2 4 4 3" xfId="33482"/>
    <cellStyle name="Normal 10 2 2 2 4 5" xfId="12328"/>
    <cellStyle name="Normal 10 2 2 2 4 5 2" xfId="24762"/>
    <cellStyle name="Normal 10 2 2 2 4 5 2 2" xfId="49648"/>
    <cellStyle name="Normal 10 2 2 2 4 5 3" xfId="37215"/>
    <cellStyle name="Normal 10 2 2 2 4 6" xfId="7062"/>
    <cellStyle name="Normal 10 2 2 2 4 6 2" xfId="19511"/>
    <cellStyle name="Normal 10 2 2 2 4 6 2 2" xfId="44397"/>
    <cellStyle name="Normal 10 2 2 2 4 6 3" xfId="31964"/>
    <cellStyle name="Normal 10 2 2 2 4 7" xfId="3516"/>
    <cellStyle name="Normal 10 2 2 2 4 7 2" xfId="16022"/>
    <cellStyle name="Normal 10 2 2 2 4 7 2 2" xfId="40908"/>
    <cellStyle name="Normal 10 2 2 2 4 7 3" xfId="28467"/>
    <cellStyle name="Normal 10 2 2 2 4 8" xfId="14513"/>
    <cellStyle name="Normal 10 2 2 2 4 8 2" xfId="39399"/>
    <cellStyle name="Normal 10 2 2 2 4 9" xfId="26958"/>
    <cellStyle name="Normal 10 2 2 2 5" xfId="2266"/>
    <cellStyle name="Normal 10 2 2 2 5 2" xfId="4893"/>
    <cellStyle name="Normal 10 2 2 2 5 2 2" xfId="9910"/>
    <cellStyle name="Normal 10 2 2 2 5 2 2 2" xfId="22353"/>
    <cellStyle name="Normal 10 2 2 2 5 2 2 2 2" xfId="47239"/>
    <cellStyle name="Normal 10 2 2 2 5 2 2 3" xfId="34806"/>
    <cellStyle name="Normal 10 2 2 2 5 2 3" xfId="17346"/>
    <cellStyle name="Normal 10 2 2 2 5 2 3 2" xfId="42232"/>
    <cellStyle name="Normal 10 2 2 2 5 2 4" xfId="29799"/>
    <cellStyle name="Normal 10 2 2 2 5 3" xfId="6291"/>
    <cellStyle name="Normal 10 2 2 2 5 3 2" xfId="11306"/>
    <cellStyle name="Normal 10 2 2 2 5 3 2 2" xfId="23749"/>
    <cellStyle name="Normal 10 2 2 2 5 3 2 2 2" xfId="48635"/>
    <cellStyle name="Normal 10 2 2 2 5 3 2 3" xfId="36202"/>
    <cellStyle name="Normal 10 2 2 2 5 3 3" xfId="18742"/>
    <cellStyle name="Normal 10 2 2 2 5 3 3 2" xfId="43628"/>
    <cellStyle name="Normal 10 2 2 2 5 3 4" xfId="31195"/>
    <cellStyle name="Normal 10 2 2 2 5 4" xfId="8098"/>
    <cellStyle name="Normal 10 2 2 2 5 4 2" xfId="20544"/>
    <cellStyle name="Normal 10 2 2 2 5 4 2 2" xfId="45430"/>
    <cellStyle name="Normal 10 2 2 2 5 4 3" xfId="32997"/>
    <cellStyle name="Normal 10 2 2 2 5 5" xfId="12760"/>
    <cellStyle name="Normal 10 2 2 2 5 5 2" xfId="25194"/>
    <cellStyle name="Normal 10 2 2 2 5 5 2 2" xfId="50080"/>
    <cellStyle name="Normal 10 2 2 2 5 5 3" xfId="37647"/>
    <cellStyle name="Normal 10 2 2 2 5 6" xfId="7504"/>
    <cellStyle name="Normal 10 2 2 2 5 6 2" xfId="19952"/>
    <cellStyle name="Normal 10 2 2 2 5 6 2 2" xfId="44838"/>
    <cellStyle name="Normal 10 2 2 2 5 6 3" xfId="32405"/>
    <cellStyle name="Normal 10 2 2 2 5 7" xfId="3028"/>
    <cellStyle name="Normal 10 2 2 2 5 7 2" xfId="15537"/>
    <cellStyle name="Normal 10 2 2 2 5 7 2 2" xfId="40423"/>
    <cellStyle name="Normal 10 2 2 2 5 7 3" xfId="27982"/>
    <cellStyle name="Normal 10 2 2 2 5 8" xfId="14945"/>
    <cellStyle name="Normal 10 2 2 2 5 8 2" xfId="39831"/>
    <cellStyle name="Normal 10 2 2 2 5 9" xfId="27390"/>
    <cellStyle name="Normal 10 2 2 2 6" xfId="1102"/>
    <cellStyle name="Normal 10 2 2 2 6 2" xfId="8984"/>
    <cellStyle name="Normal 10 2 2 2 6 2 2" xfId="21427"/>
    <cellStyle name="Normal 10 2 2 2 6 2 2 2" xfId="46313"/>
    <cellStyle name="Normal 10 2 2 2 6 2 3" xfId="33880"/>
    <cellStyle name="Normal 10 2 2 2 6 3" xfId="3966"/>
    <cellStyle name="Normal 10 2 2 2 6 3 2" xfId="16420"/>
    <cellStyle name="Normal 10 2 2 2 6 3 2 2" xfId="41306"/>
    <cellStyle name="Normal 10 2 2 2 6 3 3" xfId="28873"/>
    <cellStyle name="Normal 10 2 2 2 6 4" xfId="13902"/>
    <cellStyle name="Normal 10 2 2 2 6 4 2" xfId="38788"/>
    <cellStyle name="Normal 10 2 2 2 6 5" xfId="26347"/>
    <cellStyle name="Normal 10 2 2 2 7" xfId="5247"/>
    <cellStyle name="Normal 10 2 2 2 7 2" xfId="10263"/>
    <cellStyle name="Normal 10 2 2 2 7 2 2" xfId="22706"/>
    <cellStyle name="Normal 10 2 2 2 7 2 2 2" xfId="47592"/>
    <cellStyle name="Normal 10 2 2 2 7 2 3" xfId="35159"/>
    <cellStyle name="Normal 10 2 2 2 7 3" xfId="17699"/>
    <cellStyle name="Normal 10 2 2 2 7 3 2" xfId="42585"/>
    <cellStyle name="Normal 10 2 2 2 7 4" xfId="30152"/>
    <cellStyle name="Normal 10 2 2 2 8" xfId="7824"/>
    <cellStyle name="Normal 10 2 2 2 8 2" xfId="20270"/>
    <cellStyle name="Normal 10 2 2 2 8 2 2" xfId="45156"/>
    <cellStyle name="Normal 10 2 2 2 8 3" xfId="32723"/>
    <cellStyle name="Normal 10 2 2 2 9" xfId="11717"/>
    <cellStyle name="Normal 10 2 2 2 9 2" xfId="24151"/>
    <cellStyle name="Normal 10 2 2 2 9 2 2" xfId="49037"/>
    <cellStyle name="Normal 10 2 2 2 9 3" xfId="36604"/>
    <cellStyle name="Normal 10 2 2 2_Degree data" xfId="2036"/>
    <cellStyle name="Normal 10 2 2 3" xfId="303"/>
    <cellStyle name="Normal 10 2 2 3 10" xfId="6638"/>
    <cellStyle name="Normal 10 2 2 3 10 2" xfId="19087"/>
    <cellStyle name="Normal 10 2 2 3 10 2 2" xfId="43973"/>
    <cellStyle name="Normal 10 2 2 3 10 3" xfId="31540"/>
    <cellStyle name="Normal 10 2 2 3 11" xfId="2702"/>
    <cellStyle name="Normal 10 2 2 3 11 2" xfId="15220"/>
    <cellStyle name="Normal 10 2 2 3 11 2 2" xfId="40106"/>
    <cellStyle name="Normal 10 2 2 3 11 3" xfId="27665"/>
    <cellStyle name="Normal 10 2 2 3 12" xfId="13121"/>
    <cellStyle name="Normal 10 2 2 3 12 2" xfId="38007"/>
    <cellStyle name="Normal 10 2 2 3 13" xfId="25566"/>
    <cellStyle name="Normal 10 2 2 3 2" xfId="512"/>
    <cellStyle name="Normal 10 2 2 3 2 10" xfId="13325"/>
    <cellStyle name="Normal 10 2 2 3 2 10 2" xfId="38211"/>
    <cellStyle name="Normal 10 2 2 3 2 11" xfId="25770"/>
    <cellStyle name="Normal 10 2 2 3 2 2" xfId="871"/>
    <cellStyle name="Normal 10 2 2 3 2 2 2" xfId="1368"/>
    <cellStyle name="Normal 10 2 2 3 2 2 2 2" xfId="9472"/>
    <cellStyle name="Normal 10 2 2 3 2 2 2 2 2" xfId="21915"/>
    <cellStyle name="Normal 10 2 2 3 2 2 2 2 2 2" xfId="46801"/>
    <cellStyle name="Normal 10 2 2 3 2 2 2 2 3" xfId="34368"/>
    <cellStyle name="Normal 10 2 2 3 2 2 2 3" xfId="4454"/>
    <cellStyle name="Normal 10 2 2 3 2 2 2 3 2" xfId="16908"/>
    <cellStyle name="Normal 10 2 2 3 2 2 2 3 2 2" xfId="41794"/>
    <cellStyle name="Normal 10 2 2 3 2 2 2 3 3" xfId="29361"/>
    <cellStyle name="Normal 10 2 2 3 2 2 2 4" xfId="14168"/>
    <cellStyle name="Normal 10 2 2 3 2 2 2 4 2" xfId="39054"/>
    <cellStyle name="Normal 10 2 2 3 2 2 2 5" xfId="26613"/>
    <cellStyle name="Normal 10 2 2 3 2 2 3" xfId="5513"/>
    <cellStyle name="Normal 10 2 2 3 2 2 3 2" xfId="10529"/>
    <cellStyle name="Normal 10 2 2 3 2 2 3 2 2" xfId="22972"/>
    <cellStyle name="Normal 10 2 2 3 2 2 3 2 2 2" xfId="47858"/>
    <cellStyle name="Normal 10 2 2 3 2 2 3 2 3" xfId="35425"/>
    <cellStyle name="Normal 10 2 2 3 2 2 3 3" xfId="17965"/>
    <cellStyle name="Normal 10 2 2 3 2 2 3 3 2" xfId="42851"/>
    <cellStyle name="Normal 10 2 2 3 2 2 3 4" xfId="30418"/>
    <cellStyle name="Normal 10 2 2 3 2 2 4" xfId="8588"/>
    <cellStyle name="Normal 10 2 2 3 2 2 4 2" xfId="21032"/>
    <cellStyle name="Normal 10 2 2 3 2 2 4 2 2" xfId="45918"/>
    <cellStyle name="Normal 10 2 2 3 2 2 4 3" xfId="33485"/>
    <cellStyle name="Normal 10 2 2 3 2 2 5" xfId="11983"/>
    <cellStyle name="Normal 10 2 2 3 2 2 5 2" xfId="24417"/>
    <cellStyle name="Normal 10 2 2 3 2 2 5 2 2" xfId="49303"/>
    <cellStyle name="Normal 10 2 2 3 2 2 5 3" xfId="36870"/>
    <cellStyle name="Normal 10 2 2 3 2 2 6" xfId="7065"/>
    <cellStyle name="Normal 10 2 2 3 2 2 6 2" xfId="19514"/>
    <cellStyle name="Normal 10 2 2 3 2 2 6 2 2" xfId="44400"/>
    <cellStyle name="Normal 10 2 2 3 2 2 6 3" xfId="31967"/>
    <cellStyle name="Normal 10 2 2 3 2 2 7" xfId="3519"/>
    <cellStyle name="Normal 10 2 2 3 2 2 7 2" xfId="16025"/>
    <cellStyle name="Normal 10 2 2 3 2 2 7 2 2" xfId="40911"/>
    <cellStyle name="Normal 10 2 2 3 2 2 7 3" xfId="28470"/>
    <cellStyle name="Normal 10 2 2 3 2 2 8" xfId="13672"/>
    <cellStyle name="Normal 10 2 2 3 2 2 8 2" xfId="38558"/>
    <cellStyle name="Normal 10 2 2 3 2 2 9" xfId="26117"/>
    <cellStyle name="Normal 10 2 2 3 2 3" xfId="1716"/>
    <cellStyle name="Normal 10 2 2 3 2 3 2" xfId="5054"/>
    <cellStyle name="Normal 10 2 2 3 2 3 2 2" xfId="10071"/>
    <cellStyle name="Normal 10 2 2 3 2 3 2 2 2" xfId="22514"/>
    <cellStyle name="Normal 10 2 2 3 2 3 2 2 2 2" xfId="47400"/>
    <cellStyle name="Normal 10 2 2 3 2 3 2 2 3" xfId="34967"/>
    <cellStyle name="Normal 10 2 2 3 2 3 2 3" xfId="17507"/>
    <cellStyle name="Normal 10 2 2 3 2 3 2 3 2" xfId="42393"/>
    <cellStyle name="Normal 10 2 2 3 2 3 2 4" xfId="29960"/>
    <cellStyle name="Normal 10 2 2 3 2 3 3" xfId="5862"/>
    <cellStyle name="Normal 10 2 2 3 2 3 3 2" xfId="10877"/>
    <cellStyle name="Normal 10 2 2 3 2 3 3 2 2" xfId="23320"/>
    <cellStyle name="Normal 10 2 2 3 2 3 3 2 2 2" xfId="48206"/>
    <cellStyle name="Normal 10 2 2 3 2 3 3 2 3" xfId="35773"/>
    <cellStyle name="Normal 10 2 2 3 2 3 3 3" xfId="18313"/>
    <cellStyle name="Normal 10 2 2 3 2 3 3 3 2" xfId="43199"/>
    <cellStyle name="Normal 10 2 2 3 2 3 3 4" xfId="30766"/>
    <cellStyle name="Normal 10 2 2 3 2 3 4" xfId="8478"/>
    <cellStyle name="Normal 10 2 2 3 2 3 4 2" xfId="20922"/>
    <cellStyle name="Normal 10 2 2 3 2 3 4 2 2" xfId="45808"/>
    <cellStyle name="Normal 10 2 2 3 2 3 4 3" xfId="33375"/>
    <cellStyle name="Normal 10 2 2 3 2 3 5" xfId="12331"/>
    <cellStyle name="Normal 10 2 2 3 2 3 5 2" xfId="24765"/>
    <cellStyle name="Normal 10 2 2 3 2 3 5 2 2" xfId="49651"/>
    <cellStyle name="Normal 10 2 2 3 2 3 5 3" xfId="37218"/>
    <cellStyle name="Normal 10 2 2 3 2 3 6" xfId="7665"/>
    <cellStyle name="Normal 10 2 2 3 2 3 6 2" xfId="20113"/>
    <cellStyle name="Normal 10 2 2 3 2 3 6 2 2" xfId="44999"/>
    <cellStyle name="Normal 10 2 2 3 2 3 6 3" xfId="32566"/>
    <cellStyle name="Normal 10 2 2 3 2 3 7" xfId="3409"/>
    <cellStyle name="Normal 10 2 2 3 2 3 7 2" xfId="15915"/>
    <cellStyle name="Normal 10 2 2 3 2 3 7 2 2" xfId="40801"/>
    <cellStyle name="Normal 10 2 2 3 2 3 7 3" xfId="28360"/>
    <cellStyle name="Normal 10 2 2 3 2 3 8" xfId="14516"/>
    <cellStyle name="Normal 10 2 2 3 2 3 8 2" xfId="39402"/>
    <cellStyle name="Normal 10 2 2 3 2 3 9" xfId="26961"/>
    <cellStyle name="Normal 10 2 2 3 2 4" xfId="2430"/>
    <cellStyle name="Normal 10 2 2 3 2 4 2" xfId="6452"/>
    <cellStyle name="Normal 10 2 2 3 2 4 2 2" xfId="11467"/>
    <cellStyle name="Normal 10 2 2 3 2 4 2 2 2" xfId="23910"/>
    <cellStyle name="Normal 10 2 2 3 2 4 2 2 2 2" xfId="48796"/>
    <cellStyle name="Normal 10 2 2 3 2 4 2 2 3" xfId="36363"/>
    <cellStyle name="Normal 10 2 2 3 2 4 2 3" xfId="18903"/>
    <cellStyle name="Normal 10 2 2 3 2 4 2 3 2" xfId="43789"/>
    <cellStyle name="Normal 10 2 2 3 2 4 2 4" xfId="31356"/>
    <cellStyle name="Normal 10 2 2 3 2 4 3" xfId="12921"/>
    <cellStyle name="Normal 10 2 2 3 2 4 3 2" xfId="25355"/>
    <cellStyle name="Normal 10 2 2 3 2 4 3 2 2" xfId="50241"/>
    <cellStyle name="Normal 10 2 2 3 2 4 3 3" xfId="37808"/>
    <cellStyle name="Normal 10 2 2 3 2 4 4" xfId="9362"/>
    <cellStyle name="Normal 10 2 2 3 2 4 4 2" xfId="21805"/>
    <cellStyle name="Normal 10 2 2 3 2 4 4 2 2" xfId="46691"/>
    <cellStyle name="Normal 10 2 2 3 2 4 4 3" xfId="34258"/>
    <cellStyle name="Normal 10 2 2 3 2 4 5" xfId="4344"/>
    <cellStyle name="Normal 10 2 2 3 2 4 5 2" xfId="16798"/>
    <cellStyle name="Normal 10 2 2 3 2 4 5 2 2" xfId="41684"/>
    <cellStyle name="Normal 10 2 2 3 2 4 5 3" xfId="29251"/>
    <cellStyle name="Normal 10 2 2 3 2 4 6" xfId="15106"/>
    <cellStyle name="Normal 10 2 2 3 2 4 6 2" xfId="39992"/>
    <cellStyle name="Normal 10 2 2 3 2 4 7" xfId="27551"/>
    <cellStyle name="Normal 10 2 2 3 2 5" xfId="1263"/>
    <cellStyle name="Normal 10 2 2 3 2 5 2" xfId="10424"/>
    <cellStyle name="Normal 10 2 2 3 2 5 2 2" xfId="22867"/>
    <cellStyle name="Normal 10 2 2 3 2 5 2 2 2" xfId="47753"/>
    <cellStyle name="Normal 10 2 2 3 2 5 2 3" xfId="35320"/>
    <cellStyle name="Normal 10 2 2 3 2 5 3" xfId="5408"/>
    <cellStyle name="Normal 10 2 2 3 2 5 3 2" xfId="17860"/>
    <cellStyle name="Normal 10 2 2 3 2 5 3 2 2" xfId="42746"/>
    <cellStyle name="Normal 10 2 2 3 2 5 3 3" xfId="30313"/>
    <cellStyle name="Normal 10 2 2 3 2 5 4" xfId="14063"/>
    <cellStyle name="Normal 10 2 2 3 2 5 4 2" xfId="38949"/>
    <cellStyle name="Normal 10 2 2 3 2 5 5" xfId="26508"/>
    <cellStyle name="Normal 10 2 2 3 2 6" xfId="7985"/>
    <cellStyle name="Normal 10 2 2 3 2 6 2" xfId="20431"/>
    <cellStyle name="Normal 10 2 2 3 2 6 2 2" xfId="45317"/>
    <cellStyle name="Normal 10 2 2 3 2 6 3" xfId="32884"/>
    <cellStyle name="Normal 10 2 2 3 2 7" xfId="11878"/>
    <cellStyle name="Normal 10 2 2 3 2 7 2" xfId="24312"/>
    <cellStyle name="Normal 10 2 2 3 2 7 2 2" xfId="49198"/>
    <cellStyle name="Normal 10 2 2 3 2 7 3" xfId="36765"/>
    <cellStyle name="Normal 10 2 2 3 2 8" xfId="6955"/>
    <cellStyle name="Normal 10 2 2 3 2 8 2" xfId="19404"/>
    <cellStyle name="Normal 10 2 2 3 2 8 2 2" xfId="44290"/>
    <cellStyle name="Normal 10 2 2 3 2 8 3" xfId="31857"/>
    <cellStyle name="Normal 10 2 2 3 2 9" xfId="2906"/>
    <cellStyle name="Normal 10 2 2 3 2 9 2" xfId="15424"/>
    <cellStyle name="Normal 10 2 2 3 2 9 2 2" xfId="40310"/>
    <cellStyle name="Normal 10 2 2 3 2 9 3" xfId="27869"/>
    <cellStyle name="Normal 10 2 2 3 2_Degree data" xfId="2150"/>
    <cellStyle name="Normal 10 2 2 3 3" xfId="664"/>
    <cellStyle name="Normal 10 2 2 3 3 2" xfId="1367"/>
    <cellStyle name="Normal 10 2 2 3 3 2 2" xfId="9158"/>
    <cellStyle name="Normal 10 2 2 3 3 2 2 2" xfId="21601"/>
    <cellStyle name="Normal 10 2 2 3 3 2 2 2 2" xfId="46487"/>
    <cellStyle name="Normal 10 2 2 3 3 2 2 3" xfId="34054"/>
    <cellStyle name="Normal 10 2 2 3 3 2 3" xfId="4140"/>
    <cellStyle name="Normal 10 2 2 3 3 2 3 2" xfId="16594"/>
    <cellStyle name="Normal 10 2 2 3 3 2 3 2 2" xfId="41480"/>
    <cellStyle name="Normal 10 2 2 3 3 2 3 3" xfId="29047"/>
    <cellStyle name="Normal 10 2 2 3 3 2 4" xfId="14167"/>
    <cellStyle name="Normal 10 2 2 3 3 2 4 2" xfId="39053"/>
    <cellStyle name="Normal 10 2 2 3 3 2 5" xfId="26612"/>
    <cellStyle name="Normal 10 2 2 3 3 3" xfId="5512"/>
    <cellStyle name="Normal 10 2 2 3 3 3 2" xfId="10528"/>
    <cellStyle name="Normal 10 2 2 3 3 3 2 2" xfId="22971"/>
    <cellStyle name="Normal 10 2 2 3 3 3 2 2 2" xfId="47857"/>
    <cellStyle name="Normal 10 2 2 3 3 3 2 3" xfId="35424"/>
    <cellStyle name="Normal 10 2 2 3 3 3 3" xfId="17964"/>
    <cellStyle name="Normal 10 2 2 3 3 3 3 2" xfId="42850"/>
    <cellStyle name="Normal 10 2 2 3 3 3 4" xfId="30417"/>
    <cellStyle name="Normal 10 2 2 3 3 4" xfId="8274"/>
    <cellStyle name="Normal 10 2 2 3 3 4 2" xfId="20718"/>
    <cellStyle name="Normal 10 2 2 3 3 4 2 2" xfId="45604"/>
    <cellStyle name="Normal 10 2 2 3 3 4 3" xfId="33171"/>
    <cellStyle name="Normal 10 2 2 3 3 5" xfId="11982"/>
    <cellStyle name="Normal 10 2 2 3 3 5 2" xfId="24416"/>
    <cellStyle name="Normal 10 2 2 3 3 5 2 2" xfId="49302"/>
    <cellStyle name="Normal 10 2 2 3 3 5 3" xfId="36869"/>
    <cellStyle name="Normal 10 2 2 3 3 6" xfId="6751"/>
    <cellStyle name="Normal 10 2 2 3 3 6 2" xfId="19200"/>
    <cellStyle name="Normal 10 2 2 3 3 6 2 2" xfId="44086"/>
    <cellStyle name="Normal 10 2 2 3 3 6 3" xfId="31653"/>
    <cellStyle name="Normal 10 2 2 3 3 7" xfId="3205"/>
    <cellStyle name="Normal 10 2 2 3 3 7 2" xfId="15711"/>
    <cellStyle name="Normal 10 2 2 3 3 7 2 2" xfId="40597"/>
    <cellStyle name="Normal 10 2 2 3 3 7 3" xfId="28156"/>
    <cellStyle name="Normal 10 2 2 3 3 8" xfId="13468"/>
    <cellStyle name="Normal 10 2 2 3 3 8 2" xfId="38354"/>
    <cellStyle name="Normal 10 2 2 3 3 9" xfId="25913"/>
    <cellStyle name="Normal 10 2 2 3 4" xfId="1715"/>
    <cellStyle name="Normal 10 2 2 3 4 2" xfId="4453"/>
    <cellStyle name="Normal 10 2 2 3 4 2 2" xfId="9471"/>
    <cellStyle name="Normal 10 2 2 3 4 2 2 2" xfId="21914"/>
    <cellStyle name="Normal 10 2 2 3 4 2 2 2 2" xfId="46800"/>
    <cellStyle name="Normal 10 2 2 3 4 2 2 3" xfId="34367"/>
    <cellStyle name="Normal 10 2 2 3 4 2 3" xfId="16907"/>
    <cellStyle name="Normal 10 2 2 3 4 2 3 2" xfId="41793"/>
    <cellStyle name="Normal 10 2 2 3 4 2 4" xfId="29360"/>
    <cellStyle name="Normal 10 2 2 3 4 3" xfId="5861"/>
    <cellStyle name="Normal 10 2 2 3 4 3 2" xfId="10876"/>
    <cellStyle name="Normal 10 2 2 3 4 3 2 2" xfId="23319"/>
    <cellStyle name="Normal 10 2 2 3 4 3 2 2 2" xfId="48205"/>
    <cellStyle name="Normal 10 2 2 3 4 3 2 3" xfId="35772"/>
    <cellStyle name="Normal 10 2 2 3 4 3 3" xfId="18312"/>
    <cellStyle name="Normal 10 2 2 3 4 3 3 2" xfId="43198"/>
    <cellStyle name="Normal 10 2 2 3 4 3 4" xfId="30765"/>
    <cellStyle name="Normal 10 2 2 3 4 4" xfId="8587"/>
    <cellStyle name="Normal 10 2 2 3 4 4 2" xfId="21031"/>
    <cellStyle name="Normal 10 2 2 3 4 4 2 2" xfId="45917"/>
    <cellStyle name="Normal 10 2 2 3 4 4 3" xfId="33484"/>
    <cellStyle name="Normal 10 2 2 3 4 5" xfId="12330"/>
    <cellStyle name="Normal 10 2 2 3 4 5 2" xfId="24764"/>
    <cellStyle name="Normal 10 2 2 3 4 5 2 2" xfId="49650"/>
    <cellStyle name="Normal 10 2 2 3 4 5 3" xfId="37217"/>
    <cellStyle name="Normal 10 2 2 3 4 6" xfId="7064"/>
    <cellStyle name="Normal 10 2 2 3 4 6 2" xfId="19513"/>
    <cellStyle name="Normal 10 2 2 3 4 6 2 2" xfId="44399"/>
    <cellStyle name="Normal 10 2 2 3 4 6 3" xfId="31966"/>
    <cellStyle name="Normal 10 2 2 3 4 7" xfId="3518"/>
    <cellStyle name="Normal 10 2 2 3 4 7 2" xfId="16024"/>
    <cellStyle name="Normal 10 2 2 3 4 7 2 2" xfId="40910"/>
    <cellStyle name="Normal 10 2 2 3 4 7 3" xfId="28469"/>
    <cellStyle name="Normal 10 2 2 3 4 8" xfId="14515"/>
    <cellStyle name="Normal 10 2 2 3 4 8 2" xfId="39401"/>
    <cellStyle name="Normal 10 2 2 3 4 9" xfId="26960"/>
    <cellStyle name="Normal 10 2 2 3 5" xfId="2221"/>
    <cellStyle name="Normal 10 2 2 3 5 2" xfId="4850"/>
    <cellStyle name="Normal 10 2 2 3 5 2 2" xfId="9867"/>
    <cellStyle name="Normal 10 2 2 3 5 2 2 2" xfId="22310"/>
    <cellStyle name="Normal 10 2 2 3 5 2 2 2 2" xfId="47196"/>
    <cellStyle name="Normal 10 2 2 3 5 2 2 3" xfId="34763"/>
    <cellStyle name="Normal 10 2 2 3 5 2 3" xfId="17303"/>
    <cellStyle name="Normal 10 2 2 3 5 2 3 2" xfId="42189"/>
    <cellStyle name="Normal 10 2 2 3 5 2 4" xfId="29756"/>
    <cellStyle name="Normal 10 2 2 3 5 3" xfId="6248"/>
    <cellStyle name="Normal 10 2 2 3 5 3 2" xfId="11263"/>
    <cellStyle name="Normal 10 2 2 3 5 3 2 2" xfId="23706"/>
    <cellStyle name="Normal 10 2 2 3 5 3 2 2 2" xfId="48592"/>
    <cellStyle name="Normal 10 2 2 3 5 3 2 3" xfId="36159"/>
    <cellStyle name="Normal 10 2 2 3 5 3 3" xfId="18699"/>
    <cellStyle name="Normal 10 2 2 3 5 3 3 2" xfId="43585"/>
    <cellStyle name="Normal 10 2 2 3 5 3 4" xfId="31152"/>
    <cellStyle name="Normal 10 2 2 3 5 4" xfId="8159"/>
    <cellStyle name="Normal 10 2 2 3 5 4 2" xfId="20605"/>
    <cellStyle name="Normal 10 2 2 3 5 4 2 2" xfId="45491"/>
    <cellStyle name="Normal 10 2 2 3 5 4 3" xfId="33058"/>
    <cellStyle name="Normal 10 2 2 3 5 5" xfId="12717"/>
    <cellStyle name="Normal 10 2 2 3 5 5 2" xfId="25151"/>
    <cellStyle name="Normal 10 2 2 3 5 5 2 2" xfId="50037"/>
    <cellStyle name="Normal 10 2 2 3 5 5 3" xfId="37604"/>
    <cellStyle name="Normal 10 2 2 3 5 6" xfId="7461"/>
    <cellStyle name="Normal 10 2 2 3 5 6 2" xfId="19909"/>
    <cellStyle name="Normal 10 2 2 3 5 6 2 2" xfId="44795"/>
    <cellStyle name="Normal 10 2 2 3 5 6 3" xfId="32362"/>
    <cellStyle name="Normal 10 2 2 3 5 7" xfId="3089"/>
    <cellStyle name="Normal 10 2 2 3 5 7 2" xfId="15598"/>
    <cellStyle name="Normal 10 2 2 3 5 7 2 2" xfId="40484"/>
    <cellStyle name="Normal 10 2 2 3 5 7 3" xfId="28043"/>
    <cellStyle name="Normal 10 2 2 3 5 8" xfId="14902"/>
    <cellStyle name="Normal 10 2 2 3 5 8 2" xfId="39788"/>
    <cellStyle name="Normal 10 2 2 3 5 9" xfId="27347"/>
    <cellStyle name="Normal 10 2 2 3 6" xfId="1059"/>
    <cellStyle name="Normal 10 2 2 3 6 2" xfId="9045"/>
    <cellStyle name="Normal 10 2 2 3 6 2 2" xfId="21488"/>
    <cellStyle name="Normal 10 2 2 3 6 2 2 2" xfId="46374"/>
    <cellStyle name="Normal 10 2 2 3 6 2 3" xfId="33941"/>
    <cellStyle name="Normal 10 2 2 3 6 3" xfId="4027"/>
    <cellStyle name="Normal 10 2 2 3 6 3 2" xfId="16481"/>
    <cellStyle name="Normal 10 2 2 3 6 3 2 2" xfId="41367"/>
    <cellStyle name="Normal 10 2 2 3 6 3 3" xfId="28934"/>
    <cellStyle name="Normal 10 2 2 3 6 4" xfId="13859"/>
    <cellStyle name="Normal 10 2 2 3 6 4 2" xfId="38745"/>
    <cellStyle name="Normal 10 2 2 3 6 5" xfId="26304"/>
    <cellStyle name="Normal 10 2 2 3 7" xfId="5204"/>
    <cellStyle name="Normal 10 2 2 3 7 2" xfId="10220"/>
    <cellStyle name="Normal 10 2 2 3 7 2 2" xfId="22663"/>
    <cellStyle name="Normal 10 2 2 3 7 2 2 2" xfId="47549"/>
    <cellStyle name="Normal 10 2 2 3 7 2 3" xfId="35116"/>
    <cellStyle name="Normal 10 2 2 3 7 3" xfId="17656"/>
    <cellStyle name="Normal 10 2 2 3 7 3 2" xfId="42542"/>
    <cellStyle name="Normal 10 2 2 3 7 4" xfId="30109"/>
    <cellStyle name="Normal 10 2 2 3 8" xfId="7781"/>
    <cellStyle name="Normal 10 2 2 3 8 2" xfId="20227"/>
    <cellStyle name="Normal 10 2 2 3 8 2 2" xfId="45113"/>
    <cellStyle name="Normal 10 2 2 3 8 3" xfId="32680"/>
    <cellStyle name="Normal 10 2 2 3 9" xfId="11674"/>
    <cellStyle name="Normal 10 2 2 3 9 2" xfId="24108"/>
    <cellStyle name="Normal 10 2 2 3 9 2 2" xfId="48994"/>
    <cellStyle name="Normal 10 2 2 3 9 3" xfId="36561"/>
    <cellStyle name="Normal 10 2 2 3_Degree data" xfId="2024"/>
    <cellStyle name="Normal 10 2 2 4" xfId="405"/>
    <cellStyle name="Normal 10 2 2 4 10" xfId="13221"/>
    <cellStyle name="Normal 10 2 2 4 10 2" xfId="38107"/>
    <cellStyle name="Normal 10 2 2 4 11" xfId="25666"/>
    <cellStyle name="Normal 10 2 2 4 2" xfId="765"/>
    <cellStyle name="Normal 10 2 2 4 2 2" xfId="1369"/>
    <cellStyle name="Normal 10 2 2 4 2 2 2" xfId="9473"/>
    <cellStyle name="Normal 10 2 2 4 2 2 2 2" xfId="21916"/>
    <cellStyle name="Normal 10 2 2 4 2 2 2 2 2" xfId="46802"/>
    <cellStyle name="Normal 10 2 2 4 2 2 2 3" xfId="34369"/>
    <cellStyle name="Normal 10 2 2 4 2 2 3" xfId="4455"/>
    <cellStyle name="Normal 10 2 2 4 2 2 3 2" xfId="16909"/>
    <cellStyle name="Normal 10 2 2 4 2 2 3 2 2" xfId="41795"/>
    <cellStyle name="Normal 10 2 2 4 2 2 3 3" xfId="29362"/>
    <cellStyle name="Normal 10 2 2 4 2 2 4" xfId="14169"/>
    <cellStyle name="Normal 10 2 2 4 2 2 4 2" xfId="39055"/>
    <cellStyle name="Normal 10 2 2 4 2 2 5" xfId="26614"/>
    <cellStyle name="Normal 10 2 2 4 2 3" xfId="5514"/>
    <cellStyle name="Normal 10 2 2 4 2 3 2" xfId="10530"/>
    <cellStyle name="Normal 10 2 2 4 2 3 2 2" xfId="22973"/>
    <cellStyle name="Normal 10 2 2 4 2 3 2 2 2" xfId="47859"/>
    <cellStyle name="Normal 10 2 2 4 2 3 2 3" xfId="35426"/>
    <cellStyle name="Normal 10 2 2 4 2 3 3" xfId="17966"/>
    <cellStyle name="Normal 10 2 2 4 2 3 3 2" xfId="42852"/>
    <cellStyle name="Normal 10 2 2 4 2 3 4" xfId="30419"/>
    <cellStyle name="Normal 10 2 2 4 2 4" xfId="8589"/>
    <cellStyle name="Normal 10 2 2 4 2 4 2" xfId="21033"/>
    <cellStyle name="Normal 10 2 2 4 2 4 2 2" xfId="45919"/>
    <cellStyle name="Normal 10 2 2 4 2 4 3" xfId="33486"/>
    <cellStyle name="Normal 10 2 2 4 2 5" xfId="11984"/>
    <cellStyle name="Normal 10 2 2 4 2 5 2" xfId="24418"/>
    <cellStyle name="Normal 10 2 2 4 2 5 2 2" xfId="49304"/>
    <cellStyle name="Normal 10 2 2 4 2 5 3" xfId="36871"/>
    <cellStyle name="Normal 10 2 2 4 2 6" xfId="7066"/>
    <cellStyle name="Normal 10 2 2 4 2 6 2" xfId="19515"/>
    <cellStyle name="Normal 10 2 2 4 2 6 2 2" xfId="44401"/>
    <cellStyle name="Normal 10 2 2 4 2 6 3" xfId="31968"/>
    <cellStyle name="Normal 10 2 2 4 2 7" xfId="3520"/>
    <cellStyle name="Normal 10 2 2 4 2 7 2" xfId="16026"/>
    <cellStyle name="Normal 10 2 2 4 2 7 2 2" xfId="40912"/>
    <cellStyle name="Normal 10 2 2 4 2 7 3" xfId="28471"/>
    <cellStyle name="Normal 10 2 2 4 2 8" xfId="13568"/>
    <cellStyle name="Normal 10 2 2 4 2 8 2" xfId="38454"/>
    <cellStyle name="Normal 10 2 2 4 2 9" xfId="26013"/>
    <cellStyle name="Normal 10 2 2 4 3" xfId="1717"/>
    <cellStyle name="Normal 10 2 2 4 3 2" xfId="4950"/>
    <cellStyle name="Normal 10 2 2 4 3 2 2" xfId="9967"/>
    <cellStyle name="Normal 10 2 2 4 3 2 2 2" xfId="22410"/>
    <cellStyle name="Normal 10 2 2 4 3 2 2 2 2" xfId="47296"/>
    <cellStyle name="Normal 10 2 2 4 3 2 2 3" xfId="34863"/>
    <cellStyle name="Normal 10 2 2 4 3 2 3" xfId="17403"/>
    <cellStyle name="Normal 10 2 2 4 3 2 3 2" xfId="42289"/>
    <cellStyle name="Normal 10 2 2 4 3 2 4" xfId="29856"/>
    <cellStyle name="Normal 10 2 2 4 3 3" xfId="5863"/>
    <cellStyle name="Normal 10 2 2 4 3 3 2" xfId="10878"/>
    <cellStyle name="Normal 10 2 2 4 3 3 2 2" xfId="23321"/>
    <cellStyle name="Normal 10 2 2 4 3 3 2 2 2" xfId="48207"/>
    <cellStyle name="Normal 10 2 2 4 3 3 2 3" xfId="35774"/>
    <cellStyle name="Normal 10 2 2 4 3 3 3" xfId="18314"/>
    <cellStyle name="Normal 10 2 2 4 3 3 3 2" xfId="43200"/>
    <cellStyle name="Normal 10 2 2 4 3 3 4" xfId="30767"/>
    <cellStyle name="Normal 10 2 2 4 3 4" xfId="8374"/>
    <cellStyle name="Normal 10 2 2 4 3 4 2" xfId="20818"/>
    <cellStyle name="Normal 10 2 2 4 3 4 2 2" xfId="45704"/>
    <cellStyle name="Normal 10 2 2 4 3 4 3" xfId="33271"/>
    <cellStyle name="Normal 10 2 2 4 3 5" xfId="12332"/>
    <cellStyle name="Normal 10 2 2 4 3 5 2" xfId="24766"/>
    <cellStyle name="Normal 10 2 2 4 3 5 2 2" xfId="49652"/>
    <cellStyle name="Normal 10 2 2 4 3 5 3" xfId="37219"/>
    <cellStyle name="Normal 10 2 2 4 3 6" xfId="7561"/>
    <cellStyle name="Normal 10 2 2 4 3 6 2" xfId="20009"/>
    <cellStyle name="Normal 10 2 2 4 3 6 2 2" xfId="44895"/>
    <cellStyle name="Normal 10 2 2 4 3 6 3" xfId="32462"/>
    <cellStyle name="Normal 10 2 2 4 3 7" xfId="3305"/>
    <cellStyle name="Normal 10 2 2 4 3 7 2" xfId="15811"/>
    <cellStyle name="Normal 10 2 2 4 3 7 2 2" xfId="40697"/>
    <cellStyle name="Normal 10 2 2 4 3 7 3" xfId="28256"/>
    <cellStyle name="Normal 10 2 2 4 3 8" xfId="14517"/>
    <cellStyle name="Normal 10 2 2 4 3 8 2" xfId="39403"/>
    <cellStyle name="Normal 10 2 2 4 3 9" xfId="26962"/>
    <cellStyle name="Normal 10 2 2 4 4" xfId="2323"/>
    <cellStyle name="Normal 10 2 2 4 4 2" xfId="6348"/>
    <cellStyle name="Normal 10 2 2 4 4 2 2" xfId="11363"/>
    <cellStyle name="Normal 10 2 2 4 4 2 2 2" xfId="23806"/>
    <cellStyle name="Normal 10 2 2 4 4 2 2 2 2" xfId="48692"/>
    <cellStyle name="Normal 10 2 2 4 4 2 2 3" xfId="36259"/>
    <cellStyle name="Normal 10 2 2 4 4 2 3" xfId="18799"/>
    <cellStyle name="Normal 10 2 2 4 4 2 3 2" xfId="43685"/>
    <cellStyle name="Normal 10 2 2 4 4 2 4" xfId="31252"/>
    <cellStyle name="Normal 10 2 2 4 4 3" xfId="12817"/>
    <cellStyle name="Normal 10 2 2 4 4 3 2" xfId="25251"/>
    <cellStyle name="Normal 10 2 2 4 4 3 2 2" xfId="50137"/>
    <cellStyle name="Normal 10 2 2 4 4 3 3" xfId="37704"/>
    <cellStyle name="Normal 10 2 2 4 4 4" xfId="9258"/>
    <cellStyle name="Normal 10 2 2 4 4 4 2" xfId="21701"/>
    <cellStyle name="Normal 10 2 2 4 4 4 2 2" xfId="46587"/>
    <cellStyle name="Normal 10 2 2 4 4 4 3" xfId="34154"/>
    <cellStyle name="Normal 10 2 2 4 4 5" xfId="4240"/>
    <cellStyle name="Normal 10 2 2 4 4 5 2" xfId="16694"/>
    <cellStyle name="Normal 10 2 2 4 4 5 2 2" xfId="41580"/>
    <cellStyle name="Normal 10 2 2 4 4 5 3" xfId="29147"/>
    <cellStyle name="Normal 10 2 2 4 4 6" xfId="15002"/>
    <cellStyle name="Normal 10 2 2 4 4 6 2" xfId="39888"/>
    <cellStyle name="Normal 10 2 2 4 4 7" xfId="27447"/>
    <cellStyle name="Normal 10 2 2 4 5" xfId="1159"/>
    <cellStyle name="Normal 10 2 2 4 5 2" xfId="10320"/>
    <cellStyle name="Normal 10 2 2 4 5 2 2" xfId="22763"/>
    <cellStyle name="Normal 10 2 2 4 5 2 2 2" xfId="47649"/>
    <cellStyle name="Normal 10 2 2 4 5 2 3" xfId="35216"/>
    <cellStyle name="Normal 10 2 2 4 5 3" xfId="5304"/>
    <cellStyle name="Normal 10 2 2 4 5 3 2" xfId="17756"/>
    <cellStyle name="Normal 10 2 2 4 5 3 2 2" xfId="42642"/>
    <cellStyle name="Normal 10 2 2 4 5 3 3" xfId="30209"/>
    <cellStyle name="Normal 10 2 2 4 5 4" xfId="13959"/>
    <cellStyle name="Normal 10 2 2 4 5 4 2" xfId="38845"/>
    <cellStyle name="Normal 10 2 2 4 5 5" xfId="26404"/>
    <cellStyle name="Normal 10 2 2 4 6" xfId="7881"/>
    <cellStyle name="Normal 10 2 2 4 6 2" xfId="20327"/>
    <cellStyle name="Normal 10 2 2 4 6 2 2" xfId="45213"/>
    <cellStyle name="Normal 10 2 2 4 6 3" xfId="32780"/>
    <cellStyle name="Normal 10 2 2 4 7" xfId="11774"/>
    <cellStyle name="Normal 10 2 2 4 7 2" xfId="24208"/>
    <cellStyle name="Normal 10 2 2 4 7 2 2" xfId="49094"/>
    <cellStyle name="Normal 10 2 2 4 7 3" xfId="36661"/>
    <cellStyle name="Normal 10 2 2 4 8" xfId="6851"/>
    <cellStyle name="Normal 10 2 2 4 8 2" xfId="19300"/>
    <cellStyle name="Normal 10 2 2 4 8 2 2" xfId="44186"/>
    <cellStyle name="Normal 10 2 2 4 8 3" xfId="31753"/>
    <cellStyle name="Normal 10 2 2 4 9" xfId="2802"/>
    <cellStyle name="Normal 10 2 2 4 9 2" xfId="15320"/>
    <cellStyle name="Normal 10 2 2 4 9 2 2" xfId="40206"/>
    <cellStyle name="Normal 10 2 2 4 9 3" xfId="27765"/>
    <cellStyle name="Normal 10 2 2 4_Degree data" xfId="2165"/>
    <cellStyle name="Normal 10 2 2 5" xfId="238"/>
    <cellStyle name="Normal 10 2 2 5 2" xfId="1364"/>
    <cellStyle name="Normal 10 2 2 5 2 2" xfId="9101"/>
    <cellStyle name="Normal 10 2 2 5 2 2 2" xfId="21544"/>
    <cellStyle name="Normal 10 2 2 5 2 2 2 2" xfId="46430"/>
    <cellStyle name="Normal 10 2 2 5 2 2 3" xfId="33997"/>
    <cellStyle name="Normal 10 2 2 5 2 3" xfId="4083"/>
    <cellStyle name="Normal 10 2 2 5 2 3 2" xfId="16537"/>
    <cellStyle name="Normal 10 2 2 5 2 3 2 2" xfId="41423"/>
    <cellStyle name="Normal 10 2 2 5 2 3 3" xfId="28990"/>
    <cellStyle name="Normal 10 2 2 5 2 4" xfId="14164"/>
    <cellStyle name="Normal 10 2 2 5 2 4 2" xfId="39050"/>
    <cellStyle name="Normal 10 2 2 5 2 5" xfId="26609"/>
    <cellStyle name="Normal 10 2 2 5 3" xfId="5509"/>
    <cellStyle name="Normal 10 2 2 5 3 2" xfId="10525"/>
    <cellStyle name="Normal 10 2 2 5 3 2 2" xfId="22968"/>
    <cellStyle name="Normal 10 2 2 5 3 2 2 2" xfId="47854"/>
    <cellStyle name="Normal 10 2 2 5 3 2 3" xfId="35421"/>
    <cellStyle name="Normal 10 2 2 5 3 3" xfId="17961"/>
    <cellStyle name="Normal 10 2 2 5 3 3 2" xfId="42847"/>
    <cellStyle name="Normal 10 2 2 5 3 4" xfId="30414"/>
    <cellStyle name="Normal 10 2 2 5 4" xfId="8217"/>
    <cellStyle name="Normal 10 2 2 5 4 2" xfId="20661"/>
    <cellStyle name="Normal 10 2 2 5 4 2 2" xfId="45547"/>
    <cellStyle name="Normal 10 2 2 5 4 3" xfId="33114"/>
    <cellStyle name="Normal 10 2 2 5 5" xfId="11979"/>
    <cellStyle name="Normal 10 2 2 5 5 2" xfId="24413"/>
    <cellStyle name="Normal 10 2 2 5 5 2 2" xfId="49299"/>
    <cellStyle name="Normal 10 2 2 5 5 3" xfId="36866"/>
    <cellStyle name="Normal 10 2 2 5 6" xfId="6694"/>
    <cellStyle name="Normal 10 2 2 5 6 2" xfId="19143"/>
    <cellStyle name="Normal 10 2 2 5 6 2 2" xfId="44029"/>
    <cellStyle name="Normal 10 2 2 5 6 3" xfId="31596"/>
    <cellStyle name="Normal 10 2 2 5 7" xfId="3148"/>
    <cellStyle name="Normal 10 2 2 5 7 2" xfId="15654"/>
    <cellStyle name="Normal 10 2 2 5 7 2 2" xfId="40540"/>
    <cellStyle name="Normal 10 2 2 5 7 3" xfId="28099"/>
    <cellStyle name="Normal 10 2 2 5 8" xfId="13064"/>
    <cellStyle name="Normal 10 2 2 5 8 2" xfId="37950"/>
    <cellStyle name="Normal 10 2 2 5 9" xfId="25509"/>
    <cellStyle name="Normal 10 2 2 6" xfId="602"/>
    <cellStyle name="Normal 10 2 2 6 2" xfId="1712"/>
    <cellStyle name="Normal 10 2 2 6 2 2" xfId="9468"/>
    <cellStyle name="Normal 10 2 2 6 2 2 2" xfId="21911"/>
    <cellStyle name="Normal 10 2 2 6 2 2 2 2" xfId="46797"/>
    <cellStyle name="Normal 10 2 2 6 2 2 3" xfId="34364"/>
    <cellStyle name="Normal 10 2 2 6 2 3" xfId="4450"/>
    <cellStyle name="Normal 10 2 2 6 2 3 2" xfId="16904"/>
    <cellStyle name="Normal 10 2 2 6 2 3 2 2" xfId="41790"/>
    <cellStyle name="Normal 10 2 2 6 2 3 3" xfId="29357"/>
    <cellStyle name="Normal 10 2 2 6 2 4" xfId="14512"/>
    <cellStyle name="Normal 10 2 2 6 2 4 2" xfId="39398"/>
    <cellStyle name="Normal 10 2 2 6 2 5" xfId="26957"/>
    <cellStyle name="Normal 10 2 2 6 3" xfId="5858"/>
    <cellStyle name="Normal 10 2 2 6 3 2" xfId="10873"/>
    <cellStyle name="Normal 10 2 2 6 3 2 2" xfId="23316"/>
    <cellStyle name="Normal 10 2 2 6 3 2 2 2" xfId="48202"/>
    <cellStyle name="Normal 10 2 2 6 3 2 3" xfId="35769"/>
    <cellStyle name="Normal 10 2 2 6 3 3" xfId="18309"/>
    <cellStyle name="Normal 10 2 2 6 3 3 2" xfId="43195"/>
    <cellStyle name="Normal 10 2 2 6 3 4" xfId="30762"/>
    <cellStyle name="Normal 10 2 2 6 4" xfId="8584"/>
    <cellStyle name="Normal 10 2 2 6 4 2" xfId="21028"/>
    <cellStyle name="Normal 10 2 2 6 4 2 2" xfId="45914"/>
    <cellStyle name="Normal 10 2 2 6 4 3" xfId="33481"/>
    <cellStyle name="Normal 10 2 2 6 5" xfId="12327"/>
    <cellStyle name="Normal 10 2 2 6 5 2" xfId="24761"/>
    <cellStyle name="Normal 10 2 2 6 5 2 2" xfId="49647"/>
    <cellStyle name="Normal 10 2 2 6 5 3" xfId="37214"/>
    <cellStyle name="Normal 10 2 2 6 6" xfId="7061"/>
    <cellStyle name="Normal 10 2 2 6 6 2" xfId="19510"/>
    <cellStyle name="Normal 10 2 2 6 6 2 2" xfId="44396"/>
    <cellStyle name="Normal 10 2 2 6 6 3" xfId="31963"/>
    <cellStyle name="Normal 10 2 2 6 7" xfId="3515"/>
    <cellStyle name="Normal 10 2 2 6 7 2" xfId="16021"/>
    <cellStyle name="Normal 10 2 2 6 7 2 2" xfId="40907"/>
    <cellStyle name="Normal 10 2 2 6 7 3" xfId="28466"/>
    <cellStyle name="Normal 10 2 2 6 8" xfId="13411"/>
    <cellStyle name="Normal 10 2 2 6 8 2" xfId="38297"/>
    <cellStyle name="Normal 10 2 2 6 9" xfId="25856"/>
    <cellStyle name="Normal 10 2 2 7" xfId="2156"/>
    <cellStyle name="Normal 10 2 2 7 2" xfId="4793"/>
    <cellStyle name="Normal 10 2 2 7 2 2" xfId="9810"/>
    <cellStyle name="Normal 10 2 2 7 2 2 2" xfId="22253"/>
    <cellStyle name="Normal 10 2 2 7 2 2 2 2" xfId="47139"/>
    <cellStyle name="Normal 10 2 2 7 2 2 3" xfId="34706"/>
    <cellStyle name="Normal 10 2 2 7 2 3" xfId="17246"/>
    <cellStyle name="Normal 10 2 2 7 2 3 2" xfId="42132"/>
    <cellStyle name="Normal 10 2 2 7 2 4" xfId="29699"/>
    <cellStyle name="Normal 10 2 2 7 3" xfId="6191"/>
    <cellStyle name="Normal 10 2 2 7 3 2" xfId="11206"/>
    <cellStyle name="Normal 10 2 2 7 3 2 2" xfId="23649"/>
    <cellStyle name="Normal 10 2 2 7 3 2 2 2" xfId="48535"/>
    <cellStyle name="Normal 10 2 2 7 3 2 3" xfId="36102"/>
    <cellStyle name="Normal 10 2 2 7 3 3" xfId="18642"/>
    <cellStyle name="Normal 10 2 2 7 3 3 2" xfId="43528"/>
    <cellStyle name="Normal 10 2 2 7 3 4" xfId="31095"/>
    <cellStyle name="Normal 10 2 2 7 4" xfId="8055"/>
    <cellStyle name="Normal 10 2 2 7 4 2" xfId="20501"/>
    <cellStyle name="Normal 10 2 2 7 4 2 2" xfId="45387"/>
    <cellStyle name="Normal 10 2 2 7 4 3" xfId="32954"/>
    <cellStyle name="Normal 10 2 2 7 5" xfId="12660"/>
    <cellStyle name="Normal 10 2 2 7 5 2" xfId="25094"/>
    <cellStyle name="Normal 10 2 2 7 5 2 2" xfId="49980"/>
    <cellStyle name="Normal 10 2 2 7 5 3" xfId="37547"/>
    <cellStyle name="Normal 10 2 2 7 6" xfId="7404"/>
    <cellStyle name="Normal 10 2 2 7 6 2" xfId="19852"/>
    <cellStyle name="Normal 10 2 2 7 6 2 2" xfId="44738"/>
    <cellStyle name="Normal 10 2 2 7 6 3" xfId="32305"/>
    <cellStyle name="Normal 10 2 2 7 7" xfId="2982"/>
    <cellStyle name="Normal 10 2 2 7 7 2" xfId="15494"/>
    <cellStyle name="Normal 10 2 2 7 7 2 2" xfId="40380"/>
    <cellStyle name="Normal 10 2 2 7 7 3" xfId="27939"/>
    <cellStyle name="Normal 10 2 2 7 8" xfId="14845"/>
    <cellStyle name="Normal 10 2 2 7 8 2" xfId="39731"/>
    <cellStyle name="Normal 10 2 2 7 9" xfId="27290"/>
    <cellStyle name="Normal 10 2 2 8" xfId="1002"/>
    <cellStyle name="Normal 10 2 2 8 2" xfId="11617"/>
    <cellStyle name="Normal 10 2 2 8 2 2" xfId="24051"/>
    <cellStyle name="Normal 10 2 2 8 2 2 2" xfId="48937"/>
    <cellStyle name="Normal 10 2 2 8 2 3" xfId="36504"/>
    <cellStyle name="Normal 10 2 2 8 3" xfId="8941"/>
    <cellStyle name="Normal 10 2 2 8 3 2" xfId="21384"/>
    <cellStyle name="Normal 10 2 2 8 3 2 2" xfId="46270"/>
    <cellStyle name="Normal 10 2 2 8 3 3" xfId="33837"/>
    <cellStyle name="Normal 10 2 2 8 4" xfId="3923"/>
    <cellStyle name="Normal 10 2 2 8 4 2" xfId="16377"/>
    <cellStyle name="Normal 10 2 2 8 4 2 2" xfId="41263"/>
    <cellStyle name="Normal 10 2 2 8 4 3" xfId="28830"/>
    <cellStyle name="Normal 10 2 2 8 5" xfId="13802"/>
    <cellStyle name="Normal 10 2 2 8 5 2" xfId="38688"/>
    <cellStyle name="Normal 10 2 2 8 6" xfId="26247"/>
    <cellStyle name="Normal 10 2 2 9" xfId="927"/>
    <cellStyle name="Normal 10 2 2 9 2" xfId="10161"/>
    <cellStyle name="Normal 10 2 2 9 2 2" xfId="22604"/>
    <cellStyle name="Normal 10 2 2 9 2 2 2" xfId="47490"/>
    <cellStyle name="Normal 10 2 2 9 2 3" xfId="35057"/>
    <cellStyle name="Normal 10 2 2 9 3" xfId="5145"/>
    <cellStyle name="Normal 10 2 2 9 3 2" xfId="17597"/>
    <cellStyle name="Normal 10 2 2 9 3 2 2" xfId="42483"/>
    <cellStyle name="Normal 10 2 2 9 3 3" xfId="30050"/>
    <cellStyle name="Normal 10 2 2 9 4" xfId="13727"/>
    <cellStyle name="Normal 10 2 2 9 4 2" xfId="38613"/>
    <cellStyle name="Normal 10 2 2 9 5" xfId="26172"/>
    <cellStyle name="Normal 10 2 2_Degree data" xfId="1982"/>
    <cellStyle name="Normal 10 2 3" xfId="189"/>
    <cellStyle name="Normal 10 2 3 10" xfId="6552"/>
    <cellStyle name="Normal 10 2 3 10 2" xfId="19001"/>
    <cellStyle name="Normal 10 2 3 10 2 2" xfId="43887"/>
    <cellStyle name="Normal 10 2 3 10 3" xfId="31454"/>
    <cellStyle name="Normal 10 2 3 11" xfId="2720"/>
    <cellStyle name="Normal 10 2 3 11 2" xfId="15238"/>
    <cellStyle name="Normal 10 2 3 11 2 2" xfId="40124"/>
    <cellStyle name="Normal 10 2 3 11 3" xfId="27683"/>
    <cellStyle name="Normal 10 2 3 12" xfId="13019"/>
    <cellStyle name="Normal 10 2 3 12 2" xfId="37905"/>
    <cellStyle name="Normal 10 2 3 13" xfId="25464"/>
    <cellStyle name="Normal 10 2 3 2" xfId="424"/>
    <cellStyle name="Normal 10 2 3 2 10" xfId="13239"/>
    <cellStyle name="Normal 10 2 3 2 10 2" xfId="38125"/>
    <cellStyle name="Normal 10 2 3 2 11" xfId="25684"/>
    <cellStyle name="Normal 10 2 3 2 2" xfId="784"/>
    <cellStyle name="Normal 10 2 3 2 2 2" xfId="1371"/>
    <cellStyle name="Normal 10 2 3 2 2 2 2" xfId="9475"/>
    <cellStyle name="Normal 10 2 3 2 2 2 2 2" xfId="21918"/>
    <cellStyle name="Normal 10 2 3 2 2 2 2 2 2" xfId="46804"/>
    <cellStyle name="Normal 10 2 3 2 2 2 2 3" xfId="34371"/>
    <cellStyle name="Normal 10 2 3 2 2 2 3" xfId="4457"/>
    <cellStyle name="Normal 10 2 3 2 2 2 3 2" xfId="16911"/>
    <cellStyle name="Normal 10 2 3 2 2 2 3 2 2" xfId="41797"/>
    <cellStyle name="Normal 10 2 3 2 2 2 3 3" xfId="29364"/>
    <cellStyle name="Normal 10 2 3 2 2 2 4" xfId="14171"/>
    <cellStyle name="Normal 10 2 3 2 2 2 4 2" xfId="39057"/>
    <cellStyle name="Normal 10 2 3 2 2 2 5" xfId="26616"/>
    <cellStyle name="Normal 10 2 3 2 2 3" xfId="5516"/>
    <cellStyle name="Normal 10 2 3 2 2 3 2" xfId="10532"/>
    <cellStyle name="Normal 10 2 3 2 2 3 2 2" xfId="22975"/>
    <cellStyle name="Normal 10 2 3 2 2 3 2 2 2" xfId="47861"/>
    <cellStyle name="Normal 10 2 3 2 2 3 2 3" xfId="35428"/>
    <cellStyle name="Normal 10 2 3 2 2 3 3" xfId="17968"/>
    <cellStyle name="Normal 10 2 3 2 2 3 3 2" xfId="42854"/>
    <cellStyle name="Normal 10 2 3 2 2 3 4" xfId="30421"/>
    <cellStyle name="Normal 10 2 3 2 2 4" xfId="8591"/>
    <cellStyle name="Normal 10 2 3 2 2 4 2" xfId="21035"/>
    <cellStyle name="Normal 10 2 3 2 2 4 2 2" xfId="45921"/>
    <cellStyle name="Normal 10 2 3 2 2 4 3" xfId="33488"/>
    <cellStyle name="Normal 10 2 3 2 2 5" xfId="11986"/>
    <cellStyle name="Normal 10 2 3 2 2 5 2" xfId="24420"/>
    <cellStyle name="Normal 10 2 3 2 2 5 2 2" xfId="49306"/>
    <cellStyle name="Normal 10 2 3 2 2 5 3" xfId="36873"/>
    <cellStyle name="Normal 10 2 3 2 2 6" xfId="7068"/>
    <cellStyle name="Normal 10 2 3 2 2 6 2" xfId="19517"/>
    <cellStyle name="Normal 10 2 3 2 2 6 2 2" xfId="44403"/>
    <cellStyle name="Normal 10 2 3 2 2 6 3" xfId="31970"/>
    <cellStyle name="Normal 10 2 3 2 2 7" xfId="3522"/>
    <cellStyle name="Normal 10 2 3 2 2 7 2" xfId="16028"/>
    <cellStyle name="Normal 10 2 3 2 2 7 2 2" xfId="40914"/>
    <cellStyle name="Normal 10 2 3 2 2 7 3" xfId="28473"/>
    <cellStyle name="Normal 10 2 3 2 2 8" xfId="13586"/>
    <cellStyle name="Normal 10 2 3 2 2 8 2" xfId="38472"/>
    <cellStyle name="Normal 10 2 3 2 2 9" xfId="26031"/>
    <cellStyle name="Normal 10 2 3 2 3" xfId="1719"/>
    <cellStyle name="Normal 10 2 3 2 3 2" xfId="4968"/>
    <cellStyle name="Normal 10 2 3 2 3 2 2" xfId="9985"/>
    <cellStyle name="Normal 10 2 3 2 3 2 2 2" xfId="22428"/>
    <cellStyle name="Normal 10 2 3 2 3 2 2 2 2" xfId="47314"/>
    <cellStyle name="Normal 10 2 3 2 3 2 2 3" xfId="34881"/>
    <cellStyle name="Normal 10 2 3 2 3 2 3" xfId="17421"/>
    <cellStyle name="Normal 10 2 3 2 3 2 3 2" xfId="42307"/>
    <cellStyle name="Normal 10 2 3 2 3 2 4" xfId="29874"/>
    <cellStyle name="Normal 10 2 3 2 3 3" xfId="5865"/>
    <cellStyle name="Normal 10 2 3 2 3 3 2" xfId="10880"/>
    <cellStyle name="Normal 10 2 3 2 3 3 2 2" xfId="23323"/>
    <cellStyle name="Normal 10 2 3 2 3 3 2 2 2" xfId="48209"/>
    <cellStyle name="Normal 10 2 3 2 3 3 2 3" xfId="35776"/>
    <cellStyle name="Normal 10 2 3 2 3 3 3" xfId="18316"/>
    <cellStyle name="Normal 10 2 3 2 3 3 3 2" xfId="43202"/>
    <cellStyle name="Normal 10 2 3 2 3 3 4" xfId="30769"/>
    <cellStyle name="Normal 10 2 3 2 3 4" xfId="8392"/>
    <cellStyle name="Normal 10 2 3 2 3 4 2" xfId="20836"/>
    <cellStyle name="Normal 10 2 3 2 3 4 2 2" xfId="45722"/>
    <cellStyle name="Normal 10 2 3 2 3 4 3" xfId="33289"/>
    <cellStyle name="Normal 10 2 3 2 3 5" xfId="12334"/>
    <cellStyle name="Normal 10 2 3 2 3 5 2" xfId="24768"/>
    <cellStyle name="Normal 10 2 3 2 3 5 2 2" xfId="49654"/>
    <cellStyle name="Normal 10 2 3 2 3 5 3" xfId="37221"/>
    <cellStyle name="Normal 10 2 3 2 3 6" xfId="7579"/>
    <cellStyle name="Normal 10 2 3 2 3 6 2" xfId="20027"/>
    <cellStyle name="Normal 10 2 3 2 3 6 2 2" xfId="44913"/>
    <cellStyle name="Normal 10 2 3 2 3 6 3" xfId="32480"/>
    <cellStyle name="Normal 10 2 3 2 3 7" xfId="3323"/>
    <cellStyle name="Normal 10 2 3 2 3 7 2" xfId="15829"/>
    <cellStyle name="Normal 10 2 3 2 3 7 2 2" xfId="40715"/>
    <cellStyle name="Normal 10 2 3 2 3 7 3" xfId="28274"/>
    <cellStyle name="Normal 10 2 3 2 3 8" xfId="14519"/>
    <cellStyle name="Normal 10 2 3 2 3 8 2" xfId="39405"/>
    <cellStyle name="Normal 10 2 3 2 3 9" xfId="26964"/>
    <cellStyle name="Normal 10 2 3 2 4" xfId="2342"/>
    <cellStyle name="Normal 10 2 3 2 4 2" xfId="6366"/>
    <cellStyle name="Normal 10 2 3 2 4 2 2" xfId="11381"/>
    <cellStyle name="Normal 10 2 3 2 4 2 2 2" xfId="23824"/>
    <cellStyle name="Normal 10 2 3 2 4 2 2 2 2" xfId="48710"/>
    <cellStyle name="Normal 10 2 3 2 4 2 2 3" xfId="36277"/>
    <cellStyle name="Normal 10 2 3 2 4 2 3" xfId="18817"/>
    <cellStyle name="Normal 10 2 3 2 4 2 3 2" xfId="43703"/>
    <cellStyle name="Normal 10 2 3 2 4 2 4" xfId="31270"/>
    <cellStyle name="Normal 10 2 3 2 4 3" xfId="12835"/>
    <cellStyle name="Normal 10 2 3 2 4 3 2" xfId="25269"/>
    <cellStyle name="Normal 10 2 3 2 4 3 2 2" xfId="50155"/>
    <cellStyle name="Normal 10 2 3 2 4 3 3" xfId="37722"/>
    <cellStyle name="Normal 10 2 3 2 4 4" xfId="9276"/>
    <cellStyle name="Normal 10 2 3 2 4 4 2" xfId="21719"/>
    <cellStyle name="Normal 10 2 3 2 4 4 2 2" xfId="46605"/>
    <cellStyle name="Normal 10 2 3 2 4 4 3" xfId="34172"/>
    <cellStyle name="Normal 10 2 3 2 4 5" xfId="4258"/>
    <cellStyle name="Normal 10 2 3 2 4 5 2" xfId="16712"/>
    <cellStyle name="Normal 10 2 3 2 4 5 2 2" xfId="41598"/>
    <cellStyle name="Normal 10 2 3 2 4 5 3" xfId="29165"/>
    <cellStyle name="Normal 10 2 3 2 4 6" xfId="15020"/>
    <cellStyle name="Normal 10 2 3 2 4 6 2" xfId="39906"/>
    <cellStyle name="Normal 10 2 3 2 4 7" xfId="27465"/>
    <cellStyle name="Normal 10 2 3 2 5" xfId="1177"/>
    <cellStyle name="Normal 10 2 3 2 5 2" xfId="10338"/>
    <cellStyle name="Normal 10 2 3 2 5 2 2" xfId="22781"/>
    <cellStyle name="Normal 10 2 3 2 5 2 2 2" xfId="47667"/>
    <cellStyle name="Normal 10 2 3 2 5 2 3" xfId="35234"/>
    <cellStyle name="Normal 10 2 3 2 5 3" xfId="5322"/>
    <cellStyle name="Normal 10 2 3 2 5 3 2" xfId="17774"/>
    <cellStyle name="Normal 10 2 3 2 5 3 2 2" xfId="42660"/>
    <cellStyle name="Normal 10 2 3 2 5 3 3" xfId="30227"/>
    <cellStyle name="Normal 10 2 3 2 5 4" xfId="13977"/>
    <cellStyle name="Normal 10 2 3 2 5 4 2" xfId="38863"/>
    <cellStyle name="Normal 10 2 3 2 5 5" xfId="26422"/>
    <cellStyle name="Normal 10 2 3 2 6" xfId="7899"/>
    <cellStyle name="Normal 10 2 3 2 6 2" xfId="20345"/>
    <cellStyle name="Normal 10 2 3 2 6 2 2" xfId="45231"/>
    <cellStyle name="Normal 10 2 3 2 6 3" xfId="32798"/>
    <cellStyle name="Normal 10 2 3 2 7" xfId="11792"/>
    <cellStyle name="Normal 10 2 3 2 7 2" xfId="24226"/>
    <cellStyle name="Normal 10 2 3 2 7 2 2" xfId="49112"/>
    <cellStyle name="Normal 10 2 3 2 7 3" xfId="36679"/>
    <cellStyle name="Normal 10 2 3 2 8" xfId="6869"/>
    <cellStyle name="Normal 10 2 3 2 8 2" xfId="19318"/>
    <cellStyle name="Normal 10 2 3 2 8 2 2" xfId="44204"/>
    <cellStyle name="Normal 10 2 3 2 8 3" xfId="31771"/>
    <cellStyle name="Normal 10 2 3 2 9" xfId="2820"/>
    <cellStyle name="Normal 10 2 3 2 9 2" xfId="15338"/>
    <cellStyle name="Normal 10 2 3 2 9 2 2" xfId="40224"/>
    <cellStyle name="Normal 10 2 3 2 9 3" xfId="27783"/>
    <cellStyle name="Normal 10 2 3 2_Degree data" xfId="2021"/>
    <cellStyle name="Normal 10 2 3 3" xfId="322"/>
    <cellStyle name="Normal 10 2 3 3 2" xfId="1370"/>
    <cellStyle name="Normal 10 2 3 3 2 2" xfId="9176"/>
    <cellStyle name="Normal 10 2 3 3 2 2 2" xfId="21619"/>
    <cellStyle name="Normal 10 2 3 3 2 2 2 2" xfId="46505"/>
    <cellStyle name="Normal 10 2 3 3 2 2 3" xfId="34072"/>
    <cellStyle name="Normal 10 2 3 3 2 3" xfId="4158"/>
    <cellStyle name="Normal 10 2 3 3 2 3 2" xfId="16612"/>
    <cellStyle name="Normal 10 2 3 3 2 3 2 2" xfId="41498"/>
    <cellStyle name="Normal 10 2 3 3 2 3 3" xfId="29065"/>
    <cellStyle name="Normal 10 2 3 3 2 4" xfId="14170"/>
    <cellStyle name="Normal 10 2 3 3 2 4 2" xfId="39056"/>
    <cellStyle name="Normal 10 2 3 3 2 5" xfId="26615"/>
    <cellStyle name="Normal 10 2 3 3 3" xfId="5515"/>
    <cellStyle name="Normal 10 2 3 3 3 2" xfId="10531"/>
    <cellStyle name="Normal 10 2 3 3 3 2 2" xfId="22974"/>
    <cellStyle name="Normal 10 2 3 3 3 2 2 2" xfId="47860"/>
    <cellStyle name="Normal 10 2 3 3 3 2 3" xfId="35427"/>
    <cellStyle name="Normal 10 2 3 3 3 3" xfId="17967"/>
    <cellStyle name="Normal 10 2 3 3 3 3 2" xfId="42853"/>
    <cellStyle name="Normal 10 2 3 3 3 4" xfId="30420"/>
    <cellStyle name="Normal 10 2 3 3 4" xfId="8292"/>
    <cellStyle name="Normal 10 2 3 3 4 2" xfId="20736"/>
    <cellStyle name="Normal 10 2 3 3 4 2 2" xfId="45622"/>
    <cellStyle name="Normal 10 2 3 3 4 3" xfId="33189"/>
    <cellStyle name="Normal 10 2 3 3 5" xfId="11985"/>
    <cellStyle name="Normal 10 2 3 3 5 2" xfId="24419"/>
    <cellStyle name="Normal 10 2 3 3 5 2 2" xfId="49305"/>
    <cellStyle name="Normal 10 2 3 3 5 3" xfId="36872"/>
    <cellStyle name="Normal 10 2 3 3 6" xfId="6769"/>
    <cellStyle name="Normal 10 2 3 3 6 2" xfId="19218"/>
    <cellStyle name="Normal 10 2 3 3 6 2 2" xfId="44104"/>
    <cellStyle name="Normal 10 2 3 3 6 3" xfId="31671"/>
    <cellStyle name="Normal 10 2 3 3 7" xfId="3223"/>
    <cellStyle name="Normal 10 2 3 3 7 2" xfId="15729"/>
    <cellStyle name="Normal 10 2 3 3 7 2 2" xfId="40615"/>
    <cellStyle name="Normal 10 2 3 3 7 3" xfId="28174"/>
    <cellStyle name="Normal 10 2 3 3 8" xfId="13139"/>
    <cellStyle name="Normal 10 2 3 3 8 2" xfId="38025"/>
    <cellStyle name="Normal 10 2 3 3 9" xfId="25584"/>
    <cellStyle name="Normal 10 2 3 4" xfId="683"/>
    <cellStyle name="Normal 10 2 3 4 2" xfId="1718"/>
    <cellStyle name="Normal 10 2 3 4 2 2" xfId="9474"/>
    <cellStyle name="Normal 10 2 3 4 2 2 2" xfId="21917"/>
    <cellStyle name="Normal 10 2 3 4 2 2 2 2" xfId="46803"/>
    <cellStyle name="Normal 10 2 3 4 2 2 3" xfId="34370"/>
    <cellStyle name="Normal 10 2 3 4 2 3" xfId="4456"/>
    <cellStyle name="Normal 10 2 3 4 2 3 2" xfId="16910"/>
    <cellStyle name="Normal 10 2 3 4 2 3 2 2" xfId="41796"/>
    <cellStyle name="Normal 10 2 3 4 2 3 3" xfId="29363"/>
    <cellStyle name="Normal 10 2 3 4 2 4" xfId="14518"/>
    <cellStyle name="Normal 10 2 3 4 2 4 2" xfId="39404"/>
    <cellStyle name="Normal 10 2 3 4 2 5" xfId="26963"/>
    <cellStyle name="Normal 10 2 3 4 3" xfId="5864"/>
    <cellStyle name="Normal 10 2 3 4 3 2" xfId="10879"/>
    <cellStyle name="Normal 10 2 3 4 3 2 2" xfId="23322"/>
    <cellStyle name="Normal 10 2 3 4 3 2 2 2" xfId="48208"/>
    <cellStyle name="Normal 10 2 3 4 3 2 3" xfId="35775"/>
    <cellStyle name="Normal 10 2 3 4 3 3" xfId="18315"/>
    <cellStyle name="Normal 10 2 3 4 3 3 2" xfId="43201"/>
    <cellStyle name="Normal 10 2 3 4 3 4" xfId="30768"/>
    <cellStyle name="Normal 10 2 3 4 4" xfId="8590"/>
    <cellStyle name="Normal 10 2 3 4 4 2" xfId="21034"/>
    <cellStyle name="Normal 10 2 3 4 4 2 2" xfId="45920"/>
    <cellStyle name="Normal 10 2 3 4 4 3" xfId="33487"/>
    <cellStyle name="Normal 10 2 3 4 5" xfId="12333"/>
    <cellStyle name="Normal 10 2 3 4 5 2" xfId="24767"/>
    <cellStyle name="Normal 10 2 3 4 5 2 2" xfId="49653"/>
    <cellStyle name="Normal 10 2 3 4 5 3" xfId="37220"/>
    <cellStyle name="Normal 10 2 3 4 6" xfId="7067"/>
    <cellStyle name="Normal 10 2 3 4 6 2" xfId="19516"/>
    <cellStyle name="Normal 10 2 3 4 6 2 2" xfId="44402"/>
    <cellStyle name="Normal 10 2 3 4 6 3" xfId="31969"/>
    <cellStyle name="Normal 10 2 3 4 7" xfId="3521"/>
    <cellStyle name="Normal 10 2 3 4 7 2" xfId="16027"/>
    <cellStyle name="Normal 10 2 3 4 7 2 2" xfId="40913"/>
    <cellStyle name="Normal 10 2 3 4 7 3" xfId="28472"/>
    <cellStyle name="Normal 10 2 3 4 8" xfId="13486"/>
    <cellStyle name="Normal 10 2 3 4 8 2" xfId="38372"/>
    <cellStyle name="Normal 10 2 3 4 9" xfId="25931"/>
    <cellStyle name="Normal 10 2 3 5" xfId="2240"/>
    <cellStyle name="Normal 10 2 3 5 2" xfId="4868"/>
    <cellStyle name="Normal 10 2 3 5 2 2" xfId="9885"/>
    <cellStyle name="Normal 10 2 3 5 2 2 2" xfId="22328"/>
    <cellStyle name="Normal 10 2 3 5 2 2 2 2" xfId="47214"/>
    <cellStyle name="Normal 10 2 3 5 2 2 3" xfId="34781"/>
    <cellStyle name="Normal 10 2 3 5 2 3" xfId="17321"/>
    <cellStyle name="Normal 10 2 3 5 2 3 2" xfId="42207"/>
    <cellStyle name="Normal 10 2 3 5 2 4" xfId="29774"/>
    <cellStyle name="Normal 10 2 3 5 3" xfId="6266"/>
    <cellStyle name="Normal 10 2 3 5 3 2" xfId="11281"/>
    <cellStyle name="Normal 10 2 3 5 3 2 2" xfId="23724"/>
    <cellStyle name="Normal 10 2 3 5 3 2 2 2" xfId="48610"/>
    <cellStyle name="Normal 10 2 3 5 3 2 3" xfId="36177"/>
    <cellStyle name="Normal 10 2 3 5 3 3" xfId="18717"/>
    <cellStyle name="Normal 10 2 3 5 3 3 2" xfId="43603"/>
    <cellStyle name="Normal 10 2 3 5 3 4" xfId="31170"/>
    <cellStyle name="Normal 10 2 3 5 4" xfId="8073"/>
    <cellStyle name="Normal 10 2 3 5 4 2" xfId="20519"/>
    <cellStyle name="Normal 10 2 3 5 4 2 2" xfId="45405"/>
    <cellStyle name="Normal 10 2 3 5 4 3" xfId="32972"/>
    <cellStyle name="Normal 10 2 3 5 5" xfId="12735"/>
    <cellStyle name="Normal 10 2 3 5 5 2" xfId="25169"/>
    <cellStyle name="Normal 10 2 3 5 5 2 2" xfId="50055"/>
    <cellStyle name="Normal 10 2 3 5 5 3" xfId="37622"/>
    <cellStyle name="Normal 10 2 3 5 6" xfId="7479"/>
    <cellStyle name="Normal 10 2 3 5 6 2" xfId="19927"/>
    <cellStyle name="Normal 10 2 3 5 6 2 2" xfId="44813"/>
    <cellStyle name="Normal 10 2 3 5 6 3" xfId="32380"/>
    <cellStyle name="Normal 10 2 3 5 7" xfId="3002"/>
    <cellStyle name="Normal 10 2 3 5 7 2" xfId="15512"/>
    <cellStyle name="Normal 10 2 3 5 7 2 2" xfId="40398"/>
    <cellStyle name="Normal 10 2 3 5 7 3" xfId="27957"/>
    <cellStyle name="Normal 10 2 3 5 8" xfId="14920"/>
    <cellStyle name="Normal 10 2 3 5 8 2" xfId="39806"/>
    <cellStyle name="Normal 10 2 3 5 9" xfId="27365"/>
    <cellStyle name="Normal 10 2 3 6" xfId="1077"/>
    <cellStyle name="Normal 10 2 3 6 2" xfId="8959"/>
    <cellStyle name="Normal 10 2 3 6 2 2" xfId="21402"/>
    <cellStyle name="Normal 10 2 3 6 2 2 2" xfId="46288"/>
    <cellStyle name="Normal 10 2 3 6 2 3" xfId="33855"/>
    <cellStyle name="Normal 10 2 3 6 3" xfId="3941"/>
    <cellStyle name="Normal 10 2 3 6 3 2" xfId="16395"/>
    <cellStyle name="Normal 10 2 3 6 3 2 2" xfId="41281"/>
    <cellStyle name="Normal 10 2 3 6 3 3" xfId="28848"/>
    <cellStyle name="Normal 10 2 3 6 4" xfId="13877"/>
    <cellStyle name="Normal 10 2 3 6 4 2" xfId="38763"/>
    <cellStyle name="Normal 10 2 3 6 5" xfId="26322"/>
    <cellStyle name="Normal 10 2 3 7" xfId="5222"/>
    <cellStyle name="Normal 10 2 3 7 2" xfId="10238"/>
    <cellStyle name="Normal 10 2 3 7 2 2" xfId="22681"/>
    <cellStyle name="Normal 10 2 3 7 2 2 2" xfId="47567"/>
    <cellStyle name="Normal 10 2 3 7 2 3" xfId="35134"/>
    <cellStyle name="Normal 10 2 3 7 3" xfId="17674"/>
    <cellStyle name="Normal 10 2 3 7 3 2" xfId="42560"/>
    <cellStyle name="Normal 10 2 3 7 4" xfId="30127"/>
    <cellStyle name="Normal 10 2 3 8" xfId="7799"/>
    <cellStyle name="Normal 10 2 3 8 2" xfId="20245"/>
    <cellStyle name="Normal 10 2 3 8 2 2" xfId="45131"/>
    <cellStyle name="Normal 10 2 3 8 3" xfId="32698"/>
    <cellStyle name="Normal 10 2 3 9" xfId="11692"/>
    <cellStyle name="Normal 10 2 3 9 2" xfId="24126"/>
    <cellStyle name="Normal 10 2 3 9 2 2" xfId="49012"/>
    <cellStyle name="Normal 10 2 3 9 3" xfId="36579"/>
    <cellStyle name="Normal 10 2 3_Degree data" xfId="2093"/>
    <cellStyle name="Normal 10 2 4" xfId="262"/>
    <cellStyle name="Normal 10 2 4 10" xfId="6602"/>
    <cellStyle name="Normal 10 2 4 10 2" xfId="19051"/>
    <cellStyle name="Normal 10 2 4 10 2 2" xfId="43937"/>
    <cellStyle name="Normal 10 2 4 10 3" xfId="31504"/>
    <cellStyle name="Normal 10 2 4 11" xfId="2665"/>
    <cellStyle name="Normal 10 2 4 11 2" xfId="15183"/>
    <cellStyle name="Normal 10 2 4 11 2 2" xfId="40069"/>
    <cellStyle name="Normal 10 2 4 11 3" xfId="27628"/>
    <cellStyle name="Normal 10 2 4 12" xfId="13084"/>
    <cellStyle name="Normal 10 2 4 12 2" xfId="37970"/>
    <cellStyle name="Normal 10 2 4 13" xfId="25529"/>
    <cellStyle name="Normal 10 2 4 2" xfId="476"/>
    <cellStyle name="Normal 10 2 4 2 10" xfId="13289"/>
    <cellStyle name="Normal 10 2 4 2 10 2" xfId="38175"/>
    <cellStyle name="Normal 10 2 4 2 11" xfId="25734"/>
    <cellStyle name="Normal 10 2 4 2 2" xfId="835"/>
    <cellStyle name="Normal 10 2 4 2 2 2" xfId="1373"/>
    <cellStyle name="Normal 10 2 4 2 2 2 2" xfId="9477"/>
    <cellStyle name="Normal 10 2 4 2 2 2 2 2" xfId="21920"/>
    <cellStyle name="Normal 10 2 4 2 2 2 2 2 2" xfId="46806"/>
    <cellStyle name="Normal 10 2 4 2 2 2 2 3" xfId="34373"/>
    <cellStyle name="Normal 10 2 4 2 2 2 3" xfId="4459"/>
    <cellStyle name="Normal 10 2 4 2 2 2 3 2" xfId="16913"/>
    <cellStyle name="Normal 10 2 4 2 2 2 3 2 2" xfId="41799"/>
    <cellStyle name="Normal 10 2 4 2 2 2 3 3" xfId="29366"/>
    <cellStyle name="Normal 10 2 4 2 2 2 4" xfId="14173"/>
    <cellStyle name="Normal 10 2 4 2 2 2 4 2" xfId="39059"/>
    <cellStyle name="Normal 10 2 4 2 2 2 5" xfId="26618"/>
    <cellStyle name="Normal 10 2 4 2 2 3" xfId="5518"/>
    <cellStyle name="Normal 10 2 4 2 2 3 2" xfId="10534"/>
    <cellStyle name="Normal 10 2 4 2 2 3 2 2" xfId="22977"/>
    <cellStyle name="Normal 10 2 4 2 2 3 2 2 2" xfId="47863"/>
    <cellStyle name="Normal 10 2 4 2 2 3 2 3" xfId="35430"/>
    <cellStyle name="Normal 10 2 4 2 2 3 3" xfId="17970"/>
    <cellStyle name="Normal 10 2 4 2 2 3 3 2" xfId="42856"/>
    <cellStyle name="Normal 10 2 4 2 2 3 4" xfId="30423"/>
    <cellStyle name="Normal 10 2 4 2 2 4" xfId="8593"/>
    <cellStyle name="Normal 10 2 4 2 2 4 2" xfId="21037"/>
    <cellStyle name="Normal 10 2 4 2 2 4 2 2" xfId="45923"/>
    <cellStyle name="Normal 10 2 4 2 2 4 3" xfId="33490"/>
    <cellStyle name="Normal 10 2 4 2 2 5" xfId="11988"/>
    <cellStyle name="Normal 10 2 4 2 2 5 2" xfId="24422"/>
    <cellStyle name="Normal 10 2 4 2 2 5 2 2" xfId="49308"/>
    <cellStyle name="Normal 10 2 4 2 2 5 3" xfId="36875"/>
    <cellStyle name="Normal 10 2 4 2 2 6" xfId="7070"/>
    <cellStyle name="Normal 10 2 4 2 2 6 2" xfId="19519"/>
    <cellStyle name="Normal 10 2 4 2 2 6 2 2" xfId="44405"/>
    <cellStyle name="Normal 10 2 4 2 2 6 3" xfId="31972"/>
    <cellStyle name="Normal 10 2 4 2 2 7" xfId="3524"/>
    <cellStyle name="Normal 10 2 4 2 2 7 2" xfId="16030"/>
    <cellStyle name="Normal 10 2 4 2 2 7 2 2" xfId="40916"/>
    <cellStyle name="Normal 10 2 4 2 2 7 3" xfId="28475"/>
    <cellStyle name="Normal 10 2 4 2 2 8" xfId="13636"/>
    <cellStyle name="Normal 10 2 4 2 2 8 2" xfId="38522"/>
    <cellStyle name="Normal 10 2 4 2 2 9" xfId="26081"/>
    <cellStyle name="Normal 10 2 4 2 3" xfId="1721"/>
    <cellStyle name="Normal 10 2 4 2 3 2" xfId="5018"/>
    <cellStyle name="Normal 10 2 4 2 3 2 2" xfId="10035"/>
    <cellStyle name="Normal 10 2 4 2 3 2 2 2" xfId="22478"/>
    <cellStyle name="Normal 10 2 4 2 3 2 2 2 2" xfId="47364"/>
    <cellStyle name="Normal 10 2 4 2 3 2 2 3" xfId="34931"/>
    <cellStyle name="Normal 10 2 4 2 3 2 3" xfId="17471"/>
    <cellStyle name="Normal 10 2 4 2 3 2 3 2" xfId="42357"/>
    <cellStyle name="Normal 10 2 4 2 3 2 4" xfId="29924"/>
    <cellStyle name="Normal 10 2 4 2 3 3" xfId="5867"/>
    <cellStyle name="Normal 10 2 4 2 3 3 2" xfId="10882"/>
    <cellStyle name="Normal 10 2 4 2 3 3 2 2" xfId="23325"/>
    <cellStyle name="Normal 10 2 4 2 3 3 2 2 2" xfId="48211"/>
    <cellStyle name="Normal 10 2 4 2 3 3 2 3" xfId="35778"/>
    <cellStyle name="Normal 10 2 4 2 3 3 3" xfId="18318"/>
    <cellStyle name="Normal 10 2 4 2 3 3 3 2" xfId="43204"/>
    <cellStyle name="Normal 10 2 4 2 3 3 4" xfId="30771"/>
    <cellStyle name="Normal 10 2 4 2 3 4" xfId="8442"/>
    <cellStyle name="Normal 10 2 4 2 3 4 2" xfId="20886"/>
    <cellStyle name="Normal 10 2 4 2 3 4 2 2" xfId="45772"/>
    <cellStyle name="Normal 10 2 4 2 3 4 3" xfId="33339"/>
    <cellStyle name="Normal 10 2 4 2 3 5" xfId="12336"/>
    <cellStyle name="Normal 10 2 4 2 3 5 2" xfId="24770"/>
    <cellStyle name="Normal 10 2 4 2 3 5 2 2" xfId="49656"/>
    <cellStyle name="Normal 10 2 4 2 3 5 3" xfId="37223"/>
    <cellStyle name="Normal 10 2 4 2 3 6" xfId="7629"/>
    <cellStyle name="Normal 10 2 4 2 3 6 2" xfId="20077"/>
    <cellStyle name="Normal 10 2 4 2 3 6 2 2" xfId="44963"/>
    <cellStyle name="Normal 10 2 4 2 3 6 3" xfId="32530"/>
    <cellStyle name="Normal 10 2 4 2 3 7" xfId="3373"/>
    <cellStyle name="Normal 10 2 4 2 3 7 2" xfId="15879"/>
    <cellStyle name="Normal 10 2 4 2 3 7 2 2" xfId="40765"/>
    <cellStyle name="Normal 10 2 4 2 3 7 3" xfId="28324"/>
    <cellStyle name="Normal 10 2 4 2 3 8" xfId="14521"/>
    <cellStyle name="Normal 10 2 4 2 3 8 2" xfId="39407"/>
    <cellStyle name="Normal 10 2 4 2 3 9" xfId="26966"/>
    <cellStyle name="Normal 10 2 4 2 4" xfId="2394"/>
    <cellStyle name="Normal 10 2 4 2 4 2" xfId="6416"/>
    <cellStyle name="Normal 10 2 4 2 4 2 2" xfId="11431"/>
    <cellStyle name="Normal 10 2 4 2 4 2 2 2" xfId="23874"/>
    <cellStyle name="Normal 10 2 4 2 4 2 2 2 2" xfId="48760"/>
    <cellStyle name="Normal 10 2 4 2 4 2 2 3" xfId="36327"/>
    <cellStyle name="Normal 10 2 4 2 4 2 3" xfId="18867"/>
    <cellStyle name="Normal 10 2 4 2 4 2 3 2" xfId="43753"/>
    <cellStyle name="Normal 10 2 4 2 4 2 4" xfId="31320"/>
    <cellStyle name="Normal 10 2 4 2 4 3" xfId="12885"/>
    <cellStyle name="Normal 10 2 4 2 4 3 2" xfId="25319"/>
    <cellStyle name="Normal 10 2 4 2 4 3 2 2" xfId="50205"/>
    <cellStyle name="Normal 10 2 4 2 4 3 3" xfId="37772"/>
    <cellStyle name="Normal 10 2 4 2 4 4" xfId="9326"/>
    <cellStyle name="Normal 10 2 4 2 4 4 2" xfId="21769"/>
    <cellStyle name="Normal 10 2 4 2 4 4 2 2" xfId="46655"/>
    <cellStyle name="Normal 10 2 4 2 4 4 3" xfId="34222"/>
    <cellStyle name="Normal 10 2 4 2 4 5" xfId="4308"/>
    <cellStyle name="Normal 10 2 4 2 4 5 2" xfId="16762"/>
    <cellStyle name="Normal 10 2 4 2 4 5 2 2" xfId="41648"/>
    <cellStyle name="Normal 10 2 4 2 4 5 3" xfId="29215"/>
    <cellStyle name="Normal 10 2 4 2 4 6" xfId="15070"/>
    <cellStyle name="Normal 10 2 4 2 4 6 2" xfId="39956"/>
    <cellStyle name="Normal 10 2 4 2 4 7" xfId="27515"/>
    <cellStyle name="Normal 10 2 4 2 5" xfId="1227"/>
    <cellStyle name="Normal 10 2 4 2 5 2" xfId="10388"/>
    <cellStyle name="Normal 10 2 4 2 5 2 2" xfId="22831"/>
    <cellStyle name="Normal 10 2 4 2 5 2 2 2" xfId="47717"/>
    <cellStyle name="Normal 10 2 4 2 5 2 3" xfId="35284"/>
    <cellStyle name="Normal 10 2 4 2 5 3" xfId="5372"/>
    <cellStyle name="Normal 10 2 4 2 5 3 2" xfId="17824"/>
    <cellStyle name="Normal 10 2 4 2 5 3 2 2" xfId="42710"/>
    <cellStyle name="Normal 10 2 4 2 5 3 3" xfId="30277"/>
    <cellStyle name="Normal 10 2 4 2 5 4" xfId="14027"/>
    <cellStyle name="Normal 10 2 4 2 5 4 2" xfId="38913"/>
    <cellStyle name="Normal 10 2 4 2 5 5" xfId="26472"/>
    <cellStyle name="Normal 10 2 4 2 6" xfId="7949"/>
    <cellStyle name="Normal 10 2 4 2 6 2" xfId="20395"/>
    <cellStyle name="Normal 10 2 4 2 6 2 2" xfId="45281"/>
    <cellStyle name="Normal 10 2 4 2 6 3" xfId="32848"/>
    <cellStyle name="Normal 10 2 4 2 7" xfId="11842"/>
    <cellStyle name="Normal 10 2 4 2 7 2" xfId="24276"/>
    <cellStyle name="Normal 10 2 4 2 7 2 2" xfId="49162"/>
    <cellStyle name="Normal 10 2 4 2 7 3" xfId="36729"/>
    <cellStyle name="Normal 10 2 4 2 8" xfId="6919"/>
    <cellStyle name="Normal 10 2 4 2 8 2" xfId="19368"/>
    <cellStyle name="Normal 10 2 4 2 8 2 2" xfId="44254"/>
    <cellStyle name="Normal 10 2 4 2 8 3" xfId="31821"/>
    <cellStyle name="Normal 10 2 4 2 9" xfId="2870"/>
    <cellStyle name="Normal 10 2 4 2 9 2" xfId="15388"/>
    <cellStyle name="Normal 10 2 4 2 9 2 2" xfId="40274"/>
    <cellStyle name="Normal 10 2 4 2 9 3" xfId="27833"/>
    <cellStyle name="Normal 10 2 4 2_Degree data" xfId="2026"/>
    <cellStyle name="Normal 10 2 4 3" xfId="624"/>
    <cellStyle name="Normal 10 2 4 3 2" xfId="1372"/>
    <cellStyle name="Normal 10 2 4 3 2 2" xfId="9121"/>
    <cellStyle name="Normal 10 2 4 3 2 2 2" xfId="21564"/>
    <cellStyle name="Normal 10 2 4 3 2 2 2 2" xfId="46450"/>
    <cellStyle name="Normal 10 2 4 3 2 2 3" xfId="34017"/>
    <cellStyle name="Normal 10 2 4 3 2 3" xfId="4103"/>
    <cellStyle name="Normal 10 2 4 3 2 3 2" xfId="16557"/>
    <cellStyle name="Normal 10 2 4 3 2 3 2 2" xfId="41443"/>
    <cellStyle name="Normal 10 2 4 3 2 3 3" xfId="29010"/>
    <cellStyle name="Normal 10 2 4 3 2 4" xfId="14172"/>
    <cellStyle name="Normal 10 2 4 3 2 4 2" xfId="39058"/>
    <cellStyle name="Normal 10 2 4 3 2 5" xfId="26617"/>
    <cellStyle name="Normal 10 2 4 3 3" xfId="5517"/>
    <cellStyle name="Normal 10 2 4 3 3 2" xfId="10533"/>
    <cellStyle name="Normal 10 2 4 3 3 2 2" xfId="22976"/>
    <cellStyle name="Normal 10 2 4 3 3 2 2 2" xfId="47862"/>
    <cellStyle name="Normal 10 2 4 3 3 2 3" xfId="35429"/>
    <cellStyle name="Normal 10 2 4 3 3 3" xfId="17969"/>
    <cellStyle name="Normal 10 2 4 3 3 3 2" xfId="42855"/>
    <cellStyle name="Normal 10 2 4 3 3 4" xfId="30422"/>
    <cellStyle name="Normal 10 2 4 3 4" xfId="8237"/>
    <cellStyle name="Normal 10 2 4 3 4 2" xfId="20681"/>
    <cellStyle name="Normal 10 2 4 3 4 2 2" xfId="45567"/>
    <cellStyle name="Normal 10 2 4 3 4 3" xfId="33134"/>
    <cellStyle name="Normal 10 2 4 3 5" xfId="11987"/>
    <cellStyle name="Normal 10 2 4 3 5 2" xfId="24421"/>
    <cellStyle name="Normal 10 2 4 3 5 2 2" xfId="49307"/>
    <cellStyle name="Normal 10 2 4 3 5 3" xfId="36874"/>
    <cellStyle name="Normal 10 2 4 3 6" xfId="6714"/>
    <cellStyle name="Normal 10 2 4 3 6 2" xfId="19163"/>
    <cellStyle name="Normal 10 2 4 3 6 2 2" xfId="44049"/>
    <cellStyle name="Normal 10 2 4 3 6 3" xfId="31616"/>
    <cellStyle name="Normal 10 2 4 3 7" xfId="3168"/>
    <cellStyle name="Normal 10 2 4 3 7 2" xfId="15674"/>
    <cellStyle name="Normal 10 2 4 3 7 2 2" xfId="40560"/>
    <cellStyle name="Normal 10 2 4 3 7 3" xfId="28119"/>
    <cellStyle name="Normal 10 2 4 3 8" xfId="13431"/>
    <cellStyle name="Normal 10 2 4 3 8 2" xfId="38317"/>
    <cellStyle name="Normal 10 2 4 3 9" xfId="25876"/>
    <cellStyle name="Normal 10 2 4 4" xfId="1720"/>
    <cellStyle name="Normal 10 2 4 4 2" xfId="4458"/>
    <cellStyle name="Normal 10 2 4 4 2 2" xfId="9476"/>
    <cellStyle name="Normal 10 2 4 4 2 2 2" xfId="21919"/>
    <cellStyle name="Normal 10 2 4 4 2 2 2 2" xfId="46805"/>
    <cellStyle name="Normal 10 2 4 4 2 2 3" xfId="34372"/>
    <cellStyle name="Normal 10 2 4 4 2 3" xfId="16912"/>
    <cellStyle name="Normal 10 2 4 4 2 3 2" xfId="41798"/>
    <cellStyle name="Normal 10 2 4 4 2 4" xfId="29365"/>
    <cellStyle name="Normal 10 2 4 4 3" xfId="5866"/>
    <cellStyle name="Normal 10 2 4 4 3 2" xfId="10881"/>
    <cellStyle name="Normal 10 2 4 4 3 2 2" xfId="23324"/>
    <cellStyle name="Normal 10 2 4 4 3 2 2 2" xfId="48210"/>
    <cellStyle name="Normal 10 2 4 4 3 2 3" xfId="35777"/>
    <cellStyle name="Normal 10 2 4 4 3 3" xfId="18317"/>
    <cellStyle name="Normal 10 2 4 4 3 3 2" xfId="43203"/>
    <cellStyle name="Normal 10 2 4 4 3 4" xfId="30770"/>
    <cellStyle name="Normal 10 2 4 4 4" xfId="8592"/>
    <cellStyle name="Normal 10 2 4 4 4 2" xfId="21036"/>
    <cellStyle name="Normal 10 2 4 4 4 2 2" xfId="45922"/>
    <cellStyle name="Normal 10 2 4 4 4 3" xfId="33489"/>
    <cellStyle name="Normal 10 2 4 4 5" xfId="12335"/>
    <cellStyle name="Normal 10 2 4 4 5 2" xfId="24769"/>
    <cellStyle name="Normal 10 2 4 4 5 2 2" xfId="49655"/>
    <cellStyle name="Normal 10 2 4 4 5 3" xfId="37222"/>
    <cellStyle name="Normal 10 2 4 4 6" xfId="7069"/>
    <cellStyle name="Normal 10 2 4 4 6 2" xfId="19518"/>
    <cellStyle name="Normal 10 2 4 4 6 2 2" xfId="44404"/>
    <cellStyle name="Normal 10 2 4 4 6 3" xfId="31971"/>
    <cellStyle name="Normal 10 2 4 4 7" xfId="3523"/>
    <cellStyle name="Normal 10 2 4 4 7 2" xfId="16029"/>
    <cellStyle name="Normal 10 2 4 4 7 2 2" xfId="40915"/>
    <cellStyle name="Normal 10 2 4 4 7 3" xfId="28474"/>
    <cellStyle name="Normal 10 2 4 4 8" xfId="14520"/>
    <cellStyle name="Normal 10 2 4 4 8 2" xfId="39406"/>
    <cellStyle name="Normal 10 2 4 4 9" xfId="26965"/>
    <cellStyle name="Normal 10 2 4 5" xfId="2180"/>
    <cellStyle name="Normal 10 2 4 5 2" xfId="4813"/>
    <cellStyle name="Normal 10 2 4 5 2 2" xfId="9830"/>
    <cellStyle name="Normal 10 2 4 5 2 2 2" xfId="22273"/>
    <cellStyle name="Normal 10 2 4 5 2 2 2 2" xfId="47159"/>
    <cellStyle name="Normal 10 2 4 5 2 2 3" xfId="34726"/>
    <cellStyle name="Normal 10 2 4 5 2 3" xfId="17266"/>
    <cellStyle name="Normal 10 2 4 5 2 3 2" xfId="42152"/>
    <cellStyle name="Normal 10 2 4 5 2 4" xfId="29719"/>
    <cellStyle name="Normal 10 2 4 5 3" xfId="6211"/>
    <cellStyle name="Normal 10 2 4 5 3 2" xfId="11226"/>
    <cellStyle name="Normal 10 2 4 5 3 2 2" xfId="23669"/>
    <cellStyle name="Normal 10 2 4 5 3 2 2 2" xfId="48555"/>
    <cellStyle name="Normal 10 2 4 5 3 2 3" xfId="36122"/>
    <cellStyle name="Normal 10 2 4 5 3 3" xfId="18662"/>
    <cellStyle name="Normal 10 2 4 5 3 3 2" xfId="43548"/>
    <cellStyle name="Normal 10 2 4 5 3 4" xfId="31115"/>
    <cellStyle name="Normal 10 2 4 5 4" xfId="8123"/>
    <cellStyle name="Normal 10 2 4 5 4 2" xfId="20569"/>
    <cellStyle name="Normal 10 2 4 5 4 2 2" xfId="45455"/>
    <cellStyle name="Normal 10 2 4 5 4 3" xfId="33022"/>
    <cellStyle name="Normal 10 2 4 5 5" xfId="12680"/>
    <cellStyle name="Normal 10 2 4 5 5 2" xfId="25114"/>
    <cellStyle name="Normal 10 2 4 5 5 2 2" xfId="50000"/>
    <cellStyle name="Normal 10 2 4 5 5 3" xfId="37567"/>
    <cellStyle name="Normal 10 2 4 5 6" xfId="7424"/>
    <cellStyle name="Normal 10 2 4 5 6 2" xfId="19872"/>
    <cellStyle name="Normal 10 2 4 5 6 2 2" xfId="44758"/>
    <cellStyle name="Normal 10 2 4 5 6 3" xfId="32325"/>
    <cellStyle name="Normal 10 2 4 5 7" xfId="3053"/>
    <cellStyle name="Normal 10 2 4 5 7 2" xfId="15562"/>
    <cellStyle name="Normal 10 2 4 5 7 2 2" xfId="40448"/>
    <cellStyle name="Normal 10 2 4 5 7 3" xfId="28007"/>
    <cellStyle name="Normal 10 2 4 5 8" xfId="14865"/>
    <cellStyle name="Normal 10 2 4 5 8 2" xfId="39751"/>
    <cellStyle name="Normal 10 2 4 5 9" xfId="27310"/>
    <cellStyle name="Normal 10 2 4 6" xfId="1022"/>
    <cellStyle name="Normal 10 2 4 6 2" xfId="9009"/>
    <cellStyle name="Normal 10 2 4 6 2 2" xfId="21452"/>
    <cellStyle name="Normal 10 2 4 6 2 2 2" xfId="46338"/>
    <cellStyle name="Normal 10 2 4 6 2 3" xfId="33905"/>
    <cellStyle name="Normal 10 2 4 6 3" xfId="3991"/>
    <cellStyle name="Normal 10 2 4 6 3 2" xfId="16445"/>
    <cellStyle name="Normal 10 2 4 6 3 2 2" xfId="41331"/>
    <cellStyle name="Normal 10 2 4 6 3 3" xfId="28898"/>
    <cellStyle name="Normal 10 2 4 6 4" xfId="13822"/>
    <cellStyle name="Normal 10 2 4 6 4 2" xfId="38708"/>
    <cellStyle name="Normal 10 2 4 6 5" xfId="26267"/>
    <cellStyle name="Normal 10 2 4 7" xfId="5167"/>
    <cellStyle name="Normal 10 2 4 7 2" xfId="10183"/>
    <cellStyle name="Normal 10 2 4 7 2 2" xfId="22626"/>
    <cellStyle name="Normal 10 2 4 7 2 2 2" xfId="47512"/>
    <cellStyle name="Normal 10 2 4 7 2 3" xfId="35079"/>
    <cellStyle name="Normal 10 2 4 7 3" xfId="17619"/>
    <cellStyle name="Normal 10 2 4 7 3 2" xfId="42505"/>
    <cellStyle name="Normal 10 2 4 7 4" xfId="30072"/>
    <cellStyle name="Normal 10 2 4 8" xfId="7744"/>
    <cellStyle name="Normal 10 2 4 8 2" xfId="20190"/>
    <cellStyle name="Normal 10 2 4 8 2 2" xfId="45076"/>
    <cellStyle name="Normal 10 2 4 8 3" xfId="32643"/>
    <cellStyle name="Normal 10 2 4 9" xfId="11637"/>
    <cellStyle name="Normal 10 2 4 9 2" xfId="24071"/>
    <cellStyle name="Normal 10 2 4 9 2 2" xfId="48957"/>
    <cellStyle name="Normal 10 2 4 9 3" xfId="36524"/>
    <cellStyle name="Normal 10 2 4_Degree data" xfId="1981"/>
    <cellStyle name="Normal 10 2 5" xfId="368"/>
    <cellStyle name="Normal 10 2 5 10" xfId="13184"/>
    <cellStyle name="Normal 10 2 5 10 2" xfId="38070"/>
    <cellStyle name="Normal 10 2 5 11" xfId="25629"/>
    <cellStyle name="Normal 10 2 5 2" xfId="728"/>
    <cellStyle name="Normal 10 2 5 2 2" xfId="1374"/>
    <cellStyle name="Normal 10 2 5 2 2 2" xfId="9478"/>
    <cellStyle name="Normal 10 2 5 2 2 2 2" xfId="21921"/>
    <cellStyle name="Normal 10 2 5 2 2 2 2 2" xfId="46807"/>
    <cellStyle name="Normal 10 2 5 2 2 2 3" xfId="34374"/>
    <cellStyle name="Normal 10 2 5 2 2 3" xfId="4460"/>
    <cellStyle name="Normal 10 2 5 2 2 3 2" xfId="16914"/>
    <cellStyle name="Normal 10 2 5 2 2 3 2 2" xfId="41800"/>
    <cellStyle name="Normal 10 2 5 2 2 3 3" xfId="29367"/>
    <cellStyle name="Normal 10 2 5 2 2 4" xfId="14174"/>
    <cellStyle name="Normal 10 2 5 2 2 4 2" xfId="39060"/>
    <cellStyle name="Normal 10 2 5 2 2 5" xfId="26619"/>
    <cellStyle name="Normal 10 2 5 2 3" xfId="5519"/>
    <cellStyle name="Normal 10 2 5 2 3 2" xfId="10535"/>
    <cellStyle name="Normal 10 2 5 2 3 2 2" xfId="22978"/>
    <cellStyle name="Normal 10 2 5 2 3 2 2 2" xfId="47864"/>
    <cellStyle name="Normal 10 2 5 2 3 2 3" xfId="35431"/>
    <cellStyle name="Normal 10 2 5 2 3 3" xfId="17971"/>
    <cellStyle name="Normal 10 2 5 2 3 3 2" xfId="42857"/>
    <cellStyle name="Normal 10 2 5 2 3 4" xfId="30424"/>
    <cellStyle name="Normal 10 2 5 2 4" xfId="8594"/>
    <cellStyle name="Normal 10 2 5 2 4 2" xfId="21038"/>
    <cellStyle name="Normal 10 2 5 2 4 2 2" xfId="45924"/>
    <cellStyle name="Normal 10 2 5 2 4 3" xfId="33491"/>
    <cellStyle name="Normal 10 2 5 2 5" xfId="11989"/>
    <cellStyle name="Normal 10 2 5 2 5 2" xfId="24423"/>
    <cellStyle name="Normal 10 2 5 2 5 2 2" xfId="49309"/>
    <cellStyle name="Normal 10 2 5 2 5 3" xfId="36876"/>
    <cellStyle name="Normal 10 2 5 2 6" xfId="7071"/>
    <cellStyle name="Normal 10 2 5 2 6 2" xfId="19520"/>
    <cellStyle name="Normal 10 2 5 2 6 2 2" xfId="44406"/>
    <cellStyle name="Normal 10 2 5 2 6 3" xfId="31973"/>
    <cellStyle name="Normal 10 2 5 2 7" xfId="3525"/>
    <cellStyle name="Normal 10 2 5 2 7 2" xfId="16031"/>
    <cellStyle name="Normal 10 2 5 2 7 2 2" xfId="40917"/>
    <cellStyle name="Normal 10 2 5 2 7 3" xfId="28476"/>
    <cellStyle name="Normal 10 2 5 2 8" xfId="13531"/>
    <cellStyle name="Normal 10 2 5 2 8 2" xfId="38417"/>
    <cellStyle name="Normal 10 2 5 2 9" xfId="25976"/>
    <cellStyle name="Normal 10 2 5 3" xfId="1722"/>
    <cellStyle name="Normal 10 2 5 3 2" xfId="4913"/>
    <cellStyle name="Normal 10 2 5 3 2 2" xfId="9930"/>
    <cellStyle name="Normal 10 2 5 3 2 2 2" xfId="22373"/>
    <cellStyle name="Normal 10 2 5 3 2 2 2 2" xfId="47259"/>
    <cellStyle name="Normal 10 2 5 3 2 2 3" xfId="34826"/>
    <cellStyle name="Normal 10 2 5 3 2 3" xfId="17366"/>
    <cellStyle name="Normal 10 2 5 3 2 3 2" xfId="42252"/>
    <cellStyle name="Normal 10 2 5 3 2 4" xfId="29819"/>
    <cellStyle name="Normal 10 2 5 3 3" xfId="5868"/>
    <cellStyle name="Normal 10 2 5 3 3 2" xfId="10883"/>
    <cellStyle name="Normal 10 2 5 3 3 2 2" xfId="23326"/>
    <cellStyle name="Normal 10 2 5 3 3 2 2 2" xfId="48212"/>
    <cellStyle name="Normal 10 2 5 3 3 2 3" xfId="35779"/>
    <cellStyle name="Normal 10 2 5 3 3 3" xfId="18319"/>
    <cellStyle name="Normal 10 2 5 3 3 3 2" xfId="43205"/>
    <cellStyle name="Normal 10 2 5 3 3 4" xfId="30772"/>
    <cellStyle name="Normal 10 2 5 3 4" xfId="8337"/>
    <cellStyle name="Normal 10 2 5 3 4 2" xfId="20781"/>
    <cellStyle name="Normal 10 2 5 3 4 2 2" xfId="45667"/>
    <cellStyle name="Normal 10 2 5 3 4 3" xfId="33234"/>
    <cellStyle name="Normal 10 2 5 3 5" xfId="12337"/>
    <cellStyle name="Normal 10 2 5 3 5 2" xfId="24771"/>
    <cellStyle name="Normal 10 2 5 3 5 2 2" xfId="49657"/>
    <cellStyle name="Normal 10 2 5 3 5 3" xfId="37224"/>
    <cellStyle name="Normal 10 2 5 3 6" xfId="7524"/>
    <cellStyle name="Normal 10 2 5 3 6 2" xfId="19972"/>
    <cellStyle name="Normal 10 2 5 3 6 2 2" xfId="44858"/>
    <cellStyle name="Normal 10 2 5 3 6 3" xfId="32425"/>
    <cellStyle name="Normal 10 2 5 3 7" xfId="3268"/>
    <cellStyle name="Normal 10 2 5 3 7 2" xfId="15774"/>
    <cellStyle name="Normal 10 2 5 3 7 2 2" xfId="40660"/>
    <cellStyle name="Normal 10 2 5 3 7 3" xfId="28219"/>
    <cellStyle name="Normal 10 2 5 3 8" xfId="14522"/>
    <cellStyle name="Normal 10 2 5 3 8 2" xfId="39408"/>
    <cellStyle name="Normal 10 2 5 3 9" xfId="26967"/>
    <cellStyle name="Normal 10 2 5 4" xfId="2286"/>
    <cellStyle name="Normal 10 2 5 4 2" xfId="6311"/>
    <cellStyle name="Normal 10 2 5 4 2 2" xfId="11326"/>
    <cellStyle name="Normal 10 2 5 4 2 2 2" xfId="23769"/>
    <cellStyle name="Normal 10 2 5 4 2 2 2 2" xfId="48655"/>
    <cellStyle name="Normal 10 2 5 4 2 2 3" xfId="36222"/>
    <cellStyle name="Normal 10 2 5 4 2 3" xfId="18762"/>
    <cellStyle name="Normal 10 2 5 4 2 3 2" xfId="43648"/>
    <cellStyle name="Normal 10 2 5 4 2 4" xfId="31215"/>
    <cellStyle name="Normal 10 2 5 4 3" xfId="12780"/>
    <cellStyle name="Normal 10 2 5 4 3 2" xfId="25214"/>
    <cellStyle name="Normal 10 2 5 4 3 2 2" xfId="50100"/>
    <cellStyle name="Normal 10 2 5 4 3 3" xfId="37667"/>
    <cellStyle name="Normal 10 2 5 4 4" xfId="9221"/>
    <cellStyle name="Normal 10 2 5 4 4 2" xfId="21664"/>
    <cellStyle name="Normal 10 2 5 4 4 2 2" xfId="46550"/>
    <cellStyle name="Normal 10 2 5 4 4 3" xfId="34117"/>
    <cellStyle name="Normal 10 2 5 4 5" xfId="4203"/>
    <cellStyle name="Normal 10 2 5 4 5 2" xfId="16657"/>
    <cellStyle name="Normal 10 2 5 4 5 2 2" xfId="41543"/>
    <cellStyle name="Normal 10 2 5 4 5 3" xfId="29110"/>
    <cellStyle name="Normal 10 2 5 4 6" xfId="14965"/>
    <cellStyle name="Normal 10 2 5 4 6 2" xfId="39851"/>
    <cellStyle name="Normal 10 2 5 4 7" xfId="27410"/>
    <cellStyle name="Normal 10 2 5 5" xfId="1122"/>
    <cellStyle name="Normal 10 2 5 5 2" xfId="10283"/>
    <cellStyle name="Normal 10 2 5 5 2 2" xfId="22726"/>
    <cellStyle name="Normal 10 2 5 5 2 2 2" xfId="47612"/>
    <cellStyle name="Normal 10 2 5 5 2 3" xfId="35179"/>
    <cellStyle name="Normal 10 2 5 5 3" xfId="5267"/>
    <cellStyle name="Normal 10 2 5 5 3 2" xfId="17719"/>
    <cellStyle name="Normal 10 2 5 5 3 2 2" xfId="42605"/>
    <cellStyle name="Normal 10 2 5 5 3 3" xfId="30172"/>
    <cellStyle name="Normal 10 2 5 5 4" xfId="13922"/>
    <cellStyle name="Normal 10 2 5 5 4 2" xfId="38808"/>
    <cellStyle name="Normal 10 2 5 5 5" xfId="26367"/>
    <cellStyle name="Normal 10 2 5 6" xfId="7844"/>
    <cellStyle name="Normal 10 2 5 6 2" xfId="20290"/>
    <cellStyle name="Normal 10 2 5 6 2 2" xfId="45176"/>
    <cellStyle name="Normal 10 2 5 6 3" xfId="32743"/>
    <cellStyle name="Normal 10 2 5 7" xfId="11737"/>
    <cellStyle name="Normal 10 2 5 7 2" xfId="24171"/>
    <cellStyle name="Normal 10 2 5 7 2 2" xfId="49057"/>
    <cellStyle name="Normal 10 2 5 7 3" xfId="36624"/>
    <cellStyle name="Normal 10 2 5 8" xfId="6814"/>
    <cellStyle name="Normal 10 2 5 8 2" xfId="19263"/>
    <cellStyle name="Normal 10 2 5 8 2 2" xfId="44149"/>
    <cellStyle name="Normal 10 2 5 8 3" xfId="31716"/>
    <cellStyle name="Normal 10 2 5 9" xfId="2765"/>
    <cellStyle name="Normal 10 2 5 9 2" xfId="15283"/>
    <cellStyle name="Normal 10 2 5 9 2 2" xfId="40169"/>
    <cellStyle name="Normal 10 2 5 9 3" xfId="27728"/>
    <cellStyle name="Normal 10 2 5_Degree data" xfId="2030"/>
    <cellStyle name="Normal 10 2 6" xfId="209"/>
    <cellStyle name="Normal 10 2 6 10" xfId="13039"/>
    <cellStyle name="Normal 10 2 6 10 2" xfId="37925"/>
    <cellStyle name="Normal 10 2 6 11" xfId="25484"/>
    <cellStyle name="Normal 10 2 6 2" xfId="576"/>
    <cellStyle name="Normal 10 2 6 2 2" xfId="1375"/>
    <cellStyle name="Normal 10 2 6 2 2 2" xfId="9479"/>
    <cellStyle name="Normal 10 2 6 2 2 2 2" xfId="21922"/>
    <cellStyle name="Normal 10 2 6 2 2 2 2 2" xfId="46808"/>
    <cellStyle name="Normal 10 2 6 2 2 2 3" xfId="34375"/>
    <cellStyle name="Normal 10 2 6 2 2 3" xfId="4461"/>
    <cellStyle name="Normal 10 2 6 2 2 3 2" xfId="16915"/>
    <cellStyle name="Normal 10 2 6 2 2 3 2 2" xfId="41801"/>
    <cellStyle name="Normal 10 2 6 2 2 3 3" xfId="29368"/>
    <cellStyle name="Normal 10 2 6 2 2 4" xfId="14175"/>
    <cellStyle name="Normal 10 2 6 2 2 4 2" xfId="39061"/>
    <cellStyle name="Normal 10 2 6 2 2 5" xfId="26620"/>
    <cellStyle name="Normal 10 2 6 2 3" xfId="5520"/>
    <cellStyle name="Normal 10 2 6 2 3 2" xfId="10536"/>
    <cellStyle name="Normal 10 2 6 2 3 2 2" xfId="22979"/>
    <cellStyle name="Normal 10 2 6 2 3 2 2 2" xfId="47865"/>
    <cellStyle name="Normal 10 2 6 2 3 2 3" xfId="35432"/>
    <cellStyle name="Normal 10 2 6 2 3 3" xfId="17972"/>
    <cellStyle name="Normal 10 2 6 2 3 3 2" xfId="42858"/>
    <cellStyle name="Normal 10 2 6 2 3 4" xfId="30425"/>
    <cellStyle name="Normal 10 2 6 2 4" xfId="8595"/>
    <cellStyle name="Normal 10 2 6 2 4 2" xfId="21039"/>
    <cellStyle name="Normal 10 2 6 2 4 2 2" xfId="45925"/>
    <cellStyle name="Normal 10 2 6 2 4 3" xfId="33492"/>
    <cellStyle name="Normal 10 2 6 2 5" xfId="11990"/>
    <cellStyle name="Normal 10 2 6 2 5 2" xfId="24424"/>
    <cellStyle name="Normal 10 2 6 2 5 2 2" xfId="49310"/>
    <cellStyle name="Normal 10 2 6 2 5 3" xfId="36877"/>
    <cellStyle name="Normal 10 2 6 2 6" xfId="7072"/>
    <cellStyle name="Normal 10 2 6 2 6 2" xfId="19521"/>
    <cellStyle name="Normal 10 2 6 2 6 2 2" xfId="44407"/>
    <cellStyle name="Normal 10 2 6 2 6 3" xfId="31974"/>
    <cellStyle name="Normal 10 2 6 2 7" xfId="3526"/>
    <cellStyle name="Normal 10 2 6 2 7 2" xfId="16032"/>
    <cellStyle name="Normal 10 2 6 2 7 2 2" xfId="40918"/>
    <cellStyle name="Normal 10 2 6 2 7 3" xfId="28477"/>
    <cellStyle name="Normal 10 2 6 2 8" xfId="13386"/>
    <cellStyle name="Normal 10 2 6 2 8 2" xfId="38272"/>
    <cellStyle name="Normal 10 2 6 2 9" xfId="25831"/>
    <cellStyle name="Normal 10 2 6 3" xfId="1723"/>
    <cellStyle name="Normal 10 2 6 3 2" xfId="4768"/>
    <cellStyle name="Normal 10 2 6 3 2 2" xfId="9785"/>
    <cellStyle name="Normal 10 2 6 3 2 2 2" xfId="22228"/>
    <cellStyle name="Normal 10 2 6 3 2 2 2 2" xfId="47114"/>
    <cellStyle name="Normal 10 2 6 3 2 2 3" xfId="34681"/>
    <cellStyle name="Normal 10 2 6 3 2 3" xfId="17221"/>
    <cellStyle name="Normal 10 2 6 3 2 3 2" xfId="42107"/>
    <cellStyle name="Normal 10 2 6 3 2 4" xfId="29674"/>
    <cellStyle name="Normal 10 2 6 3 3" xfId="5869"/>
    <cellStyle name="Normal 10 2 6 3 3 2" xfId="10884"/>
    <cellStyle name="Normal 10 2 6 3 3 2 2" xfId="23327"/>
    <cellStyle name="Normal 10 2 6 3 3 2 2 2" xfId="48213"/>
    <cellStyle name="Normal 10 2 6 3 3 2 3" xfId="35780"/>
    <cellStyle name="Normal 10 2 6 3 3 3" xfId="18320"/>
    <cellStyle name="Normal 10 2 6 3 3 3 2" xfId="43206"/>
    <cellStyle name="Normal 10 2 6 3 3 4" xfId="30773"/>
    <cellStyle name="Normal 10 2 6 3 4" xfId="8873"/>
    <cellStyle name="Normal 10 2 6 3 4 2" xfId="21316"/>
    <cellStyle name="Normal 10 2 6 3 4 2 2" xfId="46202"/>
    <cellStyle name="Normal 10 2 6 3 4 3" xfId="33769"/>
    <cellStyle name="Normal 10 2 6 3 5" xfId="12338"/>
    <cellStyle name="Normal 10 2 6 3 5 2" xfId="24772"/>
    <cellStyle name="Normal 10 2 6 3 5 2 2" xfId="49658"/>
    <cellStyle name="Normal 10 2 6 3 5 3" xfId="37225"/>
    <cellStyle name="Normal 10 2 6 3 6" xfId="7379"/>
    <cellStyle name="Normal 10 2 6 3 6 2" xfId="19827"/>
    <cellStyle name="Normal 10 2 6 3 6 2 2" xfId="44713"/>
    <cellStyle name="Normal 10 2 6 3 6 3" xfId="32280"/>
    <cellStyle name="Normal 10 2 6 3 7" xfId="3855"/>
    <cellStyle name="Normal 10 2 6 3 7 2" xfId="16309"/>
    <cellStyle name="Normal 10 2 6 3 7 2 2" xfId="41195"/>
    <cellStyle name="Normal 10 2 6 3 7 3" xfId="28762"/>
    <cellStyle name="Normal 10 2 6 3 8" xfId="14523"/>
    <cellStyle name="Normal 10 2 6 3 8 2" xfId="39409"/>
    <cellStyle name="Normal 10 2 6 3 9" xfId="26968"/>
    <cellStyle name="Normal 10 2 6 4" xfId="2127"/>
    <cellStyle name="Normal 10 2 6 4 2" xfId="6166"/>
    <cellStyle name="Normal 10 2 6 4 2 2" xfId="11181"/>
    <cellStyle name="Normal 10 2 6 4 2 2 2" xfId="23624"/>
    <cellStyle name="Normal 10 2 6 4 2 2 2 2" xfId="48510"/>
    <cellStyle name="Normal 10 2 6 4 2 2 3" xfId="36077"/>
    <cellStyle name="Normal 10 2 6 4 2 3" xfId="18617"/>
    <cellStyle name="Normal 10 2 6 4 2 3 2" xfId="43503"/>
    <cellStyle name="Normal 10 2 6 4 2 4" xfId="31070"/>
    <cellStyle name="Normal 10 2 6 4 3" xfId="12635"/>
    <cellStyle name="Normal 10 2 6 4 3 2" xfId="25069"/>
    <cellStyle name="Normal 10 2 6 4 3 2 2" xfId="49955"/>
    <cellStyle name="Normal 10 2 6 4 3 3" xfId="37522"/>
    <cellStyle name="Normal 10 2 6 4 4" xfId="9076"/>
    <cellStyle name="Normal 10 2 6 4 4 2" xfId="21519"/>
    <cellStyle name="Normal 10 2 6 4 4 2 2" xfId="46405"/>
    <cellStyle name="Normal 10 2 6 4 4 3" xfId="33972"/>
    <cellStyle name="Normal 10 2 6 4 5" xfId="4058"/>
    <cellStyle name="Normal 10 2 6 4 5 2" xfId="16512"/>
    <cellStyle name="Normal 10 2 6 4 5 2 2" xfId="41398"/>
    <cellStyle name="Normal 10 2 6 4 5 3" xfId="28965"/>
    <cellStyle name="Normal 10 2 6 4 6" xfId="14820"/>
    <cellStyle name="Normal 10 2 6 4 6 2" xfId="39706"/>
    <cellStyle name="Normal 10 2 6 4 7" xfId="27265"/>
    <cellStyle name="Normal 10 2 6 5" xfId="977"/>
    <cellStyle name="Normal 10 2 6 5 2" xfId="10136"/>
    <cellStyle name="Normal 10 2 6 5 2 2" xfId="22579"/>
    <cellStyle name="Normal 10 2 6 5 2 2 2" xfId="47465"/>
    <cellStyle name="Normal 10 2 6 5 2 3" xfId="35032"/>
    <cellStyle name="Normal 10 2 6 5 3" xfId="5120"/>
    <cellStyle name="Normal 10 2 6 5 3 2" xfId="17572"/>
    <cellStyle name="Normal 10 2 6 5 3 2 2" xfId="42458"/>
    <cellStyle name="Normal 10 2 6 5 3 3" xfId="30025"/>
    <cellStyle name="Normal 10 2 6 5 4" xfId="13777"/>
    <cellStyle name="Normal 10 2 6 5 4 2" xfId="38663"/>
    <cellStyle name="Normal 10 2 6 5 5" xfId="26222"/>
    <cellStyle name="Normal 10 2 6 6" xfId="8192"/>
    <cellStyle name="Normal 10 2 6 6 2" xfId="20636"/>
    <cellStyle name="Normal 10 2 6 6 2 2" xfId="45522"/>
    <cellStyle name="Normal 10 2 6 6 3" xfId="33089"/>
    <cellStyle name="Normal 10 2 6 7" xfId="11592"/>
    <cellStyle name="Normal 10 2 6 7 2" xfId="24026"/>
    <cellStyle name="Normal 10 2 6 7 2 2" xfId="48912"/>
    <cellStyle name="Normal 10 2 6 7 3" xfId="36479"/>
    <cellStyle name="Normal 10 2 6 8" xfId="6669"/>
    <cellStyle name="Normal 10 2 6 8 2" xfId="19118"/>
    <cellStyle name="Normal 10 2 6 8 2 2" xfId="44004"/>
    <cellStyle name="Normal 10 2 6 8 3" xfId="31571"/>
    <cellStyle name="Normal 10 2 6 9" xfId="3123"/>
    <cellStyle name="Normal 10 2 6 9 2" xfId="15629"/>
    <cellStyle name="Normal 10 2 6 9 2 2" xfId="40515"/>
    <cellStyle name="Normal 10 2 6 9 3" xfId="28074"/>
    <cellStyle name="Normal 10 2 6_Degree data" xfId="2025"/>
    <cellStyle name="Normal 10 2 7" xfId="556"/>
    <cellStyle name="Normal 10 2 7 2" xfId="1363"/>
    <cellStyle name="Normal 10 2 7 2 2" xfId="9467"/>
    <cellStyle name="Normal 10 2 7 2 2 2" xfId="21910"/>
    <cellStyle name="Normal 10 2 7 2 2 2 2" xfId="46796"/>
    <cellStyle name="Normal 10 2 7 2 2 3" xfId="34363"/>
    <cellStyle name="Normal 10 2 7 2 3" xfId="4449"/>
    <cellStyle name="Normal 10 2 7 2 3 2" xfId="16903"/>
    <cellStyle name="Normal 10 2 7 2 3 2 2" xfId="41789"/>
    <cellStyle name="Normal 10 2 7 2 3 3" xfId="29356"/>
    <cellStyle name="Normal 10 2 7 2 4" xfId="14163"/>
    <cellStyle name="Normal 10 2 7 2 4 2" xfId="39049"/>
    <cellStyle name="Normal 10 2 7 2 5" xfId="26608"/>
    <cellStyle name="Normal 10 2 7 3" xfId="5508"/>
    <cellStyle name="Normal 10 2 7 3 2" xfId="10524"/>
    <cellStyle name="Normal 10 2 7 3 2 2" xfId="22967"/>
    <cellStyle name="Normal 10 2 7 3 2 2 2" xfId="47853"/>
    <cellStyle name="Normal 10 2 7 3 2 3" xfId="35420"/>
    <cellStyle name="Normal 10 2 7 3 3" xfId="17960"/>
    <cellStyle name="Normal 10 2 7 3 3 2" xfId="42846"/>
    <cellStyle name="Normal 10 2 7 3 4" xfId="30413"/>
    <cellStyle name="Normal 10 2 7 4" xfId="8583"/>
    <cellStyle name="Normal 10 2 7 4 2" xfId="21027"/>
    <cellStyle name="Normal 10 2 7 4 2 2" xfId="45913"/>
    <cellStyle name="Normal 10 2 7 4 3" xfId="33480"/>
    <cellStyle name="Normal 10 2 7 5" xfId="11978"/>
    <cellStyle name="Normal 10 2 7 5 2" xfId="24412"/>
    <cellStyle name="Normal 10 2 7 5 2 2" xfId="49298"/>
    <cellStyle name="Normal 10 2 7 5 3" xfId="36865"/>
    <cellStyle name="Normal 10 2 7 6" xfId="7060"/>
    <cellStyle name="Normal 10 2 7 6 2" xfId="19509"/>
    <cellStyle name="Normal 10 2 7 6 2 2" xfId="44395"/>
    <cellStyle name="Normal 10 2 7 6 3" xfId="31962"/>
    <cellStyle name="Normal 10 2 7 7" xfId="3514"/>
    <cellStyle name="Normal 10 2 7 7 2" xfId="16020"/>
    <cellStyle name="Normal 10 2 7 7 2 2" xfId="40906"/>
    <cellStyle name="Normal 10 2 7 7 3" xfId="28465"/>
    <cellStyle name="Normal 10 2 7 8" xfId="13366"/>
    <cellStyle name="Normal 10 2 7 8 2" xfId="38252"/>
    <cellStyle name="Normal 10 2 7 9" xfId="25811"/>
    <cellStyle name="Normal 10 2 8" xfId="1711"/>
    <cellStyle name="Normal 10 2 8 2" xfId="4748"/>
    <cellStyle name="Normal 10 2 8 2 2" xfId="9765"/>
    <cellStyle name="Normal 10 2 8 2 2 2" xfId="22208"/>
    <cellStyle name="Normal 10 2 8 2 2 2 2" xfId="47094"/>
    <cellStyle name="Normal 10 2 8 2 2 3" xfId="34661"/>
    <cellStyle name="Normal 10 2 8 2 3" xfId="17201"/>
    <cellStyle name="Normal 10 2 8 2 3 2" xfId="42087"/>
    <cellStyle name="Normal 10 2 8 2 4" xfId="29654"/>
    <cellStyle name="Normal 10 2 8 3" xfId="5857"/>
    <cellStyle name="Normal 10 2 8 3 2" xfId="10872"/>
    <cellStyle name="Normal 10 2 8 3 2 2" xfId="23315"/>
    <cellStyle name="Normal 10 2 8 3 2 2 2" xfId="48201"/>
    <cellStyle name="Normal 10 2 8 3 2 3" xfId="35768"/>
    <cellStyle name="Normal 10 2 8 3 3" xfId="18308"/>
    <cellStyle name="Normal 10 2 8 3 3 2" xfId="43194"/>
    <cellStyle name="Normal 10 2 8 3 4" xfId="30761"/>
    <cellStyle name="Normal 10 2 8 4" xfId="8017"/>
    <cellStyle name="Normal 10 2 8 4 2" xfId="20463"/>
    <cellStyle name="Normal 10 2 8 4 2 2" xfId="45349"/>
    <cellStyle name="Normal 10 2 8 4 3" xfId="32916"/>
    <cellStyle name="Normal 10 2 8 5" xfId="12326"/>
    <cellStyle name="Normal 10 2 8 5 2" xfId="24760"/>
    <cellStyle name="Normal 10 2 8 5 2 2" xfId="49646"/>
    <cellStyle name="Normal 10 2 8 5 3" xfId="37213"/>
    <cellStyle name="Normal 10 2 8 6" xfId="7359"/>
    <cellStyle name="Normal 10 2 8 6 2" xfId="19807"/>
    <cellStyle name="Normal 10 2 8 6 2 2" xfId="44693"/>
    <cellStyle name="Normal 10 2 8 6 3" xfId="32260"/>
    <cellStyle name="Normal 10 2 8 7" xfId="2941"/>
    <cellStyle name="Normal 10 2 8 7 2" xfId="15456"/>
    <cellStyle name="Normal 10 2 8 7 2 2" xfId="40342"/>
    <cellStyle name="Normal 10 2 8 7 3" xfId="27901"/>
    <cellStyle name="Normal 10 2 8 8" xfId="14511"/>
    <cellStyle name="Normal 10 2 8 8 2" xfId="39397"/>
    <cellStyle name="Normal 10 2 8 9" xfId="26956"/>
    <cellStyle name="Normal 10 2 9" xfId="2107"/>
    <cellStyle name="Normal 10 2 9 2" xfId="6146"/>
    <cellStyle name="Normal 10 2 9 2 2" xfId="11161"/>
    <cellStyle name="Normal 10 2 9 2 2 2" xfId="23604"/>
    <cellStyle name="Normal 10 2 9 2 2 2 2" xfId="48490"/>
    <cellStyle name="Normal 10 2 9 2 2 3" xfId="36057"/>
    <cellStyle name="Normal 10 2 9 2 3" xfId="18597"/>
    <cellStyle name="Normal 10 2 9 2 3 2" xfId="43483"/>
    <cellStyle name="Normal 10 2 9 2 4" xfId="31050"/>
    <cellStyle name="Normal 10 2 9 3" xfId="12615"/>
    <cellStyle name="Normal 10 2 9 3 2" xfId="25049"/>
    <cellStyle name="Normal 10 2 9 3 2 2" xfId="49935"/>
    <cellStyle name="Normal 10 2 9 3 3" xfId="37502"/>
    <cellStyle name="Normal 10 2 9 4" xfId="8903"/>
    <cellStyle name="Normal 10 2 9 4 2" xfId="21346"/>
    <cellStyle name="Normal 10 2 9 4 2 2" xfId="46232"/>
    <cellStyle name="Normal 10 2 9 4 3" xfId="33799"/>
    <cellStyle name="Normal 10 2 9 5" xfId="3885"/>
    <cellStyle name="Normal 10 2 9 5 2" xfId="16339"/>
    <cellStyle name="Normal 10 2 9 5 2 2" xfId="41225"/>
    <cellStyle name="Normal 10 2 9 5 3" xfId="28792"/>
    <cellStyle name="Normal 10 2 9 6" xfId="14800"/>
    <cellStyle name="Normal 10 2 9 6 2" xfId="39686"/>
    <cellStyle name="Normal 10 2 9 7" xfId="27245"/>
    <cellStyle name="Normal 10 2_Degree data" xfId="2078"/>
    <cellStyle name="Normal 10 3" xfId="117"/>
    <cellStyle name="Normal 10 3 2" xfId="228"/>
    <cellStyle name="Normal 10 3 2 10" xfId="2636"/>
    <cellStyle name="Normal 10 3 2 10 2" xfId="15154"/>
    <cellStyle name="Normal 10 3 2 10 2 2" xfId="40040"/>
    <cellStyle name="Normal 10 3 2 10 3" xfId="27599"/>
    <cellStyle name="Normal 10 3 2 11" xfId="13055"/>
    <cellStyle name="Normal 10 3 2 11 2" xfId="37941"/>
    <cellStyle name="Normal 10 3 2 12" xfId="25500"/>
    <cellStyle name="Normal 10 3 2 2" xfId="295"/>
    <cellStyle name="Normal 10 3 2 3" xfId="460"/>
    <cellStyle name="Normal 10 3 2 3 10" xfId="2854"/>
    <cellStyle name="Normal 10 3 2 3 10 2" xfId="15372"/>
    <cellStyle name="Normal 10 3 2 3 10 2 2" xfId="40258"/>
    <cellStyle name="Normal 10 3 2 3 10 3" xfId="27817"/>
    <cellStyle name="Normal 10 3 2 3 11" xfId="13273"/>
    <cellStyle name="Normal 10 3 2 3 11 2" xfId="38159"/>
    <cellStyle name="Normal 10 3 2 3 12" xfId="25718"/>
    <cellStyle name="Normal 10 3 2 3 2" xfId="819"/>
    <cellStyle name="Normal 10 3 2 3 2 2" xfId="1377"/>
    <cellStyle name="Normal 10 3 2 3 2 2 2" xfId="9310"/>
    <cellStyle name="Normal 10 3 2 3 2 2 2 2" xfId="21753"/>
    <cellStyle name="Normal 10 3 2 3 2 2 2 2 2" xfId="46639"/>
    <cellStyle name="Normal 10 3 2 3 2 2 2 3" xfId="34206"/>
    <cellStyle name="Normal 10 3 2 3 2 2 3" xfId="4292"/>
    <cellStyle name="Normal 10 3 2 3 2 2 3 2" xfId="16746"/>
    <cellStyle name="Normal 10 3 2 3 2 2 3 2 2" xfId="41632"/>
    <cellStyle name="Normal 10 3 2 3 2 2 3 3" xfId="29199"/>
    <cellStyle name="Normal 10 3 2 3 2 2 4" xfId="14177"/>
    <cellStyle name="Normal 10 3 2 3 2 2 4 2" xfId="39063"/>
    <cellStyle name="Normal 10 3 2 3 2 2 5" xfId="26622"/>
    <cellStyle name="Normal 10 3 2 3 2 3" xfId="5522"/>
    <cellStyle name="Normal 10 3 2 3 2 3 2" xfId="10538"/>
    <cellStyle name="Normal 10 3 2 3 2 3 2 2" xfId="22981"/>
    <cellStyle name="Normal 10 3 2 3 2 3 2 2 2" xfId="47867"/>
    <cellStyle name="Normal 10 3 2 3 2 3 2 3" xfId="35434"/>
    <cellStyle name="Normal 10 3 2 3 2 3 3" xfId="17974"/>
    <cellStyle name="Normal 10 3 2 3 2 3 3 2" xfId="42860"/>
    <cellStyle name="Normal 10 3 2 3 2 3 4" xfId="30427"/>
    <cellStyle name="Normal 10 3 2 3 2 4" xfId="8426"/>
    <cellStyle name="Normal 10 3 2 3 2 4 2" xfId="20870"/>
    <cellStyle name="Normal 10 3 2 3 2 4 2 2" xfId="45756"/>
    <cellStyle name="Normal 10 3 2 3 2 4 3" xfId="33323"/>
    <cellStyle name="Normal 10 3 2 3 2 5" xfId="11992"/>
    <cellStyle name="Normal 10 3 2 3 2 5 2" xfId="24426"/>
    <cellStyle name="Normal 10 3 2 3 2 5 2 2" xfId="49312"/>
    <cellStyle name="Normal 10 3 2 3 2 5 3" xfId="36879"/>
    <cellStyle name="Normal 10 3 2 3 2 6" xfId="6903"/>
    <cellStyle name="Normal 10 3 2 3 2 6 2" xfId="19352"/>
    <cellStyle name="Normal 10 3 2 3 2 6 2 2" xfId="44238"/>
    <cellStyle name="Normal 10 3 2 3 2 6 3" xfId="31805"/>
    <cellStyle name="Normal 10 3 2 3 2 7" xfId="3357"/>
    <cellStyle name="Normal 10 3 2 3 2 7 2" xfId="15863"/>
    <cellStyle name="Normal 10 3 2 3 2 7 2 2" xfId="40749"/>
    <cellStyle name="Normal 10 3 2 3 2 7 3" xfId="28308"/>
    <cellStyle name="Normal 10 3 2 3 2 8" xfId="13620"/>
    <cellStyle name="Normal 10 3 2 3 2 8 2" xfId="38506"/>
    <cellStyle name="Normal 10 3 2 3 2 9" xfId="26065"/>
    <cellStyle name="Normal 10 3 2 3 3" xfId="1725"/>
    <cellStyle name="Normal 10 3 2 3 3 2" xfId="4463"/>
    <cellStyle name="Normal 10 3 2 3 3 2 2" xfId="9481"/>
    <cellStyle name="Normal 10 3 2 3 3 2 2 2" xfId="21924"/>
    <cellStyle name="Normal 10 3 2 3 3 2 2 2 2" xfId="46810"/>
    <cellStyle name="Normal 10 3 2 3 3 2 2 3" xfId="34377"/>
    <cellStyle name="Normal 10 3 2 3 3 2 3" xfId="16917"/>
    <cellStyle name="Normal 10 3 2 3 3 2 3 2" xfId="41803"/>
    <cellStyle name="Normal 10 3 2 3 3 2 4" xfId="29370"/>
    <cellStyle name="Normal 10 3 2 3 3 3" xfId="5871"/>
    <cellStyle name="Normal 10 3 2 3 3 3 2" xfId="10886"/>
    <cellStyle name="Normal 10 3 2 3 3 3 2 2" xfId="23329"/>
    <cellStyle name="Normal 10 3 2 3 3 3 2 2 2" xfId="48215"/>
    <cellStyle name="Normal 10 3 2 3 3 3 2 3" xfId="35782"/>
    <cellStyle name="Normal 10 3 2 3 3 3 3" xfId="18322"/>
    <cellStyle name="Normal 10 3 2 3 3 3 3 2" xfId="43208"/>
    <cellStyle name="Normal 10 3 2 3 3 3 4" xfId="30775"/>
    <cellStyle name="Normal 10 3 2 3 3 4" xfId="8597"/>
    <cellStyle name="Normal 10 3 2 3 3 4 2" xfId="21041"/>
    <cellStyle name="Normal 10 3 2 3 3 4 2 2" xfId="45927"/>
    <cellStyle name="Normal 10 3 2 3 3 4 3" xfId="33494"/>
    <cellStyle name="Normal 10 3 2 3 3 5" xfId="12340"/>
    <cellStyle name="Normal 10 3 2 3 3 5 2" xfId="24774"/>
    <cellStyle name="Normal 10 3 2 3 3 5 2 2" xfId="49660"/>
    <cellStyle name="Normal 10 3 2 3 3 5 3" xfId="37227"/>
    <cellStyle name="Normal 10 3 2 3 3 6" xfId="7074"/>
    <cellStyle name="Normal 10 3 2 3 3 6 2" xfId="19523"/>
    <cellStyle name="Normal 10 3 2 3 3 6 2 2" xfId="44409"/>
    <cellStyle name="Normal 10 3 2 3 3 6 3" xfId="31976"/>
    <cellStyle name="Normal 10 3 2 3 3 7" xfId="3528"/>
    <cellStyle name="Normal 10 3 2 3 3 7 2" xfId="16034"/>
    <cellStyle name="Normal 10 3 2 3 3 7 2 2" xfId="40920"/>
    <cellStyle name="Normal 10 3 2 3 3 7 3" xfId="28479"/>
    <cellStyle name="Normal 10 3 2 3 3 8" xfId="14525"/>
    <cellStyle name="Normal 10 3 2 3 3 8 2" xfId="39411"/>
    <cellStyle name="Normal 10 3 2 3 3 9" xfId="26970"/>
    <cellStyle name="Normal 10 3 2 3 4" xfId="2378"/>
    <cellStyle name="Normal 10 3 2 3 4 2" xfId="5002"/>
    <cellStyle name="Normal 10 3 2 3 4 2 2" xfId="10019"/>
    <cellStyle name="Normal 10 3 2 3 4 2 2 2" xfId="22462"/>
    <cellStyle name="Normal 10 3 2 3 4 2 2 2 2" xfId="47348"/>
    <cellStyle name="Normal 10 3 2 3 4 2 2 3" xfId="34915"/>
    <cellStyle name="Normal 10 3 2 3 4 2 3" xfId="17455"/>
    <cellStyle name="Normal 10 3 2 3 4 2 3 2" xfId="42341"/>
    <cellStyle name="Normal 10 3 2 3 4 2 4" xfId="29908"/>
    <cellStyle name="Normal 10 3 2 3 4 3" xfId="6400"/>
    <cellStyle name="Normal 10 3 2 3 4 3 2" xfId="11415"/>
    <cellStyle name="Normal 10 3 2 3 4 3 2 2" xfId="23858"/>
    <cellStyle name="Normal 10 3 2 3 4 3 2 2 2" xfId="48744"/>
    <cellStyle name="Normal 10 3 2 3 4 3 2 3" xfId="36311"/>
    <cellStyle name="Normal 10 3 2 3 4 3 3" xfId="18851"/>
    <cellStyle name="Normal 10 3 2 3 4 3 3 2" xfId="43737"/>
    <cellStyle name="Normal 10 3 2 3 4 3 4" xfId="31304"/>
    <cellStyle name="Normal 10 3 2 3 4 4" xfId="8107"/>
    <cellStyle name="Normal 10 3 2 3 4 4 2" xfId="20553"/>
    <cellStyle name="Normal 10 3 2 3 4 4 2 2" xfId="45439"/>
    <cellStyle name="Normal 10 3 2 3 4 4 3" xfId="33006"/>
    <cellStyle name="Normal 10 3 2 3 4 5" xfId="12869"/>
    <cellStyle name="Normal 10 3 2 3 4 5 2" xfId="25303"/>
    <cellStyle name="Normal 10 3 2 3 4 5 2 2" xfId="50189"/>
    <cellStyle name="Normal 10 3 2 3 4 5 3" xfId="37756"/>
    <cellStyle name="Normal 10 3 2 3 4 6" xfId="7613"/>
    <cellStyle name="Normal 10 3 2 3 4 6 2" xfId="20061"/>
    <cellStyle name="Normal 10 3 2 3 4 6 2 2" xfId="44947"/>
    <cellStyle name="Normal 10 3 2 3 4 6 3" xfId="32514"/>
    <cellStyle name="Normal 10 3 2 3 4 7" xfId="3037"/>
    <cellStyle name="Normal 10 3 2 3 4 7 2" xfId="15546"/>
    <cellStyle name="Normal 10 3 2 3 4 7 2 2" xfId="40432"/>
    <cellStyle name="Normal 10 3 2 3 4 7 3" xfId="27991"/>
    <cellStyle name="Normal 10 3 2 3 4 8" xfId="15054"/>
    <cellStyle name="Normal 10 3 2 3 4 8 2" xfId="39940"/>
    <cellStyle name="Normal 10 3 2 3 4 9" xfId="27499"/>
    <cellStyle name="Normal 10 3 2 3 5" xfId="1211"/>
    <cellStyle name="Normal 10 3 2 3 5 2" xfId="8993"/>
    <cellStyle name="Normal 10 3 2 3 5 2 2" xfId="21436"/>
    <cellStyle name="Normal 10 3 2 3 5 2 2 2" xfId="46322"/>
    <cellStyle name="Normal 10 3 2 3 5 2 3" xfId="33889"/>
    <cellStyle name="Normal 10 3 2 3 5 3" xfId="3975"/>
    <cellStyle name="Normal 10 3 2 3 5 3 2" xfId="16429"/>
    <cellStyle name="Normal 10 3 2 3 5 3 2 2" xfId="41315"/>
    <cellStyle name="Normal 10 3 2 3 5 3 3" xfId="28882"/>
    <cellStyle name="Normal 10 3 2 3 5 4" xfId="14011"/>
    <cellStyle name="Normal 10 3 2 3 5 4 2" xfId="38897"/>
    <cellStyle name="Normal 10 3 2 3 5 5" xfId="26456"/>
    <cellStyle name="Normal 10 3 2 3 6" xfId="5356"/>
    <cellStyle name="Normal 10 3 2 3 6 2" xfId="10372"/>
    <cellStyle name="Normal 10 3 2 3 6 2 2" xfId="22815"/>
    <cellStyle name="Normal 10 3 2 3 6 2 2 2" xfId="47701"/>
    <cellStyle name="Normal 10 3 2 3 6 2 3" xfId="35268"/>
    <cellStyle name="Normal 10 3 2 3 6 3" xfId="17808"/>
    <cellStyle name="Normal 10 3 2 3 6 3 2" xfId="42694"/>
    <cellStyle name="Normal 10 3 2 3 6 4" xfId="30261"/>
    <cellStyle name="Normal 10 3 2 3 7" xfId="7933"/>
    <cellStyle name="Normal 10 3 2 3 7 2" xfId="20379"/>
    <cellStyle name="Normal 10 3 2 3 7 2 2" xfId="45265"/>
    <cellStyle name="Normal 10 3 2 3 7 3" xfId="32832"/>
    <cellStyle name="Normal 10 3 2 3 8" xfId="11826"/>
    <cellStyle name="Normal 10 3 2 3 8 2" xfId="24260"/>
    <cellStyle name="Normal 10 3 2 3 8 2 2" xfId="49146"/>
    <cellStyle name="Normal 10 3 2 3 8 3" xfId="36713"/>
    <cellStyle name="Normal 10 3 2 3 9" xfId="6586"/>
    <cellStyle name="Normal 10 3 2 3 9 2" xfId="19035"/>
    <cellStyle name="Normal 10 3 2 3 9 2 2" xfId="43921"/>
    <cellStyle name="Normal 10 3 2 3 9 3" xfId="31488"/>
    <cellStyle name="Normal 10 3 2 3_Degree data" xfId="2029"/>
    <cellStyle name="Normal 10 3 2 4" xfId="593"/>
    <cellStyle name="Normal 10 3 2 4 2" xfId="1376"/>
    <cellStyle name="Normal 10 3 2 4 2 2" xfId="9092"/>
    <cellStyle name="Normal 10 3 2 4 2 2 2" xfId="21535"/>
    <cellStyle name="Normal 10 3 2 4 2 2 2 2" xfId="46421"/>
    <cellStyle name="Normal 10 3 2 4 2 2 3" xfId="33988"/>
    <cellStyle name="Normal 10 3 2 4 2 3" xfId="4074"/>
    <cellStyle name="Normal 10 3 2 4 2 3 2" xfId="16528"/>
    <cellStyle name="Normal 10 3 2 4 2 3 2 2" xfId="41414"/>
    <cellStyle name="Normal 10 3 2 4 2 3 3" xfId="28981"/>
    <cellStyle name="Normal 10 3 2 4 2 4" xfId="14176"/>
    <cellStyle name="Normal 10 3 2 4 2 4 2" xfId="39062"/>
    <cellStyle name="Normal 10 3 2 4 2 5" xfId="26621"/>
    <cellStyle name="Normal 10 3 2 4 3" xfId="5521"/>
    <cellStyle name="Normal 10 3 2 4 3 2" xfId="10537"/>
    <cellStyle name="Normal 10 3 2 4 3 2 2" xfId="22980"/>
    <cellStyle name="Normal 10 3 2 4 3 2 2 2" xfId="47866"/>
    <cellStyle name="Normal 10 3 2 4 3 2 3" xfId="35433"/>
    <cellStyle name="Normal 10 3 2 4 3 3" xfId="17973"/>
    <cellStyle name="Normal 10 3 2 4 3 3 2" xfId="42859"/>
    <cellStyle name="Normal 10 3 2 4 3 4" xfId="30426"/>
    <cellStyle name="Normal 10 3 2 4 4" xfId="8208"/>
    <cellStyle name="Normal 10 3 2 4 4 2" xfId="20652"/>
    <cellStyle name="Normal 10 3 2 4 4 2 2" xfId="45538"/>
    <cellStyle name="Normal 10 3 2 4 4 3" xfId="33105"/>
    <cellStyle name="Normal 10 3 2 4 5" xfId="11991"/>
    <cellStyle name="Normal 10 3 2 4 5 2" xfId="24425"/>
    <cellStyle name="Normal 10 3 2 4 5 2 2" xfId="49311"/>
    <cellStyle name="Normal 10 3 2 4 5 3" xfId="36878"/>
    <cellStyle name="Normal 10 3 2 4 6" xfId="6685"/>
    <cellStyle name="Normal 10 3 2 4 6 2" xfId="19134"/>
    <cellStyle name="Normal 10 3 2 4 6 2 2" xfId="44020"/>
    <cellStyle name="Normal 10 3 2 4 6 3" xfId="31587"/>
    <cellStyle name="Normal 10 3 2 4 7" xfId="3139"/>
    <cellStyle name="Normal 10 3 2 4 7 2" xfId="15645"/>
    <cellStyle name="Normal 10 3 2 4 7 2 2" xfId="40531"/>
    <cellStyle name="Normal 10 3 2 4 7 3" xfId="28090"/>
    <cellStyle name="Normal 10 3 2 4 8" xfId="13402"/>
    <cellStyle name="Normal 10 3 2 4 8 2" xfId="38288"/>
    <cellStyle name="Normal 10 3 2 4 9" xfId="25847"/>
    <cellStyle name="Normal 10 3 2 5" xfId="1724"/>
    <cellStyle name="Normal 10 3 2 5 2" xfId="4462"/>
    <cellStyle name="Normal 10 3 2 5 2 2" xfId="9480"/>
    <cellStyle name="Normal 10 3 2 5 2 2 2" xfId="21923"/>
    <cellStyle name="Normal 10 3 2 5 2 2 2 2" xfId="46809"/>
    <cellStyle name="Normal 10 3 2 5 2 2 3" xfId="34376"/>
    <cellStyle name="Normal 10 3 2 5 2 3" xfId="16916"/>
    <cellStyle name="Normal 10 3 2 5 2 3 2" xfId="41802"/>
    <cellStyle name="Normal 10 3 2 5 2 4" xfId="29369"/>
    <cellStyle name="Normal 10 3 2 5 3" xfId="5870"/>
    <cellStyle name="Normal 10 3 2 5 3 2" xfId="10885"/>
    <cellStyle name="Normal 10 3 2 5 3 2 2" xfId="23328"/>
    <cellStyle name="Normal 10 3 2 5 3 2 2 2" xfId="48214"/>
    <cellStyle name="Normal 10 3 2 5 3 2 3" xfId="35781"/>
    <cellStyle name="Normal 10 3 2 5 3 3" xfId="18321"/>
    <cellStyle name="Normal 10 3 2 5 3 3 2" xfId="43207"/>
    <cellStyle name="Normal 10 3 2 5 3 4" xfId="30774"/>
    <cellStyle name="Normal 10 3 2 5 4" xfId="8596"/>
    <cellStyle name="Normal 10 3 2 5 4 2" xfId="21040"/>
    <cellStyle name="Normal 10 3 2 5 4 2 2" xfId="45926"/>
    <cellStyle name="Normal 10 3 2 5 4 3" xfId="33493"/>
    <cellStyle name="Normal 10 3 2 5 5" xfId="12339"/>
    <cellStyle name="Normal 10 3 2 5 5 2" xfId="24773"/>
    <cellStyle name="Normal 10 3 2 5 5 2 2" xfId="49659"/>
    <cellStyle name="Normal 10 3 2 5 5 3" xfId="37226"/>
    <cellStyle name="Normal 10 3 2 5 6" xfId="7073"/>
    <cellStyle name="Normal 10 3 2 5 6 2" xfId="19522"/>
    <cellStyle name="Normal 10 3 2 5 6 2 2" xfId="44408"/>
    <cellStyle name="Normal 10 3 2 5 6 3" xfId="31975"/>
    <cellStyle name="Normal 10 3 2 5 7" xfId="3527"/>
    <cellStyle name="Normal 10 3 2 5 7 2" xfId="16033"/>
    <cellStyle name="Normal 10 3 2 5 7 2 2" xfId="40919"/>
    <cellStyle name="Normal 10 3 2 5 7 3" xfId="28478"/>
    <cellStyle name="Normal 10 3 2 5 8" xfId="14524"/>
    <cellStyle name="Normal 10 3 2 5 8 2" xfId="39410"/>
    <cellStyle name="Normal 10 3 2 5 9" xfId="26969"/>
    <cellStyle name="Normal 10 3 2 6" xfId="2146"/>
    <cellStyle name="Normal 10 3 2 6 2" xfId="6182"/>
    <cellStyle name="Normal 10 3 2 6 2 2" xfId="11197"/>
    <cellStyle name="Normal 10 3 2 6 2 2 2" xfId="23640"/>
    <cellStyle name="Normal 10 3 2 6 2 2 2 2" xfId="48526"/>
    <cellStyle name="Normal 10 3 2 6 2 2 3" xfId="36093"/>
    <cellStyle name="Normal 10 3 2 6 2 3" xfId="18633"/>
    <cellStyle name="Normal 10 3 2 6 2 3 2" xfId="43519"/>
    <cellStyle name="Normal 10 3 2 6 2 4" xfId="31086"/>
    <cellStyle name="Normal 10 3 2 6 3" xfId="9801"/>
    <cellStyle name="Normal 10 3 2 6 3 2" xfId="22244"/>
    <cellStyle name="Normal 10 3 2 6 3 2 2" xfId="47130"/>
    <cellStyle name="Normal 10 3 2 6 3 3" xfId="34697"/>
    <cellStyle name="Normal 10 3 2 6 4" xfId="12651"/>
    <cellStyle name="Normal 10 3 2 6 4 2" xfId="25085"/>
    <cellStyle name="Normal 10 3 2 6 4 2 2" xfId="49971"/>
    <cellStyle name="Normal 10 3 2 6 4 3" xfId="37538"/>
    <cellStyle name="Normal 10 3 2 6 5" xfId="7395"/>
    <cellStyle name="Normal 10 3 2 6 5 2" xfId="19843"/>
    <cellStyle name="Normal 10 3 2 6 5 2 2" xfId="44729"/>
    <cellStyle name="Normal 10 3 2 6 5 3" xfId="32296"/>
    <cellStyle name="Normal 10 3 2 6 6" xfId="4784"/>
    <cellStyle name="Normal 10 3 2 6 6 2" xfId="17237"/>
    <cellStyle name="Normal 10 3 2 6 6 2 2" xfId="42123"/>
    <cellStyle name="Normal 10 3 2 6 6 3" xfId="29690"/>
    <cellStyle name="Normal 10 3 2 6 7" xfId="14836"/>
    <cellStyle name="Normal 10 3 2 6 7 2" xfId="39722"/>
    <cellStyle name="Normal 10 3 2 6 8" xfId="27281"/>
    <cellStyle name="Normal 10 3 2 7" xfId="993"/>
    <cellStyle name="Normal 10 3 2 7 2" xfId="10152"/>
    <cellStyle name="Normal 10 3 2 7 2 2" xfId="22595"/>
    <cellStyle name="Normal 10 3 2 7 2 2 2" xfId="47481"/>
    <cellStyle name="Normal 10 3 2 7 2 3" xfId="35048"/>
    <cellStyle name="Normal 10 3 2 7 3" xfId="5136"/>
    <cellStyle name="Normal 10 3 2 7 3 2" xfId="17588"/>
    <cellStyle name="Normal 10 3 2 7 3 2 2" xfId="42474"/>
    <cellStyle name="Normal 10 3 2 7 3 3" xfId="30041"/>
    <cellStyle name="Normal 10 3 2 7 4" xfId="13793"/>
    <cellStyle name="Normal 10 3 2 7 4 2" xfId="38679"/>
    <cellStyle name="Normal 10 3 2 7 5" xfId="26238"/>
    <cellStyle name="Normal 10 3 2 8" xfId="7715"/>
    <cellStyle name="Normal 10 3 2 8 2" xfId="20161"/>
    <cellStyle name="Normal 10 3 2 8 2 2" xfId="45047"/>
    <cellStyle name="Normal 10 3 2 8 3" xfId="32614"/>
    <cellStyle name="Normal 10 3 2 9" xfId="11608"/>
    <cellStyle name="Normal 10 3 2 9 2" xfId="24042"/>
    <cellStyle name="Normal 10 3 2 9 2 2" xfId="48928"/>
    <cellStyle name="Normal 10 3 2 9 3" xfId="36495"/>
    <cellStyle name="Normal 10 3 2_Degree data" xfId="1980"/>
    <cellStyle name="Normal 10 3 3" xfId="258"/>
    <cellStyle name="Normal 10 3 3 10" xfId="6598"/>
    <cellStyle name="Normal 10 3 3 10 2" xfId="19047"/>
    <cellStyle name="Normal 10 3 3 10 2 2" xfId="43933"/>
    <cellStyle name="Normal 10 3 3 10 3" xfId="31500"/>
    <cellStyle name="Normal 10 3 3 11" xfId="2661"/>
    <cellStyle name="Normal 10 3 3 11 2" xfId="15179"/>
    <cellStyle name="Normal 10 3 3 11 2 2" xfId="40065"/>
    <cellStyle name="Normal 10 3 3 11 3" xfId="27624"/>
    <cellStyle name="Normal 10 3 3 12" xfId="13080"/>
    <cellStyle name="Normal 10 3 3 12 2" xfId="37966"/>
    <cellStyle name="Normal 10 3 3 13" xfId="25525"/>
    <cellStyle name="Normal 10 3 3 2" xfId="472"/>
    <cellStyle name="Normal 10 3 3 2 10" xfId="13285"/>
    <cellStyle name="Normal 10 3 3 2 10 2" xfId="38171"/>
    <cellStyle name="Normal 10 3 3 2 11" xfId="25730"/>
    <cellStyle name="Normal 10 3 3 2 2" xfId="831"/>
    <cellStyle name="Normal 10 3 3 2 2 2" xfId="1379"/>
    <cellStyle name="Normal 10 3 3 2 2 2 2" xfId="9483"/>
    <cellStyle name="Normal 10 3 3 2 2 2 2 2" xfId="21926"/>
    <cellStyle name="Normal 10 3 3 2 2 2 2 2 2" xfId="46812"/>
    <cellStyle name="Normal 10 3 3 2 2 2 2 3" xfId="34379"/>
    <cellStyle name="Normal 10 3 3 2 2 2 3" xfId="4465"/>
    <cellStyle name="Normal 10 3 3 2 2 2 3 2" xfId="16919"/>
    <cellStyle name="Normal 10 3 3 2 2 2 3 2 2" xfId="41805"/>
    <cellStyle name="Normal 10 3 3 2 2 2 3 3" xfId="29372"/>
    <cellStyle name="Normal 10 3 3 2 2 2 4" xfId="14179"/>
    <cellStyle name="Normal 10 3 3 2 2 2 4 2" xfId="39065"/>
    <cellStyle name="Normal 10 3 3 2 2 2 5" xfId="26624"/>
    <cellStyle name="Normal 10 3 3 2 2 3" xfId="5524"/>
    <cellStyle name="Normal 10 3 3 2 2 3 2" xfId="10540"/>
    <cellStyle name="Normal 10 3 3 2 2 3 2 2" xfId="22983"/>
    <cellStyle name="Normal 10 3 3 2 2 3 2 2 2" xfId="47869"/>
    <cellStyle name="Normal 10 3 3 2 2 3 2 3" xfId="35436"/>
    <cellStyle name="Normal 10 3 3 2 2 3 3" xfId="17976"/>
    <cellStyle name="Normal 10 3 3 2 2 3 3 2" xfId="42862"/>
    <cellStyle name="Normal 10 3 3 2 2 3 4" xfId="30429"/>
    <cellStyle name="Normal 10 3 3 2 2 4" xfId="8599"/>
    <cellStyle name="Normal 10 3 3 2 2 4 2" xfId="21043"/>
    <cellStyle name="Normal 10 3 3 2 2 4 2 2" xfId="45929"/>
    <cellStyle name="Normal 10 3 3 2 2 4 3" xfId="33496"/>
    <cellStyle name="Normal 10 3 3 2 2 5" xfId="11994"/>
    <cellStyle name="Normal 10 3 3 2 2 5 2" xfId="24428"/>
    <cellStyle name="Normal 10 3 3 2 2 5 2 2" xfId="49314"/>
    <cellStyle name="Normal 10 3 3 2 2 5 3" xfId="36881"/>
    <cellStyle name="Normal 10 3 3 2 2 6" xfId="7076"/>
    <cellStyle name="Normal 10 3 3 2 2 6 2" xfId="19525"/>
    <cellStyle name="Normal 10 3 3 2 2 6 2 2" xfId="44411"/>
    <cellStyle name="Normal 10 3 3 2 2 6 3" xfId="31978"/>
    <cellStyle name="Normal 10 3 3 2 2 7" xfId="3530"/>
    <cellStyle name="Normal 10 3 3 2 2 7 2" xfId="16036"/>
    <cellStyle name="Normal 10 3 3 2 2 7 2 2" xfId="40922"/>
    <cellStyle name="Normal 10 3 3 2 2 7 3" xfId="28481"/>
    <cellStyle name="Normal 10 3 3 2 2 8" xfId="13632"/>
    <cellStyle name="Normal 10 3 3 2 2 8 2" xfId="38518"/>
    <cellStyle name="Normal 10 3 3 2 2 9" xfId="26077"/>
    <cellStyle name="Normal 10 3 3 2 3" xfId="1727"/>
    <cellStyle name="Normal 10 3 3 2 3 2" xfId="5014"/>
    <cellStyle name="Normal 10 3 3 2 3 2 2" xfId="10031"/>
    <cellStyle name="Normal 10 3 3 2 3 2 2 2" xfId="22474"/>
    <cellStyle name="Normal 10 3 3 2 3 2 2 2 2" xfId="47360"/>
    <cellStyle name="Normal 10 3 3 2 3 2 2 3" xfId="34927"/>
    <cellStyle name="Normal 10 3 3 2 3 2 3" xfId="17467"/>
    <cellStyle name="Normal 10 3 3 2 3 2 3 2" xfId="42353"/>
    <cellStyle name="Normal 10 3 3 2 3 2 4" xfId="29920"/>
    <cellStyle name="Normal 10 3 3 2 3 3" xfId="5873"/>
    <cellStyle name="Normal 10 3 3 2 3 3 2" xfId="10888"/>
    <cellStyle name="Normal 10 3 3 2 3 3 2 2" xfId="23331"/>
    <cellStyle name="Normal 10 3 3 2 3 3 2 2 2" xfId="48217"/>
    <cellStyle name="Normal 10 3 3 2 3 3 2 3" xfId="35784"/>
    <cellStyle name="Normal 10 3 3 2 3 3 3" xfId="18324"/>
    <cellStyle name="Normal 10 3 3 2 3 3 3 2" xfId="43210"/>
    <cellStyle name="Normal 10 3 3 2 3 3 4" xfId="30777"/>
    <cellStyle name="Normal 10 3 3 2 3 4" xfId="8438"/>
    <cellStyle name="Normal 10 3 3 2 3 4 2" xfId="20882"/>
    <cellStyle name="Normal 10 3 3 2 3 4 2 2" xfId="45768"/>
    <cellStyle name="Normal 10 3 3 2 3 4 3" xfId="33335"/>
    <cellStyle name="Normal 10 3 3 2 3 5" xfId="12342"/>
    <cellStyle name="Normal 10 3 3 2 3 5 2" xfId="24776"/>
    <cellStyle name="Normal 10 3 3 2 3 5 2 2" xfId="49662"/>
    <cellStyle name="Normal 10 3 3 2 3 5 3" xfId="37229"/>
    <cellStyle name="Normal 10 3 3 2 3 6" xfId="7625"/>
    <cellStyle name="Normal 10 3 3 2 3 6 2" xfId="20073"/>
    <cellStyle name="Normal 10 3 3 2 3 6 2 2" xfId="44959"/>
    <cellStyle name="Normal 10 3 3 2 3 6 3" xfId="32526"/>
    <cellStyle name="Normal 10 3 3 2 3 7" xfId="3369"/>
    <cellStyle name="Normal 10 3 3 2 3 7 2" xfId="15875"/>
    <cellStyle name="Normal 10 3 3 2 3 7 2 2" xfId="40761"/>
    <cellStyle name="Normal 10 3 3 2 3 7 3" xfId="28320"/>
    <cellStyle name="Normal 10 3 3 2 3 8" xfId="14527"/>
    <cellStyle name="Normal 10 3 3 2 3 8 2" xfId="39413"/>
    <cellStyle name="Normal 10 3 3 2 3 9" xfId="26972"/>
    <cellStyle name="Normal 10 3 3 2 4" xfId="2390"/>
    <cellStyle name="Normal 10 3 3 2 4 2" xfId="6412"/>
    <cellStyle name="Normal 10 3 3 2 4 2 2" xfId="11427"/>
    <cellStyle name="Normal 10 3 3 2 4 2 2 2" xfId="23870"/>
    <cellStyle name="Normal 10 3 3 2 4 2 2 2 2" xfId="48756"/>
    <cellStyle name="Normal 10 3 3 2 4 2 2 3" xfId="36323"/>
    <cellStyle name="Normal 10 3 3 2 4 2 3" xfId="18863"/>
    <cellStyle name="Normal 10 3 3 2 4 2 3 2" xfId="43749"/>
    <cellStyle name="Normal 10 3 3 2 4 2 4" xfId="31316"/>
    <cellStyle name="Normal 10 3 3 2 4 3" xfId="12881"/>
    <cellStyle name="Normal 10 3 3 2 4 3 2" xfId="25315"/>
    <cellStyle name="Normal 10 3 3 2 4 3 2 2" xfId="50201"/>
    <cellStyle name="Normal 10 3 3 2 4 3 3" xfId="37768"/>
    <cellStyle name="Normal 10 3 3 2 4 4" xfId="9322"/>
    <cellStyle name="Normal 10 3 3 2 4 4 2" xfId="21765"/>
    <cellStyle name="Normal 10 3 3 2 4 4 2 2" xfId="46651"/>
    <cellStyle name="Normal 10 3 3 2 4 4 3" xfId="34218"/>
    <cellStyle name="Normal 10 3 3 2 4 5" xfId="4304"/>
    <cellStyle name="Normal 10 3 3 2 4 5 2" xfId="16758"/>
    <cellStyle name="Normal 10 3 3 2 4 5 2 2" xfId="41644"/>
    <cellStyle name="Normal 10 3 3 2 4 5 3" xfId="29211"/>
    <cellStyle name="Normal 10 3 3 2 4 6" xfId="15066"/>
    <cellStyle name="Normal 10 3 3 2 4 6 2" xfId="39952"/>
    <cellStyle name="Normal 10 3 3 2 4 7" xfId="27511"/>
    <cellStyle name="Normal 10 3 3 2 5" xfId="1223"/>
    <cellStyle name="Normal 10 3 3 2 5 2" xfId="10384"/>
    <cellStyle name="Normal 10 3 3 2 5 2 2" xfId="22827"/>
    <cellStyle name="Normal 10 3 3 2 5 2 2 2" xfId="47713"/>
    <cellStyle name="Normal 10 3 3 2 5 2 3" xfId="35280"/>
    <cellStyle name="Normal 10 3 3 2 5 3" xfId="5368"/>
    <cellStyle name="Normal 10 3 3 2 5 3 2" xfId="17820"/>
    <cellStyle name="Normal 10 3 3 2 5 3 2 2" xfId="42706"/>
    <cellStyle name="Normal 10 3 3 2 5 3 3" xfId="30273"/>
    <cellStyle name="Normal 10 3 3 2 5 4" xfId="14023"/>
    <cellStyle name="Normal 10 3 3 2 5 4 2" xfId="38909"/>
    <cellStyle name="Normal 10 3 3 2 5 5" xfId="26468"/>
    <cellStyle name="Normal 10 3 3 2 6" xfId="7945"/>
    <cellStyle name="Normal 10 3 3 2 6 2" xfId="20391"/>
    <cellStyle name="Normal 10 3 3 2 6 2 2" xfId="45277"/>
    <cellStyle name="Normal 10 3 3 2 6 3" xfId="32844"/>
    <cellStyle name="Normal 10 3 3 2 7" xfId="11838"/>
    <cellStyle name="Normal 10 3 3 2 7 2" xfId="24272"/>
    <cellStyle name="Normal 10 3 3 2 7 2 2" xfId="49158"/>
    <cellStyle name="Normal 10 3 3 2 7 3" xfId="36725"/>
    <cellStyle name="Normal 10 3 3 2 8" xfId="6915"/>
    <cellStyle name="Normal 10 3 3 2 8 2" xfId="19364"/>
    <cellStyle name="Normal 10 3 3 2 8 2 2" xfId="44250"/>
    <cellStyle name="Normal 10 3 3 2 8 3" xfId="31817"/>
    <cellStyle name="Normal 10 3 3 2 9" xfId="2866"/>
    <cellStyle name="Normal 10 3 3 2 9 2" xfId="15384"/>
    <cellStyle name="Normal 10 3 3 2 9 2 2" xfId="40270"/>
    <cellStyle name="Normal 10 3 3 2 9 3" xfId="27829"/>
    <cellStyle name="Normal 10 3 3 2_Degree data" xfId="2066"/>
    <cellStyle name="Normal 10 3 3 3" xfId="620"/>
    <cellStyle name="Normal 10 3 3 3 2" xfId="1378"/>
    <cellStyle name="Normal 10 3 3 3 2 2" xfId="9117"/>
    <cellStyle name="Normal 10 3 3 3 2 2 2" xfId="21560"/>
    <cellStyle name="Normal 10 3 3 3 2 2 2 2" xfId="46446"/>
    <cellStyle name="Normal 10 3 3 3 2 2 3" xfId="34013"/>
    <cellStyle name="Normal 10 3 3 3 2 3" xfId="4099"/>
    <cellStyle name="Normal 10 3 3 3 2 3 2" xfId="16553"/>
    <cellStyle name="Normal 10 3 3 3 2 3 2 2" xfId="41439"/>
    <cellStyle name="Normal 10 3 3 3 2 3 3" xfId="29006"/>
    <cellStyle name="Normal 10 3 3 3 2 4" xfId="14178"/>
    <cellStyle name="Normal 10 3 3 3 2 4 2" xfId="39064"/>
    <cellStyle name="Normal 10 3 3 3 2 5" xfId="26623"/>
    <cellStyle name="Normal 10 3 3 3 3" xfId="5523"/>
    <cellStyle name="Normal 10 3 3 3 3 2" xfId="10539"/>
    <cellStyle name="Normal 10 3 3 3 3 2 2" xfId="22982"/>
    <cellStyle name="Normal 10 3 3 3 3 2 2 2" xfId="47868"/>
    <cellStyle name="Normal 10 3 3 3 3 2 3" xfId="35435"/>
    <cellStyle name="Normal 10 3 3 3 3 3" xfId="17975"/>
    <cellStyle name="Normal 10 3 3 3 3 3 2" xfId="42861"/>
    <cellStyle name="Normal 10 3 3 3 3 4" xfId="30428"/>
    <cellStyle name="Normal 10 3 3 3 4" xfId="8233"/>
    <cellStyle name="Normal 10 3 3 3 4 2" xfId="20677"/>
    <cellStyle name="Normal 10 3 3 3 4 2 2" xfId="45563"/>
    <cellStyle name="Normal 10 3 3 3 4 3" xfId="33130"/>
    <cellStyle name="Normal 10 3 3 3 5" xfId="11993"/>
    <cellStyle name="Normal 10 3 3 3 5 2" xfId="24427"/>
    <cellStyle name="Normal 10 3 3 3 5 2 2" xfId="49313"/>
    <cellStyle name="Normal 10 3 3 3 5 3" xfId="36880"/>
    <cellStyle name="Normal 10 3 3 3 6" xfId="6710"/>
    <cellStyle name="Normal 10 3 3 3 6 2" xfId="19159"/>
    <cellStyle name="Normal 10 3 3 3 6 2 2" xfId="44045"/>
    <cellStyle name="Normal 10 3 3 3 6 3" xfId="31612"/>
    <cellStyle name="Normal 10 3 3 3 7" xfId="3164"/>
    <cellStyle name="Normal 10 3 3 3 7 2" xfId="15670"/>
    <cellStyle name="Normal 10 3 3 3 7 2 2" xfId="40556"/>
    <cellStyle name="Normal 10 3 3 3 7 3" xfId="28115"/>
    <cellStyle name="Normal 10 3 3 3 8" xfId="13427"/>
    <cellStyle name="Normal 10 3 3 3 8 2" xfId="38313"/>
    <cellStyle name="Normal 10 3 3 3 9" xfId="25872"/>
    <cellStyle name="Normal 10 3 3 4" xfId="1726"/>
    <cellStyle name="Normal 10 3 3 4 2" xfId="4464"/>
    <cellStyle name="Normal 10 3 3 4 2 2" xfId="9482"/>
    <cellStyle name="Normal 10 3 3 4 2 2 2" xfId="21925"/>
    <cellStyle name="Normal 10 3 3 4 2 2 2 2" xfId="46811"/>
    <cellStyle name="Normal 10 3 3 4 2 2 3" xfId="34378"/>
    <cellStyle name="Normal 10 3 3 4 2 3" xfId="16918"/>
    <cellStyle name="Normal 10 3 3 4 2 3 2" xfId="41804"/>
    <cellStyle name="Normal 10 3 3 4 2 4" xfId="29371"/>
    <cellStyle name="Normal 10 3 3 4 3" xfId="5872"/>
    <cellStyle name="Normal 10 3 3 4 3 2" xfId="10887"/>
    <cellStyle name="Normal 10 3 3 4 3 2 2" xfId="23330"/>
    <cellStyle name="Normal 10 3 3 4 3 2 2 2" xfId="48216"/>
    <cellStyle name="Normal 10 3 3 4 3 2 3" xfId="35783"/>
    <cellStyle name="Normal 10 3 3 4 3 3" xfId="18323"/>
    <cellStyle name="Normal 10 3 3 4 3 3 2" xfId="43209"/>
    <cellStyle name="Normal 10 3 3 4 3 4" xfId="30776"/>
    <cellStyle name="Normal 10 3 3 4 4" xfId="8598"/>
    <cellStyle name="Normal 10 3 3 4 4 2" xfId="21042"/>
    <cellStyle name="Normal 10 3 3 4 4 2 2" xfId="45928"/>
    <cellStyle name="Normal 10 3 3 4 4 3" xfId="33495"/>
    <cellStyle name="Normal 10 3 3 4 5" xfId="12341"/>
    <cellStyle name="Normal 10 3 3 4 5 2" xfId="24775"/>
    <cellStyle name="Normal 10 3 3 4 5 2 2" xfId="49661"/>
    <cellStyle name="Normal 10 3 3 4 5 3" xfId="37228"/>
    <cellStyle name="Normal 10 3 3 4 6" xfId="7075"/>
    <cellStyle name="Normal 10 3 3 4 6 2" xfId="19524"/>
    <cellStyle name="Normal 10 3 3 4 6 2 2" xfId="44410"/>
    <cellStyle name="Normal 10 3 3 4 6 3" xfId="31977"/>
    <cellStyle name="Normal 10 3 3 4 7" xfId="3529"/>
    <cellStyle name="Normal 10 3 3 4 7 2" xfId="16035"/>
    <cellStyle name="Normal 10 3 3 4 7 2 2" xfId="40921"/>
    <cellStyle name="Normal 10 3 3 4 7 3" xfId="28480"/>
    <cellStyle name="Normal 10 3 3 4 8" xfId="14526"/>
    <cellStyle name="Normal 10 3 3 4 8 2" xfId="39412"/>
    <cellStyle name="Normal 10 3 3 4 9" xfId="26971"/>
    <cellStyle name="Normal 10 3 3 5" xfId="2176"/>
    <cellStyle name="Normal 10 3 3 5 2" xfId="4809"/>
    <cellStyle name="Normal 10 3 3 5 2 2" xfId="9826"/>
    <cellStyle name="Normal 10 3 3 5 2 2 2" xfId="22269"/>
    <cellStyle name="Normal 10 3 3 5 2 2 2 2" xfId="47155"/>
    <cellStyle name="Normal 10 3 3 5 2 2 3" xfId="34722"/>
    <cellStyle name="Normal 10 3 3 5 2 3" xfId="17262"/>
    <cellStyle name="Normal 10 3 3 5 2 3 2" xfId="42148"/>
    <cellStyle name="Normal 10 3 3 5 2 4" xfId="29715"/>
    <cellStyle name="Normal 10 3 3 5 3" xfId="6207"/>
    <cellStyle name="Normal 10 3 3 5 3 2" xfId="11222"/>
    <cellStyle name="Normal 10 3 3 5 3 2 2" xfId="23665"/>
    <cellStyle name="Normal 10 3 3 5 3 2 2 2" xfId="48551"/>
    <cellStyle name="Normal 10 3 3 5 3 2 3" xfId="36118"/>
    <cellStyle name="Normal 10 3 3 5 3 3" xfId="18658"/>
    <cellStyle name="Normal 10 3 3 5 3 3 2" xfId="43544"/>
    <cellStyle name="Normal 10 3 3 5 3 4" xfId="31111"/>
    <cellStyle name="Normal 10 3 3 5 4" xfId="8119"/>
    <cellStyle name="Normal 10 3 3 5 4 2" xfId="20565"/>
    <cellStyle name="Normal 10 3 3 5 4 2 2" xfId="45451"/>
    <cellStyle name="Normal 10 3 3 5 4 3" xfId="33018"/>
    <cellStyle name="Normal 10 3 3 5 5" xfId="12676"/>
    <cellStyle name="Normal 10 3 3 5 5 2" xfId="25110"/>
    <cellStyle name="Normal 10 3 3 5 5 2 2" xfId="49996"/>
    <cellStyle name="Normal 10 3 3 5 5 3" xfId="37563"/>
    <cellStyle name="Normal 10 3 3 5 6" xfId="7420"/>
    <cellStyle name="Normal 10 3 3 5 6 2" xfId="19868"/>
    <cellStyle name="Normal 10 3 3 5 6 2 2" xfId="44754"/>
    <cellStyle name="Normal 10 3 3 5 6 3" xfId="32321"/>
    <cellStyle name="Normal 10 3 3 5 7" xfId="3049"/>
    <cellStyle name="Normal 10 3 3 5 7 2" xfId="15558"/>
    <cellStyle name="Normal 10 3 3 5 7 2 2" xfId="40444"/>
    <cellStyle name="Normal 10 3 3 5 7 3" xfId="28003"/>
    <cellStyle name="Normal 10 3 3 5 8" xfId="14861"/>
    <cellStyle name="Normal 10 3 3 5 8 2" xfId="39747"/>
    <cellStyle name="Normal 10 3 3 5 9" xfId="27306"/>
    <cellStyle name="Normal 10 3 3 6" xfId="1018"/>
    <cellStyle name="Normal 10 3 3 6 2" xfId="9005"/>
    <cellStyle name="Normal 10 3 3 6 2 2" xfId="21448"/>
    <cellStyle name="Normal 10 3 3 6 2 2 2" xfId="46334"/>
    <cellStyle name="Normal 10 3 3 6 2 3" xfId="33901"/>
    <cellStyle name="Normal 10 3 3 6 3" xfId="3987"/>
    <cellStyle name="Normal 10 3 3 6 3 2" xfId="16441"/>
    <cellStyle name="Normal 10 3 3 6 3 2 2" xfId="41327"/>
    <cellStyle name="Normal 10 3 3 6 3 3" xfId="28894"/>
    <cellStyle name="Normal 10 3 3 6 4" xfId="13818"/>
    <cellStyle name="Normal 10 3 3 6 4 2" xfId="38704"/>
    <cellStyle name="Normal 10 3 3 6 5" xfId="26263"/>
    <cellStyle name="Normal 10 3 3 7" xfId="5163"/>
    <cellStyle name="Normal 10 3 3 7 2" xfId="10179"/>
    <cellStyle name="Normal 10 3 3 7 2 2" xfId="22622"/>
    <cellStyle name="Normal 10 3 3 7 2 2 2" xfId="47508"/>
    <cellStyle name="Normal 10 3 3 7 2 3" xfId="35075"/>
    <cellStyle name="Normal 10 3 3 7 3" xfId="17615"/>
    <cellStyle name="Normal 10 3 3 7 3 2" xfId="42501"/>
    <cellStyle name="Normal 10 3 3 7 4" xfId="30068"/>
    <cellStyle name="Normal 10 3 3 8" xfId="7740"/>
    <cellStyle name="Normal 10 3 3 8 2" xfId="20186"/>
    <cellStyle name="Normal 10 3 3 8 2 2" xfId="45072"/>
    <cellStyle name="Normal 10 3 3 8 3" xfId="32639"/>
    <cellStyle name="Normal 10 3 3 9" xfId="11633"/>
    <cellStyle name="Normal 10 3 3 9 2" xfId="24067"/>
    <cellStyle name="Normal 10 3 3 9 2 2" xfId="48953"/>
    <cellStyle name="Normal 10 3 3 9 3" xfId="36520"/>
    <cellStyle name="Normal 10 3 3_Degree data" xfId="1979"/>
    <cellStyle name="Normal 10 3 4" xfId="364"/>
    <cellStyle name="Normal 10 3 4 10" xfId="13180"/>
    <cellStyle name="Normal 10 3 4 10 2" xfId="38066"/>
    <cellStyle name="Normal 10 3 4 11" xfId="25625"/>
    <cellStyle name="Normal 10 3 4 2" xfId="724"/>
    <cellStyle name="Normal 10 3 4 2 2" xfId="1380"/>
    <cellStyle name="Normal 10 3 4 2 2 2" xfId="9484"/>
    <cellStyle name="Normal 10 3 4 2 2 2 2" xfId="21927"/>
    <cellStyle name="Normal 10 3 4 2 2 2 2 2" xfId="46813"/>
    <cellStyle name="Normal 10 3 4 2 2 2 3" xfId="34380"/>
    <cellStyle name="Normal 10 3 4 2 2 3" xfId="4466"/>
    <cellStyle name="Normal 10 3 4 2 2 3 2" xfId="16920"/>
    <cellStyle name="Normal 10 3 4 2 2 3 2 2" xfId="41806"/>
    <cellStyle name="Normal 10 3 4 2 2 3 3" xfId="29373"/>
    <cellStyle name="Normal 10 3 4 2 2 4" xfId="14180"/>
    <cellStyle name="Normal 10 3 4 2 2 4 2" xfId="39066"/>
    <cellStyle name="Normal 10 3 4 2 2 5" xfId="26625"/>
    <cellStyle name="Normal 10 3 4 2 3" xfId="5525"/>
    <cellStyle name="Normal 10 3 4 2 3 2" xfId="10541"/>
    <cellStyle name="Normal 10 3 4 2 3 2 2" xfId="22984"/>
    <cellStyle name="Normal 10 3 4 2 3 2 2 2" xfId="47870"/>
    <cellStyle name="Normal 10 3 4 2 3 2 3" xfId="35437"/>
    <cellStyle name="Normal 10 3 4 2 3 3" xfId="17977"/>
    <cellStyle name="Normal 10 3 4 2 3 3 2" xfId="42863"/>
    <cellStyle name="Normal 10 3 4 2 3 4" xfId="30430"/>
    <cellStyle name="Normal 10 3 4 2 4" xfId="8600"/>
    <cellStyle name="Normal 10 3 4 2 4 2" xfId="21044"/>
    <cellStyle name="Normal 10 3 4 2 4 2 2" xfId="45930"/>
    <cellStyle name="Normal 10 3 4 2 4 3" xfId="33497"/>
    <cellStyle name="Normal 10 3 4 2 5" xfId="11995"/>
    <cellStyle name="Normal 10 3 4 2 5 2" xfId="24429"/>
    <cellStyle name="Normal 10 3 4 2 5 2 2" xfId="49315"/>
    <cellStyle name="Normal 10 3 4 2 5 3" xfId="36882"/>
    <cellStyle name="Normal 10 3 4 2 6" xfId="7077"/>
    <cellStyle name="Normal 10 3 4 2 6 2" xfId="19526"/>
    <cellStyle name="Normal 10 3 4 2 6 2 2" xfId="44412"/>
    <cellStyle name="Normal 10 3 4 2 6 3" xfId="31979"/>
    <cellStyle name="Normal 10 3 4 2 7" xfId="3531"/>
    <cellStyle name="Normal 10 3 4 2 7 2" xfId="16037"/>
    <cellStyle name="Normal 10 3 4 2 7 2 2" xfId="40923"/>
    <cellStyle name="Normal 10 3 4 2 7 3" xfId="28482"/>
    <cellStyle name="Normal 10 3 4 2 8" xfId="13527"/>
    <cellStyle name="Normal 10 3 4 2 8 2" xfId="38413"/>
    <cellStyle name="Normal 10 3 4 2 9" xfId="25972"/>
    <cellStyle name="Normal 10 3 4 3" xfId="1728"/>
    <cellStyle name="Normal 10 3 4 3 2" xfId="4909"/>
    <cellStyle name="Normal 10 3 4 3 2 2" xfId="9926"/>
    <cellStyle name="Normal 10 3 4 3 2 2 2" xfId="22369"/>
    <cellStyle name="Normal 10 3 4 3 2 2 2 2" xfId="47255"/>
    <cellStyle name="Normal 10 3 4 3 2 2 3" xfId="34822"/>
    <cellStyle name="Normal 10 3 4 3 2 3" xfId="17362"/>
    <cellStyle name="Normal 10 3 4 3 2 3 2" xfId="42248"/>
    <cellStyle name="Normal 10 3 4 3 2 4" xfId="29815"/>
    <cellStyle name="Normal 10 3 4 3 3" xfId="5874"/>
    <cellStyle name="Normal 10 3 4 3 3 2" xfId="10889"/>
    <cellStyle name="Normal 10 3 4 3 3 2 2" xfId="23332"/>
    <cellStyle name="Normal 10 3 4 3 3 2 2 2" xfId="48218"/>
    <cellStyle name="Normal 10 3 4 3 3 2 3" xfId="35785"/>
    <cellStyle name="Normal 10 3 4 3 3 3" xfId="18325"/>
    <cellStyle name="Normal 10 3 4 3 3 3 2" xfId="43211"/>
    <cellStyle name="Normal 10 3 4 3 3 4" xfId="30778"/>
    <cellStyle name="Normal 10 3 4 3 4" xfId="8333"/>
    <cellStyle name="Normal 10 3 4 3 4 2" xfId="20777"/>
    <cellStyle name="Normal 10 3 4 3 4 2 2" xfId="45663"/>
    <cellStyle name="Normal 10 3 4 3 4 3" xfId="33230"/>
    <cellStyle name="Normal 10 3 4 3 5" xfId="12343"/>
    <cellStyle name="Normal 10 3 4 3 5 2" xfId="24777"/>
    <cellStyle name="Normal 10 3 4 3 5 2 2" xfId="49663"/>
    <cellStyle name="Normal 10 3 4 3 5 3" xfId="37230"/>
    <cellStyle name="Normal 10 3 4 3 6" xfId="7520"/>
    <cellStyle name="Normal 10 3 4 3 6 2" xfId="19968"/>
    <cellStyle name="Normal 10 3 4 3 6 2 2" xfId="44854"/>
    <cellStyle name="Normal 10 3 4 3 6 3" xfId="32421"/>
    <cellStyle name="Normal 10 3 4 3 7" xfId="3264"/>
    <cellStyle name="Normal 10 3 4 3 7 2" xfId="15770"/>
    <cellStyle name="Normal 10 3 4 3 7 2 2" xfId="40656"/>
    <cellStyle name="Normal 10 3 4 3 7 3" xfId="28215"/>
    <cellStyle name="Normal 10 3 4 3 8" xfId="14528"/>
    <cellStyle name="Normal 10 3 4 3 8 2" xfId="39414"/>
    <cellStyle name="Normal 10 3 4 3 9" xfId="26973"/>
    <cellStyle name="Normal 10 3 4 4" xfId="2282"/>
    <cellStyle name="Normal 10 3 4 4 2" xfId="6307"/>
    <cellStyle name="Normal 10 3 4 4 2 2" xfId="11322"/>
    <cellStyle name="Normal 10 3 4 4 2 2 2" xfId="23765"/>
    <cellStyle name="Normal 10 3 4 4 2 2 2 2" xfId="48651"/>
    <cellStyle name="Normal 10 3 4 4 2 2 3" xfId="36218"/>
    <cellStyle name="Normal 10 3 4 4 2 3" xfId="18758"/>
    <cellStyle name="Normal 10 3 4 4 2 3 2" xfId="43644"/>
    <cellStyle name="Normal 10 3 4 4 2 4" xfId="31211"/>
    <cellStyle name="Normal 10 3 4 4 3" xfId="12776"/>
    <cellStyle name="Normal 10 3 4 4 3 2" xfId="25210"/>
    <cellStyle name="Normal 10 3 4 4 3 2 2" xfId="50096"/>
    <cellStyle name="Normal 10 3 4 4 3 3" xfId="37663"/>
    <cellStyle name="Normal 10 3 4 4 4" xfId="9217"/>
    <cellStyle name="Normal 10 3 4 4 4 2" xfId="21660"/>
    <cellStyle name="Normal 10 3 4 4 4 2 2" xfId="46546"/>
    <cellStyle name="Normal 10 3 4 4 4 3" xfId="34113"/>
    <cellStyle name="Normal 10 3 4 4 5" xfId="4199"/>
    <cellStyle name="Normal 10 3 4 4 5 2" xfId="16653"/>
    <cellStyle name="Normal 10 3 4 4 5 2 2" xfId="41539"/>
    <cellStyle name="Normal 10 3 4 4 5 3" xfId="29106"/>
    <cellStyle name="Normal 10 3 4 4 6" xfId="14961"/>
    <cellStyle name="Normal 10 3 4 4 6 2" xfId="39847"/>
    <cellStyle name="Normal 10 3 4 4 7" xfId="27406"/>
    <cellStyle name="Normal 10 3 4 5" xfId="1118"/>
    <cellStyle name="Normal 10 3 4 5 2" xfId="10279"/>
    <cellStyle name="Normal 10 3 4 5 2 2" xfId="22722"/>
    <cellStyle name="Normal 10 3 4 5 2 2 2" xfId="47608"/>
    <cellStyle name="Normal 10 3 4 5 2 3" xfId="35175"/>
    <cellStyle name="Normal 10 3 4 5 3" xfId="5263"/>
    <cellStyle name="Normal 10 3 4 5 3 2" xfId="17715"/>
    <cellStyle name="Normal 10 3 4 5 3 2 2" xfId="42601"/>
    <cellStyle name="Normal 10 3 4 5 3 3" xfId="30168"/>
    <cellStyle name="Normal 10 3 4 5 4" xfId="13918"/>
    <cellStyle name="Normal 10 3 4 5 4 2" xfId="38804"/>
    <cellStyle name="Normal 10 3 4 5 5" xfId="26363"/>
    <cellStyle name="Normal 10 3 4 6" xfId="7840"/>
    <cellStyle name="Normal 10 3 4 6 2" xfId="20286"/>
    <cellStyle name="Normal 10 3 4 6 2 2" xfId="45172"/>
    <cellStyle name="Normal 10 3 4 6 3" xfId="32739"/>
    <cellStyle name="Normal 10 3 4 7" xfId="11733"/>
    <cellStyle name="Normal 10 3 4 7 2" xfId="24167"/>
    <cellStyle name="Normal 10 3 4 7 2 2" xfId="49053"/>
    <cellStyle name="Normal 10 3 4 7 3" xfId="36620"/>
    <cellStyle name="Normal 10 3 4 8" xfId="6810"/>
    <cellStyle name="Normal 10 3 4 8 2" xfId="19259"/>
    <cellStyle name="Normal 10 3 4 8 2 2" xfId="44145"/>
    <cellStyle name="Normal 10 3 4 8 3" xfId="31712"/>
    <cellStyle name="Normal 10 3 4 9" xfId="2761"/>
    <cellStyle name="Normal 10 3 4 9 2" xfId="15279"/>
    <cellStyle name="Normal 10 3 4 9 2 2" xfId="40165"/>
    <cellStyle name="Normal 10 3 4 9 3" xfId="27724"/>
    <cellStyle name="Normal 10 3 4_Degree data" xfId="2088"/>
    <cellStyle name="Normal 10 3 5" xfId="2937"/>
    <cellStyle name="Normal 10 3 5 2" xfId="8013"/>
    <cellStyle name="Normal 10 3 5 2 2" xfId="20459"/>
    <cellStyle name="Normal 10 3 5 2 2 2" xfId="45345"/>
    <cellStyle name="Normal 10 3 5 2 3" xfId="32912"/>
    <cellStyle name="Normal 10 3 5 3" xfId="15452"/>
    <cellStyle name="Normal 10 3 5 3 2" xfId="40338"/>
    <cellStyle name="Normal 10 3 5 4" xfId="27897"/>
    <cellStyle name="Normal 10 3 6" xfId="3881"/>
    <cellStyle name="Normal 10 3 6 2" xfId="8899"/>
    <cellStyle name="Normal 10 3 6 2 2" xfId="21342"/>
    <cellStyle name="Normal 10 3 6 2 2 2" xfId="46228"/>
    <cellStyle name="Normal 10 3 6 2 3" xfId="33795"/>
    <cellStyle name="Normal 10 3 6 3" xfId="16335"/>
    <cellStyle name="Normal 10 3 6 3 2" xfId="41221"/>
    <cellStyle name="Normal 10 3 6 4" xfId="28788"/>
    <cellStyle name="Normal 10 3 7" xfId="6493"/>
    <cellStyle name="Normal 10 3 7 2" xfId="18942"/>
    <cellStyle name="Normal 10 3 7 2 2" xfId="43828"/>
    <cellStyle name="Normal 10 3 7 3" xfId="31395"/>
    <cellStyle name="Normal 10 4" xfId="140"/>
    <cellStyle name="Normal 10 4 10" xfId="7703"/>
    <cellStyle name="Normal 10 4 10 2" xfId="20149"/>
    <cellStyle name="Normal 10 4 10 2 2" xfId="45035"/>
    <cellStyle name="Normal 10 4 10 3" xfId="32602"/>
    <cellStyle name="Normal 10 4 11" xfId="11523"/>
    <cellStyle name="Normal 10 4 11 2" xfId="23957"/>
    <cellStyle name="Normal 10 4 11 2 2" xfId="48843"/>
    <cellStyle name="Normal 10 4 11 3" xfId="36410"/>
    <cellStyle name="Normal 10 4 12" xfId="6515"/>
    <cellStyle name="Normal 10 4 12 2" xfId="18964"/>
    <cellStyle name="Normal 10 4 12 2 2" xfId="43850"/>
    <cellStyle name="Normal 10 4 12 3" xfId="31417"/>
    <cellStyle name="Normal 10 4 13" xfId="2623"/>
    <cellStyle name="Normal 10 4 13 2" xfId="15142"/>
    <cellStyle name="Normal 10 4 13 2 2" xfId="40028"/>
    <cellStyle name="Normal 10 4 13 3" xfId="27587"/>
    <cellStyle name="Normal 10 4 14" xfId="12970"/>
    <cellStyle name="Normal 10 4 14 2" xfId="37856"/>
    <cellStyle name="Normal 10 4 15" xfId="25415"/>
    <cellStyle name="Normal 10 4 2" xfId="328"/>
    <cellStyle name="Normal 10 4 2 10" xfId="6558"/>
    <cellStyle name="Normal 10 4 2 10 2" xfId="19007"/>
    <cellStyle name="Normal 10 4 2 10 2 2" xfId="43893"/>
    <cellStyle name="Normal 10 4 2 10 3" xfId="31460"/>
    <cellStyle name="Normal 10 4 2 11" xfId="2726"/>
    <cellStyle name="Normal 10 4 2 11 2" xfId="15244"/>
    <cellStyle name="Normal 10 4 2 11 2 2" xfId="40130"/>
    <cellStyle name="Normal 10 4 2 11 3" xfId="27689"/>
    <cellStyle name="Normal 10 4 2 12" xfId="13145"/>
    <cellStyle name="Normal 10 4 2 12 2" xfId="38031"/>
    <cellStyle name="Normal 10 4 2 13" xfId="25590"/>
    <cellStyle name="Normal 10 4 2 2" xfId="430"/>
    <cellStyle name="Normal 10 4 2 2 10" xfId="13245"/>
    <cellStyle name="Normal 10 4 2 2 10 2" xfId="38131"/>
    <cellStyle name="Normal 10 4 2 2 11" xfId="25690"/>
    <cellStyle name="Normal 10 4 2 2 2" xfId="790"/>
    <cellStyle name="Normal 10 4 2 2 2 2" xfId="1383"/>
    <cellStyle name="Normal 10 4 2 2 2 2 2" xfId="9487"/>
    <cellStyle name="Normal 10 4 2 2 2 2 2 2" xfId="21930"/>
    <cellStyle name="Normal 10 4 2 2 2 2 2 2 2" xfId="46816"/>
    <cellStyle name="Normal 10 4 2 2 2 2 2 3" xfId="34383"/>
    <cellStyle name="Normal 10 4 2 2 2 2 3" xfId="4469"/>
    <cellStyle name="Normal 10 4 2 2 2 2 3 2" xfId="16923"/>
    <cellStyle name="Normal 10 4 2 2 2 2 3 2 2" xfId="41809"/>
    <cellStyle name="Normal 10 4 2 2 2 2 3 3" xfId="29376"/>
    <cellStyle name="Normal 10 4 2 2 2 2 4" xfId="14183"/>
    <cellStyle name="Normal 10 4 2 2 2 2 4 2" xfId="39069"/>
    <cellStyle name="Normal 10 4 2 2 2 2 5" xfId="26628"/>
    <cellStyle name="Normal 10 4 2 2 2 3" xfId="5528"/>
    <cellStyle name="Normal 10 4 2 2 2 3 2" xfId="10544"/>
    <cellStyle name="Normal 10 4 2 2 2 3 2 2" xfId="22987"/>
    <cellStyle name="Normal 10 4 2 2 2 3 2 2 2" xfId="47873"/>
    <cellStyle name="Normal 10 4 2 2 2 3 2 3" xfId="35440"/>
    <cellStyle name="Normal 10 4 2 2 2 3 3" xfId="17980"/>
    <cellStyle name="Normal 10 4 2 2 2 3 3 2" xfId="42866"/>
    <cellStyle name="Normal 10 4 2 2 2 3 4" xfId="30433"/>
    <cellStyle name="Normal 10 4 2 2 2 4" xfId="8603"/>
    <cellStyle name="Normal 10 4 2 2 2 4 2" xfId="21047"/>
    <cellStyle name="Normal 10 4 2 2 2 4 2 2" xfId="45933"/>
    <cellStyle name="Normal 10 4 2 2 2 4 3" xfId="33500"/>
    <cellStyle name="Normal 10 4 2 2 2 5" xfId="11998"/>
    <cellStyle name="Normal 10 4 2 2 2 5 2" xfId="24432"/>
    <cellStyle name="Normal 10 4 2 2 2 5 2 2" xfId="49318"/>
    <cellStyle name="Normal 10 4 2 2 2 5 3" xfId="36885"/>
    <cellStyle name="Normal 10 4 2 2 2 6" xfId="7080"/>
    <cellStyle name="Normal 10 4 2 2 2 6 2" xfId="19529"/>
    <cellStyle name="Normal 10 4 2 2 2 6 2 2" xfId="44415"/>
    <cellStyle name="Normal 10 4 2 2 2 6 3" xfId="31982"/>
    <cellStyle name="Normal 10 4 2 2 2 7" xfId="3534"/>
    <cellStyle name="Normal 10 4 2 2 2 7 2" xfId="16040"/>
    <cellStyle name="Normal 10 4 2 2 2 7 2 2" xfId="40926"/>
    <cellStyle name="Normal 10 4 2 2 2 7 3" xfId="28485"/>
    <cellStyle name="Normal 10 4 2 2 2 8" xfId="13592"/>
    <cellStyle name="Normal 10 4 2 2 2 8 2" xfId="38478"/>
    <cellStyle name="Normal 10 4 2 2 2 9" xfId="26037"/>
    <cellStyle name="Normal 10 4 2 2 3" xfId="1731"/>
    <cellStyle name="Normal 10 4 2 2 3 2" xfId="4974"/>
    <cellStyle name="Normal 10 4 2 2 3 2 2" xfId="9991"/>
    <cellStyle name="Normal 10 4 2 2 3 2 2 2" xfId="22434"/>
    <cellStyle name="Normal 10 4 2 2 3 2 2 2 2" xfId="47320"/>
    <cellStyle name="Normal 10 4 2 2 3 2 2 3" xfId="34887"/>
    <cellStyle name="Normal 10 4 2 2 3 2 3" xfId="17427"/>
    <cellStyle name="Normal 10 4 2 2 3 2 3 2" xfId="42313"/>
    <cellStyle name="Normal 10 4 2 2 3 2 4" xfId="29880"/>
    <cellStyle name="Normal 10 4 2 2 3 3" xfId="5877"/>
    <cellStyle name="Normal 10 4 2 2 3 3 2" xfId="10892"/>
    <cellStyle name="Normal 10 4 2 2 3 3 2 2" xfId="23335"/>
    <cellStyle name="Normal 10 4 2 2 3 3 2 2 2" xfId="48221"/>
    <cellStyle name="Normal 10 4 2 2 3 3 2 3" xfId="35788"/>
    <cellStyle name="Normal 10 4 2 2 3 3 3" xfId="18328"/>
    <cellStyle name="Normal 10 4 2 2 3 3 3 2" xfId="43214"/>
    <cellStyle name="Normal 10 4 2 2 3 3 4" xfId="30781"/>
    <cellStyle name="Normal 10 4 2 2 3 4" xfId="8398"/>
    <cellStyle name="Normal 10 4 2 2 3 4 2" xfId="20842"/>
    <cellStyle name="Normal 10 4 2 2 3 4 2 2" xfId="45728"/>
    <cellStyle name="Normal 10 4 2 2 3 4 3" xfId="33295"/>
    <cellStyle name="Normal 10 4 2 2 3 5" xfId="12346"/>
    <cellStyle name="Normal 10 4 2 2 3 5 2" xfId="24780"/>
    <cellStyle name="Normal 10 4 2 2 3 5 2 2" xfId="49666"/>
    <cellStyle name="Normal 10 4 2 2 3 5 3" xfId="37233"/>
    <cellStyle name="Normal 10 4 2 2 3 6" xfId="7585"/>
    <cellStyle name="Normal 10 4 2 2 3 6 2" xfId="20033"/>
    <cellStyle name="Normal 10 4 2 2 3 6 2 2" xfId="44919"/>
    <cellStyle name="Normal 10 4 2 2 3 6 3" xfId="32486"/>
    <cellStyle name="Normal 10 4 2 2 3 7" xfId="3329"/>
    <cellStyle name="Normal 10 4 2 2 3 7 2" xfId="15835"/>
    <cellStyle name="Normal 10 4 2 2 3 7 2 2" xfId="40721"/>
    <cellStyle name="Normal 10 4 2 2 3 7 3" xfId="28280"/>
    <cellStyle name="Normal 10 4 2 2 3 8" xfId="14531"/>
    <cellStyle name="Normal 10 4 2 2 3 8 2" xfId="39417"/>
    <cellStyle name="Normal 10 4 2 2 3 9" xfId="26976"/>
    <cellStyle name="Normal 10 4 2 2 4" xfId="2348"/>
    <cellStyle name="Normal 10 4 2 2 4 2" xfId="6372"/>
    <cellStyle name="Normal 10 4 2 2 4 2 2" xfId="11387"/>
    <cellStyle name="Normal 10 4 2 2 4 2 2 2" xfId="23830"/>
    <cellStyle name="Normal 10 4 2 2 4 2 2 2 2" xfId="48716"/>
    <cellStyle name="Normal 10 4 2 2 4 2 2 3" xfId="36283"/>
    <cellStyle name="Normal 10 4 2 2 4 2 3" xfId="18823"/>
    <cellStyle name="Normal 10 4 2 2 4 2 3 2" xfId="43709"/>
    <cellStyle name="Normal 10 4 2 2 4 2 4" xfId="31276"/>
    <cellStyle name="Normal 10 4 2 2 4 3" xfId="12841"/>
    <cellStyle name="Normal 10 4 2 2 4 3 2" xfId="25275"/>
    <cellStyle name="Normal 10 4 2 2 4 3 2 2" xfId="50161"/>
    <cellStyle name="Normal 10 4 2 2 4 3 3" xfId="37728"/>
    <cellStyle name="Normal 10 4 2 2 4 4" xfId="9282"/>
    <cellStyle name="Normal 10 4 2 2 4 4 2" xfId="21725"/>
    <cellStyle name="Normal 10 4 2 2 4 4 2 2" xfId="46611"/>
    <cellStyle name="Normal 10 4 2 2 4 4 3" xfId="34178"/>
    <cellStyle name="Normal 10 4 2 2 4 5" xfId="4264"/>
    <cellStyle name="Normal 10 4 2 2 4 5 2" xfId="16718"/>
    <cellStyle name="Normal 10 4 2 2 4 5 2 2" xfId="41604"/>
    <cellStyle name="Normal 10 4 2 2 4 5 3" xfId="29171"/>
    <cellStyle name="Normal 10 4 2 2 4 6" xfId="15026"/>
    <cellStyle name="Normal 10 4 2 2 4 6 2" xfId="39912"/>
    <cellStyle name="Normal 10 4 2 2 4 7" xfId="27471"/>
    <cellStyle name="Normal 10 4 2 2 5" xfId="1183"/>
    <cellStyle name="Normal 10 4 2 2 5 2" xfId="10344"/>
    <cellStyle name="Normal 10 4 2 2 5 2 2" xfId="22787"/>
    <cellStyle name="Normal 10 4 2 2 5 2 2 2" xfId="47673"/>
    <cellStyle name="Normal 10 4 2 2 5 2 3" xfId="35240"/>
    <cellStyle name="Normal 10 4 2 2 5 3" xfId="5328"/>
    <cellStyle name="Normal 10 4 2 2 5 3 2" xfId="17780"/>
    <cellStyle name="Normal 10 4 2 2 5 3 2 2" xfId="42666"/>
    <cellStyle name="Normal 10 4 2 2 5 3 3" xfId="30233"/>
    <cellStyle name="Normal 10 4 2 2 5 4" xfId="13983"/>
    <cellStyle name="Normal 10 4 2 2 5 4 2" xfId="38869"/>
    <cellStyle name="Normal 10 4 2 2 5 5" xfId="26428"/>
    <cellStyle name="Normal 10 4 2 2 6" xfId="7905"/>
    <cellStyle name="Normal 10 4 2 2 6 2" xfId="20351"/>
    <cellStyle name="Normal 10 4 2 2 6 2 2" xfId="45237"/>
    <cellStyle name="Normal 10 4 2 2 6 3" xfId="32804"/>
    <cellStyle name="Normal 10 4 2 2 7" xfId="11798"/>
    <cellStyle name="Normal 10 4 2 2 7 2" xfId="24232"/>
    <cellStyle name="Normal 10 4 2 2 7 2 2" xfId="49118"/>
    <cellStyle name="Normal 10 4 2 2 7 3" xfId="36685"/>
    <cellStyle name="Normal 10 4 2 2 8" xfId="6875"/>
    <cellStyle name="Normal 10 4 2 2 8 2" xfId="19324"/>
    <cellStyle name="Normal 10 4 2 2 8 2 2" xfId="44210"/>
    <cellStyle name="Normal 10 4 2 2 8 3" xfId="31777"/>
    <cellStyle name="Normal 10 4 2 2 9" xfId="2826"/>
    <cellStyle name="Normal 10 4 2 2 9 2" xfId="15344"/>
    <cellStyle name="Normal 10 4 2 2 9 2 2" xfId="40230"/>
    <cellStyle name="Normal 10 4 2 2 9 3" xfId="27789"/>
    <cellStyle name="Normal 10 4 2 2_Degree data" xfId="2063"/>
    <cellStyle name="Normal 10 4 2 3" xfId="689"/>
    <cellStyle name="Normal 10 4 2 3 2" xfId="1382"/>
    <cellStyle name="Normal 10 4 2 3 2 2" xfId="9182"/>
    <cellStyle name="Normal 10 4 2 3 2 2 2" xfId="21625"/>
    <cellStyle name="Normal 10 4 2 3 2 2 2 2" xfId="46511"/>
    <cellStyle name="Normal 10 4 2 3 2 2 3" xfId="34078"/>
    <cellStyle name="Normal 10 4 2 3 2 3" xfId="4164"/>
    <cellStyle name="Normal 10 4 2 3 2 3 2" xfId="16618"/>
    <cellStyle name="Normal 10 4 2 3 2 3 2 2" xfId="41504"/>
    <cellStyle name="Normal 10 4 2 3 2 3 3" xfId="29071"/>
    <cellStyle name="Normal 10 4 2 3 2 4" xfId="14182"/>
    <cellStyle name="Normal 10 4 2 3 2 4 2" xfId="39068"/>
    <cellStyle name="Normal 10 4 2 3 2 5" xfId="26627"/>
    <cellStyle name="Normal 10 4 2 3 3" xfId="5527"/>
    <cellStyle name="Normal 10 4 2 3 3 2" xfId="10543"/>
    <cellStyle name="Normal 10 4 2 3 3 2 2" xfId="22986"/>
    <cellStyle name="Normal 10 4 2 3 3 2 2 2" xfId="47872"/>
    <cellStyle name="Normal 10 4 2 3 3 2 3" xfId="35439"/>
    <cellStyle name="Normal 10 4 2 3 3 3" xfId="17979"/>
    <cellStyle name="Normal 10 4 2 3 3 3 2" xfId="42865"/>
    <cellStyle name="Normal 10 4 2 3 3 4" xfId="30432"/>
    <cellStyle name="Normal 10 4 2 3 4" xfId="8298"/>
    <cellStyle name="Normal 10 4 2 3 4 2" xfId="20742"/>
    <cellStyle name="Normal 10 4 2 3 4 2 2" xfId="45628"/>
    <cellStyle name="Normal 10 4 2 3 4 3" xfId="33195"/>
    <cellStyle name="Normal 10 4 2 3 5" xfId="11997"/>
    <cellStyle name="Normal 10 4 2 3 5 2" xfId="24431"/>
    <cellStyle name="Normal 10 4 2 3 5 2 2" xfId="49317"/>
    <cellStyle name="Normal 10 4 2 3 5 3" xfId="36884"/>
    <cellStyle name="Normal 10 4 2 3 6" xfId="6775"/>
    <cellStyle name="Normal 10 4 2 3 6 2" xfId="19224"/>
    <cellStyle name="Normal 10 4 2 3 6 2 2" xfId="44110"/>
    <cellStyle name="Normal 10 4 2 3 6 3" xfId="31677"/>
    <cellStyle name="Normal 10 4 2 3 7" xfId="3229"/>
    <cellStyle name="Normal 10 4 2 3 7 2" xfId="15735"/>
    <cellStyle name="Normal 10 4 2 3 7 2 2" xfId="40621"/>
    <cellStyle name="Normal 10 4 2 3 7 3" xfId="28180"/>
    <cellStyle name="Normal 10 4 2 3 8" xfId="13492"/>
    <cellStyle name="Normal 10 4 2 3 8 2" xfId="38378"/>
    <cellStyle name="Normal 10 4 2 3 9" xfId="25937"/>
    <cellStyle name="Normal 10 4 2 4" xfId="1730"/>
    <cellStyle name="Normal 10 4 2 4 2" xfId="4468"/>
    <cellStyle name="Normal 10 4 2 4 2 2" xfId="9486"/>
    <cellStyle name="Normal 10 4 2 4 2 2 2" xfId="21929"/>
    <cellStyle name="Normal 10 4 2 4 2 2 2 2" xfId="46815"/>
    <cellStyle name="Normal 10 4 2 4 2 2 3" xfId="34382"/>
    <cellStyle name="Normal 10 4 2 4 2 3" xfId="16922"/>
    <cellStyle name="Normal 10 4 2 4 2 3 2" xfId="41808"/>
    <cellStyle name="Normal 10 4 2 4 2 4" xfId="29375"/>
    <cellStyle name="Normal 10 4 2 4 3" xfId="5876"/>
    <cellStyle name="Normal 10 4 2 4 3 2" xfId="10891"/>
    <cellStyle name="Normal 10 4 2 4 3 2 2" xfId="23334"/>
    <cellStyle name="Normal 10 4 2 4 3 2 2 2" xfId="48220"/>
    <cellStyle name="Normal 10 4 2 4 3 2 3" xfId="35787"/>
    <cellStyle name="Normal 10 4 2 4 3 3" xfId="18327"/>
    <cellStyle name="Normal 10 4 2 4 3 3 2" xfId="43213"/>
    <cellStyle name="Normal 10 4 2 4 3 4" xfId="30780"/>
    <cellStyle name="Normal 10 4 2 4 4" xfId="8602"/>
    <cellStyle name="Normal 10 4 2 4 4 2" xfId="21046"/>
    <cellStyle name="Normal 10 4 2 4 4 2 2" xfId="45932"/>
    <cellStyle name="Normal 10 4 2 4 4 3" xfId="33499"/>
    <cellStyle name="Normal 10 4 2 4 5" xfId="12345"/>
    <cellStyle name="Normal 10 4 2 4 5 2" xfId="24779"/>
    <cellStyle name="Normal 10 4 2 4 5 2 2" xfId="49665"/>
    <cellStyle name="Normal 10 4 2 4 5 3" xfId="37232"/>
    <cellStyle name="Normal 10 4 2 4 6" xfId="7079"/>
    <cellStyle name="Normal 10 4 2 4 6 2" xfId="19528"/>
    <cellStyle name="Normal 10 4 2 4 6 2 2" xfId="44414"/>
    <cellStyle name="Normal 10 4 2 4 6 3" xfId="31981"/>
    <cellStyle name="Normal 10 4 2 4 7" xfId="3533"/>
    <cellStyle name="Normal 10 4 2 4 7 2" xfId="16039"/>
    <cellStyle name="Normal 10 4 2 4 7 2 2" xfId="40925"/>
    <cellStyle name="Normal 10 4 2 4 7 3" xfId="28484"/>
    <cellStyle name="Normal 10 4 2 4 8" xfId="14530"/>
    <cellStyle name="Normal 10 4 2 4 8 2" xfId="39416"/>
    <cellStyle name="Normal 10 4 2 4 9" xfId="26975"/>
    <cellStyle name="Normal 10 4 2 5" xfId="2246"/>
    <cellStyle name="Normal 10 4 2 5 2" xfId="4874"/>
    <cellStyle name="Normal 10 4 2 5 2 2" xfId="9891"/>
    <cellStyle name="Normal 10 4 2 5 2 2 2" xfId="22334"/>
    <cellStyle name="Normal 10 4 2 5 2 2 2 2" xfId="47220"/>
    <cellStyle name="Normal 10 4 2 5 2 2 3" xfId="34787"/>
    <cellStyle name="Normal 10 4 2 5 2 3" xfId="17327"/>
    <cellStyle name="Normal 10 4 2 5 2 3 2" xfId="42213"/>
    <cellStyle name="Normal 10 4 2 5 2 4" xfId="29780"/>
    <cellStyle name="Normal 10 4 2 5 3" xfId="6272"/>
    <cellStyle name="Normal 10 4 2 5 3 2" xfId="11287"/>
    <cellStyle name="Normal 10 4 2 5 3 2 2" xfId="23730"/>
    <cellStyle name="Normal 10 4 2 5 3 2 2 2" xfId="48616"/>
    <cellStyle name="Normal 10 4 2 5 3 2 3" xfId="36183"/>
    <cellStyle name="Normal 10 4 2 5 3 3" xfId="18723"/>
    <cellStyle name="Normal 10 4 2 5 3 3 2" xfId="43609"/>
    <cellStyle name="Normal 10 4 2 5 3 4" xfId="31176"/>
    <cellStyle name="Normal 10 4 2 5 4" xfId="8079"/>
    <cellStyle name="Normal 10 4 2 5 4 2" xfId="20525"/>
    <cellStyle name="Normal 10 4 2 5 4 2 2" xfId="45411"/>
    <cellStyle name="Normal 10 4 2 5 4 3" xfId="32978"/>
    <cellStyle name="Normal 10 4 2 5 5" xfId="12741"/>
    <cellStyle name="Normal 10 4 2 5 5 2" xfId="25175"/>
    <cellStyle name="Normal 10 4 2 5 5 2 2" xfId="50061"/>
    <cellStyle name="Normal 10 4 2 5 5 3" xfId="37628"/>
    <cellStyle name="Normal 10 4 2 5 6" xfId="7485"/>
    <cellStyle name="Normal 10 4 2 5 6 2" xfId="19933"/>
    <cellStyle name="Normal 10 4 2 5 6 2 2" xfId="44819"/>
    <cellStyle name="Normal 10 4 2 5 6 3" xfId="32386"/>
    <cellStyle name="Normal 10 4 2 5 7" xfId="3008"/>
    <cellStyle name="Normal 10 4 2 5 7 2" xfId="15518"/>
    <cellStyle name="Normal 10 4 2 5 7 2 2" xfId="40404"/>
    <cellStyle name="Normal 10 4 2 5 7 3" xfId="27963"/>
    <cellStyle name="Normal 10 4 2 5 8" xfId="14926"/>
    <cellStyle name="Normal 10 4 2 5 8 2" xfId="39812"/>
    <cellStyle name="Normal 10 4 2 5 9" xfId="27371"/>
    <cellStyle name="Normal 10 4 2 6" xfId="1083"/>
    <cellStyle name="Normal 10 4 2 6 2" xfId="8965"/>
    <cellStyle name="Normal 10 4 2 6 2 2" xfId="21408"/>
    <cellStyle name="Normal 10 4 2 6 2 2 2" xfId="46294"/>
    <cellStyle name="Normal 10 4 2 6 2 3" xfId="33861"/>
    <cellStyle name="Normal 10 4 2 6 3" xfId="3947"/>
    <cellStyle name="Normal 10 4 2 6 3 2" xfId="16401"/>
    <cellStyle name="Normal 10 4 2 6 3 2 2" xfId="41287"/>
    <cellStyle name="Normal 10 4 2 6 3 3" xfId="28854"/>
    <cellStyle name="Normal 10 4 2 6 4" xfId="13883"/>
    <cellStyle name="Normal 10 4 2 6 4 2" xfId="38769"/>
    <cellStyle name="Normal 10 4 2 6 5" xfId="26328"/>
    <cellStyle name="Normal 10 4 2 7" xfId="5228"/>
    <cellStyle name="Normal 10 4 2 7 2" xfId="10244"/>
    <cellStyle name="Normal 10 4 2 7 2 2" xfId="22687"/>
    <cellStyle name="Normal 10 4 2 7 2 2 2" xfId="47573"/>
    <cellStyle name="Normal 10 4 2 7 2 3" xfId="35140"/>
    <cellStyle name="Normal 10 4 2 7 3" xfId="17680"/>
    <cellStyle name="Normal 10 4 2 7 3 2" xfId="42566"/>
    <cellStyle name="Normal 10 4 2 7 4" xfId="30133"/>
    <cellStyle name="Normal 10 4 2 8" xfId="7805"/>
    <cellStyle name="Normal 10 4 2 8 2" xfId="20251"/>
    <cellStyle name="Normal 10 4 2 8 2 2" xfId="45137"/>
    <cellStyle name="Normal 10 4 2 8 3" xfId="32704"/>
    <cellStyle name="Normal 10 4 2 9" xfId="11698"/>
    <cellStyle name="Normal 10 4 2 9 2" xfId="24132"/>
    <cellStyle name="Normal 10 4 2 9 2 2" xfId="49018"/>
    <cellStyle name="Normal 10 4 2 9 3" xfId="36585"/>
    <cellStyle name="Normal 10 4 2_Degree data" xfId="2064"/>
    <cellStyle name="Normal 10 4 3" xfId="283"/>
    <cellStyle name="Normal 10 4 3 10" xfId="6620"/>
    <cellStyle name="Normal 10 4 3 10 2" xfId="19069"/>
    <cellStyle name="Normal 10 4 3 10 2 2" xfId="43955"/>
    <cellStyle name="Normal 10 4 3 10 3" xfId="31522"/>
    <cellStyle name="Normal 10 4 3 11" xfId="2683"/>
    <cellStyle name="Normal 10 4 3 11 2" xfId="15201"/>
    <cellStyle name="Normal 10 4 3 11 2 2" xfId="40087"/>
    <cellStyle name="Normal 10 4 3 11 3" xfId="27646"/>
    <cellStyle name="Normal 10 4 3 12" xfId="13102"/>
    <cellStyle name="Normal 10 4 3 12 2" xfId="37988"/>
    <cellStyle name="Normal 10 4 3 13" xfId="25547"/>
    <cellStyle name="Normal 10 4 3 2" xfId="494"/>
    <cellStyle name="Normal 10 4 3 2 10" xfId="13307"/>
    <cellStyle name="Normal 10 4 3 2 10 2" xfId="38193"/>
    <cellStyle name="Normal 10 4 3 2 11" xfId="25752"/>
    <cellStyle name="Normal 10 4 3 2 2" xfId="853"/>
    <cellStyle name="Normal 10 4 3 2 2 2" xfId="1385"/>
    <cellStyle name="Normal 10 4 3 2 2 2 2" xfId="9489"/>
    <cellStyle name="Normal 10 4 3 2 2 2 2 2" xfId="21932"/>
    <cellStyle name="Normal 10 4 3 2 2 2 2 2 2" xfId="46818"/>
    <cellStyle name="Normal 10 4 3 2 2 2 2 3" xfId="34385"/>
    <cellStyle name="Normal 10 4 3 2 2 2 3" xfId="4471"/>
    <cellStyle name="Normal 10 4 3 2 2 2 3 2" xfId="16925"/>
    <cellStyle name="Normal 10 4 3 2 2 2 3 2 2" xfId="41811"/>
    <cellStyle name="Normal 10 4 3 2 2 2 3 3" xfId="29378"/>
    <cellStyle name="Normal 10 4 3 2 2 2 4" xfId="14185"/>
    <cellStyle name="Normal 10 4 3 2 2 2 4 2" xfId="39071"/>
    <cellStyle name="Normal 10 4 3 2 2 2 5" xfId="26630"/>
    <cellStyle name="Normal 10 4 3 2 2 3" xfId="5530"/>
    <cellStyle name="Normal 10 4 3 2 2 3 2" xfId="10546"/>
    <cellStyle name="Normal 10 4 3 2 2 3 2 2" xfId="22989"/>
    <cellStyle name="Normal 10 4 3 2 2 3 2 2 2" xfId="47875"/>
    <cellStyle name="Normal 10 4 3 2 2 3 2 3" xfId="35442"/>
    <cellStyle name="Normal 10 4 3 2 2 3 3" xfId="17982"/>
    <cellStyle name="Normal 10 4 3 2 2 3 3 2" xfId="42868"/>
    <cellStyle name="Normal 10 4 3 2 2 3 4" xfId="30435"/>
    <cellStyle name="Normal 10 4 3 2 2 4" xfId="8605"/>
    <cellStyle name="Normal 10 4 3 2 2 4 2" xfId="21049"/>
    <cellStyle name="Normal 10 4 3 2 2 4 2 2" xfId="45935"/>
    <cellStyle name="Normal 10 4 3 2 2 4 3" xfId="33502"/>
    <cellStyle name="Normal 10 4 3 2 2 5" xfId="12000"/>
    <cellStyle name="Normal 10 4 3 2 2 5 2" xfId="24434"/>
    <cellStyle name="Normal 10 4 3 2 2 5 2 2" xfId="49320"/>
    <cellStyle name="Normal 10 4 3 2 2 5 3" xfId="36887"/>
    <cellStyle name="Normal 10 4 3 2 2 6" xfId="7082"/>
    <cellStyle name="Normal 10 4 3 2 2 6 2" xfId="19531"/>
    <cellStyle name="Normal 10 4 3 2 2 6 2 2" xfId="44417"/>
    <cellStyle name="Normal 10 4 3 2 2 6 3" xfId="31984"/>
    <cellStyle name="Normal 10 4 3 2 2 7" xfId="3536"/>
    <cellStyle name="Normal 10 4 3 2 2 7 2" xfId="16042"/>
    <cellStyle name="Normal 10 4 3 2 2 7 2 2" xfId="40928"/>
    <cellStyle name="Normal 10 4 3 2 2 7 3" xfId="28487"/>
    <cellStyle name="Normal 10 4 3 2 2 8" xfId="13654"/>
    <cellStyle name="Normal 10 4 3 2 2 8 2" xfId="38540"/>
    <cellStyle name="Normal 10 4 3 2 2 9" xfId="26099"/>
    <cellStyle name="Normal 10 4 3 2 3" xfId="1733"/>
    <cellStyle name="Normal 10 4 3 2 3 2" xfId="5036"/>
    <cellStyle name="Normal 10 4 3 2 3 2 2" xfId="10053"/>
    <cellStyle name="Normal 10 4 3 2 3 2 2 2" xfId="22496"/>
    <cellStyle name="Normal 10 4 3 2 3 2 2 2 2" xfId="47382"/>
    <cellStyle name="Normal 10 4 3 2 3 2 2 3" xfId="34949"/>
    <cellStyle name="Normal 10 4 3 2 3 2 3" xfId="17489"/>
    <cellStyle name="Normal 10 4 3 2 3 2 3 2" xfId="42375"/>
    <cellStyle name="Normal 10 4 3 2 3 2 4" xfId="29942"/>
    <cellStyle name="Normal 10 4 3 2 3 3" xfId="5879"/>
    <cellStyle name="Normal 10 4 3 2 3 3 2" xfId="10894"/>
    <cellStyle name="Normal 10 4 3 2 3 3 2 2" xfId="23337"/>
    <cellStyle name="Normal 10 4 3 2 3 3 2 2 2" xfId="48223"/>
    <cellStyle name="Normal 10 4 3 2 3 3 2 3" xfId="35790"/>
    <cellStyle name="Normal 10 4 3 2 3 3 3" xfId="18330"/>
    <cellStyle name="Normal 10 4 3 2 3 3 3 2" xfId="43216"/>
    <cellStyle name="Normal 10 4 3 2 3 3 4" xfId="30783"/>
    <cellStyle name="Normal 10 4 3 2 3 4" xfId="8460"/>
    <cellStyle name="Normal 10 4 3 2 3 4 2" xfId="20904"/>
    <cellStyle name="Normal 10 4 3 2 3 4 2 2" xfId="45790"/>
    <cellStyle name="Normal 10 4 3 2 3 4 3" xfId="33357"/>
    <cellStyle name="Normal 10 4 3 2 3 5" xfId="12348"/>
    <cellStyle name="Normal 10 4 3 2 3 5 2" xfId="24782"/>
    <cellStyle name="Normal 10 4 3 2 3 5 2 2" xfId="49668"/>
    <cellStyle name="Normal 10 4 3 2 3 5 3" xfId="37235"/>
    <cellStyle name="Normal 10 4 3 2 3 6" xfId="7647"/>
    <cellStyle name="Normal 10 4 3 2 3 6 2" xfId="20095"/>
    <cellStyle name="Normal 10 4 3 2 3 6 2 2" xfId="44981"/>
    <cellStyle name="Normal 10 4 3 2 3 6 3" xfId="32548"/>
    <cellStyle name="Normal 10 4 3 2 3 7" xfId="3391"/>
    <cellStyle name="Normal 10 4 3 2 3 7 2" xfId="15897"/>
    <cellStyle name="Normal 10 4 3 2 3 7 2 2" xfId="40783"/>
    <cellStyle name="Normal 10 4 3 2 3 7 3" xfId="28342"/>
    <cellStyle name="Normal 10 4 3 2 3 8" xfId="14533"/>
    <cellStyle name="Normal 10 4 3 2 3 8 2" xfId="39419"/>
    <cellStyle name="Normal 10 4 3 2 3 9" xfId="26978"/>
    <cellStyle name="Normal 10 4 3 2 4" xfId="2412"/>
    <cellStyle name="Normal 10 4 3 2 4 2" xfId="6434"/>
    <cellStyle name="Normal 10 4 3 2 4 2 2" xfId="11449"/>
    <cellStyle name="Normal 10 4 3 2 4 2 2 2" xfId="23892"/>
    <cellStyle name="Normal 10 4 3 2 4 2 2 2 2" xfId="48778"/>
    <cellStyle name="Normal 10 4 3 2 4 2 2 3" xfId="36345"/>
    <cellStyle name="Normal 10 4 3 2 4 2 3" xfId="18885"/>
    <cellStyle name="Normal 10 4 3 2 4 2 3 2" xfId="43771"/>
    <cellStyle name="Normal 10 4 3 2 4 2 4" xfId="31338"/>
    <cellStyle name="Normal 10 4 3 2 4 3" xfId="12903"/>
    <cellStyle name="Normal 10 4 3 2 4 3 2" xfId="25337"/>
    <cellStyle name="Normal 10 4 3 2 4 3 2 2" xfId="50223"/>
    <cellStyle name="Normal 10 4 3 2 4 3 3" xfId="37790"/>
    <cellStyle name="Normal 10 4 3 2 4 4" xfId="9344"/>
    <cellStyle name="Normal 10 4 3 2 4 4 2" xfId="21787"/>
    <cellStyle name="Normal 10 4 3 2 4 4 2 2" xfId="46673"/>
    <cellStyle name="Normal 10 4 3 2 4 4 3" xfId="34240"/>
    <cellStyle name="Normal 10 4 3 2 4 5" xfId="4326"/>
    <cellStyle name="Normal 10 4 3 2 4 5 2" xfId="16780"/>
    <cellStyle name="Normal 10 4 3 2 4 5 2 2" xfId="41666"/>
    <cellStyle name="Normal 10 4 3 2 4 5 3" xfId="29233"/>
    <cellStyle name="Normal 10 4 3 2 4 6" xfId="15088"/>
    <cellStyle name="Normal 10 4 3 2 4 6 2" xfId="39974"/>
    <cellStyle name="Normal 10 4 3 2 4 7" xfId="27533"/>
    <cellStyle name="Normal 10 4 3 2 5" xfId="1245"/>
    <cellStyle name="Normal 10 4 3 2 5 2" xfId="10406"/>
    <cellStyle name="Normal 10 4 3 2 5 2 2" xfId="22849"/>
    <cellStyle name="Normal 10 4 3 2 5 2 2 2" xfId="47735"/>
    <cellStyle name="Normal 10 4 3 2 5 2 3" xfId="35302"/>
    <cellStyle name="Normal 10 4 3 2 5 3" xfId="5390"/>
    <cellStyle name="Normal 10 4 3 2 5 3 2" xfId="17842"/>
    <cellStyle name="Normal 10 4 3 2 5 3 2 2" xfId="42728"/>
    <cellStyle name="Normal 10 4 3 2 5 3 3" xfId="30295"/>
    <cellStyle name="Normal 10 4 3 2 5 4" xfId="14045"/>
    <cellStyle name="Normal 10 4 3 2 5 4 2" xfId="38931"/>
    <cellStyle name="Normal 10 4 3 2 5 5" xfId="26490"/>
    <cellStyle name="Normal 10 4 3 2 6" xfId="7967"/>
    <cellStyle name="Normal 10 4 3 2 6 2" xfId="20413"/>
    <cellStyle name="Normal 10 4 3 2 6 2 2" xfId="45299"/>
    <cellStyle name="Normal 10 4 3 2 6 3" xfId="32866"/>
    <cellStyle name="Normal 10 4 3 2 7" xfId="11860"/>
    <cellStyle name="Normal 10 4 3 2 7 2" xfId="24294"/>
    <cellStyle name="Normal 10 4 3 2 7 2 2" xfId="49180"/>
    <cellStyle name="Normal 10 4 3 2 7 3" xfId="36747"/>
    <cellStyle name="Normal 10 4 3 2 8" xfId="6937"/>
    <cellStyle name="Normal 10 4 3 2 8 2" xfId="19386"/>
    <cellStyle name="Normal 10 4 3 2 8 2 2" xfId="44272"/>
    <cellStyle name="Normal 10 4 3 2 8 3" xfId="31839"/>
    <cellStyle name="Normal 10 4 3 2 9" xfId="2888"/>
    <cellStyle name="Normal 10 4 3 2 9 2" xfId="15406"/>
    <cellStyle name="Normal 10 4 3 2 9 2 2" xfId="40292"/>
    <cellStyle name="Normal 10 4 3 2 9 3" xfId="27851"/>
    <cellStyle name="Normal 10 4 3 2_Degree data" xfId="2096"/>
    <cellStyle name="Normal 10 4 3 3" xfId="645"/>
    <cellStyle name="Normal 10 4 3 3 2" xfId="1384"/>
    <cellStyle name="Normal 10 4 3 3 2 2" xfId="9139"/>
    <cellStyle name="Normal 10 4 3 3 2 2 2" xfId="21582"/>
    <cellStyle name="Normal 10 4 3 3 2 2 2 2" xfId="46468"/>
    <cellStyle name="Normal 10 4 3 3 2 2 3" xfId="34035"/>
    <cellStyle name="Normal 10 4 3 3 2 3" xfId="4121"/>
    <cellStyle name="Normal 10 4 3 3 2 3 2" xfId="16575"/>
    <cellStyle name="Normal 10 4 3 3 2 3 2 2" xfId="41461"/>
    <cellStyle name="Normal 10 4 3 3 2 3 3" xfId="29028"/>
    <cellStyle name="Normal 10 4 3 3 2 4" xfId="14184"/>
    <cellStyle name="Normal 10 4 3 3 2 4 2" xfId="39070"/>
    <cellStyle name="Normal 10 4 3 3 2 5" xfId="26629"/>
    <cellStyle name="Normal 10 4 3 3 3" xfId="5529"/>
    <cellStyle name="Normal 10 4 3 3 3 2" xfId="10545"/>
    <cellStyle name="Normal 10 4 3 3 3 2 2" xfId="22988"/>
    <cellStyle name="Normal 10 4 3 3 3 2 2 2" xfId="47874"/>
    <cellStyle name="Normal 10 4 3 3 3 2 3" xfId="35441"/>
    <cellStyle name="Normal 10 4 3 3 3 3" xfId="17981"/>
    <cellStyle name="Normal 10 4 3 3 3 3 2" xfId="42867"/>
    <cellStyle name="Normal 10 4 3 3 3 4" xfId="30434"/>
    <cellStyle name="Normal 10 4 3 3 4" xfId="8255"/>
    <cellStyle name="Normal 10 4 3 3 4 2" xfId="20699"/>
    <cellStyle name="Normal 10 4 3 3 4 2 2" xfId="45585"/>
    <cellStyle name="Normal 10 4 3 3 4 3" xfId="33152"/>
    <cellStyle name="Normal 10 4 3 3 5" xfId="11999"/>
    <cellStyle name="Normal 10 4 3 3 5 2" xfId="24433"/>
    <cellStyle name="Normal 10 4 3 3 5 2 2" xfId="49319"/>
    <cellStyle name="Normal 10 4 3 3 5 3" xfId="36886"/>
    <cellStyle name="Normal 10 4 3 3 6" xfId="6732"/>
    <cellStyle name="Normal 10 4 3 3 6 2" xfId="19181"/>
    <cellStyle name="Normal 10 4 3 3 6 2 2" xfId="44067"/>
    <cellStyle name="Normal 10 4 3 3 6 3" xfId="31634"/>
    <cellStyle name="Normal 10 4 3 3 7" xfId="3186"/>
    <cellStyle name="Normal 10 4 3 3 7 2" xfId="15692"/>
    <cellStyle name="Normal 10 4 3 3 7 2 2" xfId="40578"/>
    <cellStyle name="Normal 10 4 3 3 7 3" xfId="28137"/>
    <cellStyle name="Normal 10 4 3 3 8" xfId="13449"/>
    <cellStyle name="Normal 10 4 3 3 8 2" xfId="38335"/>
    <cellStyle name="Normal 10 4 3 3 9" xfId="25894"/>
    <cellStyle name="Normal 10 4 3 4" xfId="1732"/>
    <cellStyle name="Normal 10 4 3 4 2" xfId="4470"/>
    <cellStyle name="Normal 10 4 3 4 2 2" xfId="9488"/>
    <cellStyle name="Normal 10 4 3 4 2 2 2" xfId="21931"/>
    <cellStyle name="Normal 10 4 3 4 2 2 2 2" xfId="46817"/>
    <cellStyle name="Normal 10 4 3 4 2 2 3" xfId="34384"/>
    <cellStyle name="Normal 10 4 3 4 2 3" xfId="16924"/>
    <cellStyle name="Normal 10 4 3 4 2 3 2" xfId="41810"/>
    <cellStyle name="Normal 10 4 3 4 2 4" xfId="29377"/>
    <cellStyle name="Normal 10 4 3 4 3" xfId="5878"/>
    <cellStyle name="Normal 10 4 3 4 3 2" xfId="10893"/>
    <cellStyle name="Normal 10 4 3 4 3 2 2" xfId="23336"/>
    <cellStyle name="Normal 10 4 3 4 3 2 2 2" xfId="48222"/>
    <cellStyle name="Normal 10 4 3 4 3 2 3" xfId="35789"/>
    <cellStyle name="Normal 10 4 3 4 3 3" xfId="18329"/>
    <cellStyle name="Normal 10 4 3 4 3 3 2" xfId="43215"/>
    <cellStyle name="Normal 10 4 3 4 3 4" xfId="30782"/>
    <cellStyle name="Normal 10 4 3 4 4" xfId="8604"/>
    <cellStyle name="Normal 10 4 3 4 4 2" xfId="21048"/>
    <cellStyle name="Normal 10 4 3 4 4 2 2" xfId="45934"/>
    <cellStyle name="Normal 10 4 3 4 4 3" xfId="33501"/>
    <cellStyle name="Normal 10 4 3 4 5" xfId="12347"/>
    <cellStyle name="Normal 10 4 3 4 5 2" xfId="24781"/>
    <cellStyle name="Normal 10 4 3 4 5 2 2" xfId="49667"/>
    <cellStyle name="Normal 10 4 3 4 5 3" xfId="37234"/>
    <cellStyle name="Normal 10 4 3 4 6" xfId="7081"/>
    <cellStyle name="Normal 10 4 3 4 6 2" xfId="19530"/>
    <cellStyle name="Normal 10 4 3 4 6 2 2" xfId="44416"/>
    <cellStyle name="Normal 10 4 3 4 6 3" xfId="31983"/>
    <cellStyle name="Normal 10 4 3 4 7" xfId="3535"/>
    <cellStyle name="Normal 10 4 3 4 7 2" xfId="16041"/>
    <cellStyle name="Normal 10 4 3 4 7 2 2" xfId="40927"/>
    <cellStyle name="Normal 10 4 3 4 7 3" xfId="28486"/>
    <cellStyle name="Normal 10 4 3 4 8" xfId="14532"/>
    <cellStyle name="Normal 10 4 3 4 8 2" xfId="39418"/>
    <cellStyle name="Normal 10 4 3 4 9" xfId="26977"/>
    <cellStyle name="Normal 10 4 3 5" xfId="2201"/>
    <cellStyle name="Normal 10 4 3 5 2" xfId="4831"/>
    <cellStyle name="Normal 10 4 3 5 2 2" xfId="9848"/>
    <cellStyle name="Normal 10 4 3 5 2 2 2" xfId="22291"/>
    <cellStyle name="Normal 10 4 3 5 2 2 2 2" xfId="47177"/>
    <cellStyle name="Normal 10 4 3 5 2 2 3" xfId="34744"/>
    <cellStyle name="Normal 10 4 3 5 2 3" xfId="17284"/>
    <cellStyle name="Normal 10 4 3 5 2 3 2" xfId="42170"/>
    <cellStyle name="Normal 10 4 3 5 2 4" xfId="29737"/>
    <cellStyle name="Normal 10 4 3 5 3" xfId="6229"/>
    <cellStyle name="Normal 10 4 3 5 3 2" xfId="11244"/>
    <cellStyle name="Normal 10 4 3 5 3 2 2" xfId="23687"/>
    <cellStyle name="Normal 10 4 3 5 3 2 2 2" xfId="48573"/>
    <cellStyle name="Normal 10 4 3 5 3 2 3" xfId="36140"/>
    <cellStyle name="Normal 10 4 3 5 3 3" xfId="18680"/>
    <cellStyle name="Normal 10 4 3 5 3 3 2" xfId="43566"/>
    <cellStyle name="Normal 10 4 3 5 3 4" xfId="31133"/>
    <cellStyle name="Normal 10 4 3 5 4" xfId="8141"/>
    <cellStyle name="Normal 10 4 3 5 4 2" xfId="20587"/>
    <cellStyle name="Normal 10 4 3 5 4 2 2" xfId="45473"/>
    <cellStyle name="Normal 10 4 3 5 4 3" xfId="33040"/>
    <cellStyle name="Normal 10 4 3 5 5" xfId="12698"/>
    <cellStyle name="Normal 10 4 3 5 5 2" xfId="25132"/>
    <cellStyle name="Normal 10 4 3 5 5 2 2" xfId="50018"/>
    <cellStyle name="Normal 10 4 3 5 5 3" xfId="37585"/>
    <cellStyle name="Normal 10 4 3 5 6" xfId="7442"/>
    <cellStyle name="Normal 10 4 3 5 6 2" xfId="19890"/>
    <cellStyle name="Normal 10 4 3 5 6 2 2" xfId="44776"/>
    <cellStyle name="Normal 10 4 3 5 6 3" xfId="32343"/>
    <cellStyle name="Normal 10 4 3 5 7" xfId="3071"/>
    <cellStyle name="Normal 10 4 3 5 7 2" xfId="15580"/>
    <cellStyle name="Normal 10 4 3 5 7 2 2" xfId="40466"/>
    <cellStyle name="Normal 10 4 3 5 7 3" xfId="28025"/>
    <cellStyle name="Normal 10 4 3 5 8" xfId="14883"/>
    <cellStyle name="Normal 10 4 3 5 8 2" xfId="39769"/>
    <cellStyle name="Normal 10 4 3 5 9" xfId="27328"/>
    <cellStyle name="Normal 10 4 3 6" xfId="1040"/>
    <cellStyle name="Normal 10 4 3 6 2" xfId="9027"/>
    <cellStyle name="Normal 10 4 3 6 2 2" xfId="21470"/>
    <cellStyle name="Normal 10 4 3 6 2 2 2" xfId="46356"/>
    <cellStyle name="Normal 10 4 3 6 2 3" xfId="33923"/>
    <cellStyle name="Normal 10 4 3 6 3" xfId="4009"/>
    <cellStyle name="Normal 10 4 3 6 3 2" xfId="16463"/>
    <cellStyle name="Normal 10 4 3 6 3 2 2" xfId="41349"/>
    <cellStyle name="Normal 10 4 3 6 3 3" xfId="28916"/>
    <cellStyle name="Normal 10 4 3 6 4" xfId="13840"/>
    <cellStyle name="Normal 10 4 3 6 4 2" xfId="38726"/>
    <cellStyle name="Normal 10 4 3 6 5" xfId="26285"/>
    <cellStyle name="Normal 10 4 3 7" xfId="5185"/>
    <cellStyle name="Normal 10 4 3 7 2" xfId="10201"/>
    <cellStyle name="Normal 10 4 3 7 2 2" xfId="22644"/>
    <cellStyle name="Normal 10 4 3 7 2 2 2" xfId="47530"/>
    <cellStyle name="Normal 10 4 3 7 2 3" xfId="35097"/>
    <cellStyle name="Normal 10 4 3 7 3" xfId="17637"/>
    <cellStyle name="Normal 10 4 3 7 3 2" xfId="42523"/>
    <cellStyle name="Normal 10 4 3 7 4" xfId="30090"/>
    <cellStyle name="Normal 10 4 3 8" xfId="7762"/>
    <cellStyle name="Normal 10 4 3 8 2" xfId="20208"/>
    <cellStyle name="Normal 10 4 3 8 2 2" xfId="45094"/>
    <cellStyle name="Normal 10 4 3 8 3" xfId="32661"/>
    <cellStyle name="Normal 10 4 3 9" xfId="11655"/>
    <cellStyle name="Normal 10 4 3 9 2" xfId="24089"/>
    <cellStyle name="Normal 10 4 3 9 2 2" xfId="48975"/>
    <cellStyle name="Normal 10 4 3 9 3" xfId="36542"/>
    <cellStyle name="Normal 10 4 3_Degree data" xfId="2087"/>
    <cellStyle name="Normal 10 4 4" xfId="386"/>
    <cellStyle name="Normal 10 4 4 10" xfId="13202"/>
    <cellStyle name="Normal 10 4 4 10 2" xfId="38088"/>
    <cellStyle name="Normal 10 4 4 11" xfId="25647"/>
    <cellStyle name="Normal 10 4 4 2" xfId="746"/>
    <cellStyle name="Normal 10 4 4 2 2" xfId="1386"/>
    <cellStyle name="Normal 10 4 4 2 2 2" xfId="9490"/>
    <cellStyle name="Normal 10 4 4 2 2 2 2" xfId="21933"/>
    <cellStyle name="Normal 10 4 4 2 2 2 2 2" xfId="46819"/>
    <cellStyle name="Normal 10 4 4 2 2 2 3" xfId="34386"/>
    <cellStyle name="Normal 10 4 4 2 2 3" xfId="4472"/>
    <cellStyle name="Normal 10 4 4 2 2 3 2" xfId="16926"/>
    <cellStyle name="Normal 10 4 4 2 2 3 2 2" xfId="41812"/>
    <cellStyle name="Normal 10 4 4 2 2 3 3" xfId="29379"/>
    <cellStyle name="Normal 10 4 4 2 2 4" xfId="14186"/>
    <cellStyle name="Normal 10 4 4 2 2 4 2" xfId="39072"/>
    <cellStyle name="Normal 10 4 4 2 2 5" xfId="26631"/>
    <cellStyle name="Normal 10 4 4 2 3" xfId="5531"/>
    <cellStyle name="Normal 10 4 4 2 3 2" xfId="10547"/>
    <cellStyle name="Normal 10 4 4 2 3 2 2" xfId="22990"/>
    <cellStyle name="Normal 10 4 4 2 3 2 2 2" xfId="47876"/>
    <cellStyle name="Normal 10 4 4 2 3 2 3" xfId="35443"/>
    <cellStyle name="Normal 10 4 4 2 3 3" xfId="17983"/>
    <cellStyle name="Normal 10 4 4 2 3 3 2" xfId="42869"/>
    <cellStyle name="Normal 10 4 4 2 3 4" xfId="30436"/>
    <cellStyle name="Normal 10 4 4 2 4" xfId="8606"/>
    <cellStyle name="Normal 10 4 4 2 4 2" xfId="21050"/>
    <cellStyle name="Normal 10 4 4 2 4 2 2" xfId="45936"/>
    <cellStyle name="Normal 10 4 4 2 4 3" xfId="33503"/>
    <cellStyle name="Normal 10 4 4 2 5" xfId="12001"/>
    <cellStyle name="Normal 10 4 4 2 5 2" xfId="24435"/>
    <cellStyle name="Normal 10 4 4 2 5 2 2" xfId="49321"/>
    <cellStyle name="Normal 10 4 4 2 5 3" xfId="36888"/>
    <cellStyle name="Normal 10 4 4 2 6" xfId="7083"/>
    <cellStyle name="Normal 10 4 4 2 6 2" xfId="19532"/>
    <cellStyle name="Normal 10 4 4 2 6 2 2" xfId="44418"/>
    <cellStyle name="Normal 10 4 4 2 6 3" xfId="31985"/>
    <cellStyle name="Normal 10 4 4 2 7" xfId="3537"/>
    <cellStyle name="Normal 10 4 4 2 7 2" xfId="16043"/>
    <cellStyle name="Normal 10 4 4 2 7 2 2" xfId="40929"/>
    <cellStyle name="Normal 10 4 4 2 7 3" xfId="28488"/>
    <cellStyle name="Normal 10 4 4 2 8" xfId="13549"/>
    <cellStyle name="Normal 10 4 4 2 8 2" xfId="38435"/>
    <cellStyle name="Normal 10 4 4 2 9" xfId="25994"/>
    <cellStyle name="Normal 10 4 4 3" xfId="1734"/>
    <cellStyle name="Normal 10 4 4 3 2" xfId="4931"/>
    <cellStyle name="Normal 10 4 4 3 2 2" xfId="9948"/>
    <cellStyle name="Normal 10 4 4 3 2 2 2" xfId="22391"/>
    <cellStyle name="Normal 10 4 4 3 2 2 2 2" xfId="47277"/>
    <cellStyle name="Normal 10 4 4 3 2 2 3" xfId="34844"/>
    <cellStyle name="Normal 10 4 4 3 2 3" xfId="17384"/>
    <cellStyle name="Normal 10 4 4 3 2 3 2" xfId="42270"/>
    <cellStyle name="Normal 10 4 4 3 2 4" xfId="29837"/>
    <cellStyle name="Normal 10 4 4 3 3" xfId="5880"/>
    <cellStyle name="Normal 10 4 4 3 3 2" xfId="10895"/>
    <cellStyle name="Normal 10 4 4 3 3 2 2" xfId="23338"/>
    <cellStyle name="Normal 10 4 4 3 3 2 2 2" xfId="48224"/>
    <cellStyle name="Normal 10 4 4 3 3 2 3" xfId="35791"/>
    <cellStyle name="Normal 10 4 4 3 3 3" xfId="18331"/>
    <cellStyle name="Normal 10 4 4 3 3 3 2" xfId="43217"/>
    <cellStyle name="Normal 10 4 4 3 3 4" xfId="30784"/>
    <cellStyle name="Normal 10 4 4 3 4" xfId="8355"/>
    <cellStyle name="Normal 10 4 4 3 4 2" xfId="20799"/>
    <cellStyle name="Normal 10 4 4 3 4 2 2" xfId="45685"/>
    <cellStyle name="Normal 10 4 4 3 4 3" xfId="33252"/>
    <cellStyle name="Normal 10 4 4 3 5" xfId="12349"/>
    <cellStyle name="Normal 10 4 4 3 5 2" xfId="24783"/>
    <cellStyle name="Normal 10 4 4 3 5 2 2" xfId="49669"/>
    <cellStyle name="Normal 10 4 4 3 5 3" xfId="37236"/>
    <cellStyle name="Normal 10 4 4 3 6" xfId="7542"/>
    <cellStyle name="Normal 10 4 4 3 6 2" xfId="19990"/>
    <cellStyle name="Normal 10 4 4 3 6 2 2" xfId="44876"/>
    <cellStyle name="Normal 10 4 4 3 6 3" xfId="32443"/>
    <cellStyle name="Normal 10 4 4 3 7" xfId="3286"/>
    <cellStyle name="Normal 10 4 4 3 7 2" xfId="15792"/>
    <cellStyle name="Normal 10 4 4 3 7 2 2" xfId="40678"/>
    <cellStyle name="Normal 10 4 4 3 7 3" xfId="28237"/>
    <cellStyle name="Normal 10 4 4 3 8" xfId="14534"/>
    <cellStyle name="Normal 10 4 4 3 8 2" xfId="39420"/>
    <cellStyle name="Normal 10 4 4 3 9" xfId="26979"/>
    <cellStyle name="Normal 10 4 4 4" xfId="2304"/>
    <cellStyle name="Normal 10 4 4 4 2" xfId="6329"/>
    <cellStyle name="Normal 10 4 4 4 2 2" xfId="11344"/>
    <cellStyle name="Normal 10 4 4 4 2 2 2" xfId="23787"/>
    <cellStyle name="Normal 10 4 4 4 2 2 2 2" xfId="48673"/>
    <cellStyle name="Normal 10 4 4 4 2 2 3" xfId="36240"/>
    <cellStyle name="Normal 10 4 4 4 2 3" xfId="18780"/>
    <cellStyle name="Normal 10 4 4 4 2 3 2" xfId="43666"/>
    <cellStyle name="Normal 10 4 4 4 2 4" xfId="31233"/>
    <cellStyle name="Normal 10 4 4 4 3" xfId="12798"/>
    <cellStyle name="Normal 10 4 4 4 3 2" xfId="25232"/>
    <cellStyle name="Normal 10 4 4 4 3 2 2" xfId="50118"/>
    <cellStyle name="Normal 10 4 4 4 3 3" xfId="37685"/>
    <cellStyle name="Normal 10 4 4 4 4" xfId="9239"/>
    <cellStyle name="Normal 10 4 4 4 4 2" xfId="21682"/>
    <cellStyle name="Normal 10 4 4 4 4 2 2" xfId="46568"/>
    <cellStyle name="Normal 10 4 4 4 4 3" xfId="34135"/>
    <cellStyle name="Normal 10 4 4 4 5" xfId="4221"/>
    <cellStyle name="Normal 10 4 4 4 5 2" xfId="16675"/>
    <cellStyle name="Normal 10 4 4 4 5 2 2" xfId="41561"/>
    <cellStyle name="Normal 10 4 4 4 5 3" xfId="29128"/>
    <cellStyle name="Normal 10 4 4 4 6" xfId="14983"/>
    <cellStyle name="Normal 10 4 4 4 6 2" xfId="39869"/>
    <cellStyle name="Normal 10 4 4 4 7" xfId="27428"/>
    <cellStyle name="Normal 10 4 4 5" xfId="1140"/>
    <cellStyle name="Normal 10 4 4 5 2" xfId="10301"/>
    <cellStyle name="Normal 10 4 4 5 2 2" xfId="22744"/>
    <cellStyle name="Normal 10 4 4 5 2 2 2" xfId="47630"/>
    <cellStyle name="Normal 10 4 4 5 2 3" xfId="35197"/>
    <cellStyle name="Normal 10 4 4 5 3" xfId="5285"/>
    <cellStyle name="Normal 10 4 4 5 3 2" xfId="17737"/>
    <cellStyle name="Normal 10 4 4 5 3 2 2" xfId="42623"/>
    <cellStyle name="Normal 10 4 4 5 3 3" xfId="30190"/>
    <cellStyle name="Normal 10 4 4 5 4" xfId="13940"/>
    <cellStyle name="Normal 10 4 4 5 4 2" xfId="38826"/>
    <cellStyle name="Normal 10 4 4 5 5" xfId="26385"/>
    <cellStyle name="Normal 10 4 4 6" xfId="7862"/>
    <cellStyle name="Normal 10 4 4 6 2" xfId="20308"/>
    <cellStyle name="Normal 10 4 4 6 2 2" xfId="45194"/>
    <cellStyle name="Normal 10 4 4 6 3" xfId="32761"/>
    <cellStyle name="Normal 10 4 4 7" xfId="11755"/>
    <cellStyle name="Normal 10 4 4 7 2" xfId="24189"/>
    <cellStyle name="Normal 10 4 4 7 2 2" xfId="49075"/>
    <cellStyle name="Normal 10 4 4 7 3" xfId="36642"/>
    <cellStyle name="Normal 10 4 4 8" xfId="6832"/>
    <cellStyle name="Normal 10 4 4 8 2" xfId="19281"/>
    <cellStyle name="Normal 10 4 4 8 2 2" xfId="44167"/>
    <cellStyle name="Normal 10 4 4 8 3" xfId="31734"/>
    <cellStyle name="Normal 10 4 4 9" xfId="2783"/>
    <cellStyle name="Normal 10 4 4 9 2" xfId="15301"/>
    <cellStyle name="Normal 10 4 4 9 2 2" xfId="40187"/>
    <cellStyle name="Normal 10 4 4 9 3" xfId="27746"/>
    <cellStyle name="Normal 10 4 4_Degree data" xfId="2041"/>
    <cellStyle name="Normal 10 4 5" xfId="215"/>
    <cellStyle name="Normal 10 4 5 2" xfId="1381"/>
    <cellStyle name="Normal 10 4 5 2 2" xfId="9080"/>
    <cellStyle name="Normal 10 4 5 2 2 2" xfId="21523"/>
    <cellStyle name="Normal 10 4 5 2 2 2 2" xfId="46409"/>
    <cellStyle name="Normal 10 4 5 2 2 3" xfId="33976"/>
    <cellStyle name="Normal 10 4 5 2 3" xfId="4062"/>
    <cellStyle name="Normal 10 4 5 2 3 2" xfId="16516"/>
    <cellStyle name="Normal 10 4 5 2 3 2 2" xfId="41402"/>
    <cellStyle name="Normal 10 4 5 2 3 3" xfId="28969"/>
    <cellStyle name="Normal 10 4 5 2 4" xfId="14181"/>
    <cellStyle name="Normal 10 4 5 2 4 2" xfId="39067"/>
    <cellStyle name="Normal 10 4 5 2 5" xfId="26626"/>
    <cellStyle name="Normal 10 4 5 3" xfId="5526"/>
    <cellStyle name="Normal 10 4 5 3 2" xfId="10542"/>
    <cellStyle name="Normal 10 4 5 3 2 2" xfId="22985"/>
    <cellStyle name="Normal 10 4 5 3 2 2 2" xfId="47871"/>
    <cellStyle name="Normal 10 4 5 3 2 3" xfId="35438"/>
    <cellStyle name="Normal 10 4 5 3 3" xfId="17978"/>
    <cellStyle name="Normal 10 4 5 3 3 2" xfId="42864"/>
    <cellStyle name="Normal 10 4 5 3 4" xfId="30431"/>
    <cellStyle name="Normal 10 4 5 4" xfId="8196"/>
    <cellStyle name="Normal 10 4 5 4 2" xfId="20640"/>
    <cellStyle name="Normal 10 4 5 4 2 2" xfId="45526"/>
    <cellStyle name="Normal 10 4 5 4 3" xfId="33093"/>
    <cellStyle name="Normal 10 4 5 5" xfId="11996"/>
    <cellStyle name="Normal 10 4 5 5 2" xfId="24430"/>
    <cellStyle name="Normal 10 4 5 5 2 2" xfId="49316"/>
    <cellStyle name="Normal 10 4 5 5 3" xfId="36883"/>
    <cellStyle name="Normal 10 4 5 6" xfId="6673"/>
    <cellStyle name="Normal 10 4 5 6 2" xfId="19122"/>
    <cellStyle name="Normal 10 4 5 6 2 2" xfId="44008"/>
    <cellStyle name="Normal 10 4 5 6 3" xfId="31575"/>
    <cellStyle name="Normal 10 4 5 7" xfId="3127"/>
    <cellStyle name="Normal 10 4 5 7 2" xfId="15633"/>
    <cellStyle name="Normal 10 4 5 7 2 2" xfId="40519"/>
    <cellStyle name="Normal 10 4 5 7 3" xfId="28078"/>
    <cellStyle name="Normal 10 4 5 8" xfId="13043"/>
    <cellStyle name="Normal 10 4 5 8 2" xfId="37929"/>
    <cellStyle name="Normal 10 4 5 9" xfId="25488"/>
    <cellStyle name="Normal 10 4 6" xfId="581"/>
    <cellStyle name="Normal 10 4 6 2" xfId="1729"/>
    <cellStyle name="Normal 10 4 6 2 2" xfId="9485"/>
    <cellStyle name="Normal 10 4 6 2 2 2" xfId="21928"/>
    <cellStyle name="Normal 10 4 6 2 2 2 2" xfId="46814"/>
    <cellStyle name="Normal 10 4 6 2 2 3" xfId="34381"/>
    <cellStyle name="Normal 10 4 6 2 3" xfId="4467"/>
    <cellStyle name="Normal 10 4 6 2 3 2" xfId="16921"/>
    <cellStyle name="Normal 10 4 6 2 3 2 2" xfId="41807"/>
    <cellStyle name="Normal 10 4 6 2 3 3" xfId="29374"/>
    <cellStyle name="Normal 10 4 6 2 4" xfId="14529"/>
    <cellStyle name="Normal 10 4 6 2 4 2" xfId="39415"/>
    <cellStyle name="Normal 10 4 6 2 5" xfId="26974"/>
    <cellStyle name="Normal 10 4 6 3" xfId="5875"/>
    <cellStyle name="Normal 10 4 6 3 2" xfId="10890"/>
    <cellStyle name="Normal 10 4 6 3 2 2" xfId="23333"/>
    <cellStyle name="Normal 10 4 6 3 2 2 2" xfId="48219"/>
    <cellStyle name="Normal 10 4 6 3 2 3" xfId="35786"/>
    <cellStyle name="Normal 10 4 6 3 3" xfId="18326"/>
    <cellStyle name="Normal 10 4 6 3 3 2" xfId="43212"/>
    <cellStyle name="Normal 10 4 6 3 4" xfId="30779"/>
    <cellStyle name="Normal 10 4 6 4" xfId="8601"/>
    <cellStyle name="Normal 10 4 6 4 2" xfId="21045"/>
    <cellStyle name="Normal 10 4 6 4 2 2" xfId="45931"/>
    <cellStyle name="Normal 10 4 6 4 3" xfId="33498"/>
    <cellStyle name="Normal 10 4 6 5" xfId="12344"/>
    <cellStyle name="Normal 10 4 6 5 2" xfId="24778"/>
    <cellStyle name="Normal 10 4 6 5 2 2" xfId="49664"/>
    <cellStyle name="Normal 10 4 6 5 3" xfId="37231"/>
    <cellStyle name="Normal 10 4 6 6" xfId="7078"/>
    <cellStyle name="Normal 10 4 6 6 2" xfId="19527"/>
    <cellStyle name="Normal 10 4 6 6 2 2" xfId="44413"/>
    <cellStyle name="Normal 10 4 6 6 3" xfId="31980"/>
    <cellStyle name="Normal 10 4 6 7" xfId="3532"/>
    <cellStyle name="Normal 10 4 6 7 2" xfId="16038"/>
    <cellStyle name="Normal 10 4 6 7 2 2" xfId="40924"/>
    <cellStyle name="Normal 10 4 6 7 3" xfId="28483"/>
    <cellStyle name="Normal 10 4 6 8" xfId="13390"/>
    <cellStyle name="Normal 10 4 6 8 2" xfId="38276"/>
    <cellStyle name="Normal 10 4 6 9" xfId="25835"/>
    <cellStyle name="Normal 10 4 7" xfId="2133"/>
    <cellStyle name="Normal 10 4 7 2" xfId="4772"/>
    <cellStyle name="Normal 10 4 7 2 2" xfId="9789"/>
    <cellStyle name="Normal 10 4 7 2 2 2" xfId="22232"/>
    <cellStyle name="Normal 10 4 7 2 2 2 2" xfId="47118"/>
    <cellStyle name="Normal 10 4 7 2 2 3" xfId="34685"/>
    <cellStyle name="Normal 10 4 7 2 3" xfId="17225"/>
    <cellStyle name="Normal 10 4 7 2 3 2" xfId="42111"/>
    <cellStyle name="Normal 10 4 7 2 4" xfId="29678"/>
    <cellStyle name="Normal 10 4 7 3" xfId="6170"/>
    <cellStyle name="Normal 10 4 7 3 2" xfId="11185"/>
    <cellStyle name="Normal 10 4 7 3 2 2" xfId="23628"/>
    <cellStyle name="Normal 10 4 7 3 2 2 2" xfId="48514"/>
    <cellStyle name="Normal 10 4 7 3 2 3" xfId="36081"/>
    <cellStyle name="Normal 10 4 7 3 3" xfId="18621"/>
    <cellStyle name="Normal 10 4 7 3 3 2" xfId="43507"/>
    <cellStyle name="Normal 10 4 7 3 4" xfId="31074"/>
    <cellStyle name="Normal 10 4 7 4" xfId="8035"/>
    <cellStyle name="Normal 10 4 7 4 2" xfId="20481"/>
    <cellStyle name="Normal 10 4 7 4 2 2" xfId="45367"/>
    <cellStyle name="Normal 10 4 7 4 3" xfId="32934"/>
    <cellStyle name="Normal 10 4 7 5" xfId="12639"/>
    <cellStyle name="Normal 10 4 7 5 2" xfId="25073"/>
    <cellStyle name="Normal 10 4 7 5 2 2" xfId="49959"/>
    <cellStyle name="Normal 10 4 7 5 3" xfId="37526"/>
    <cellStyle name="Normal 10 4 7 6" xfId="7383"/>
    <cellStyle name="Normal 10 4 7 6 2" xfId="19831"/>
    <cellStyle name="Normal 10 4 7 6 2 2" xfId="44717"/>
    <cellStyle name="Normal 10 4 7 6 3" xfId="32284"/>
    <cellStyle name="Normal 10 4 7 7" xfId="2962"/>
    <cellStyle name="Normal 10 4 7 7 2" xfId="15474"/>
    <cellStyle name="Normal 10 4 7 7 2 2" xfId="40360"/>
    <cellStyle name="Normal 10 4 7 7 3" xfId="27919"/>
    <cellStyle name="Normal 10 4 7 8" xfId="14824"/>
    <cellStyle name="Normal 10 4 7 8 2" xfId="39710"/>
    <cellStyle name="Normal 10 4 7 9" xfId="27269"/>
    <cellStyle name="Normal 10 4 8" xfId="981"/>
    <cellStyle name="Normal 10 4 8 2" xfId="11596"/>
    <cellStyle name="Normal 10 4 8 2 2" xfId="24030"/>
    <cellStyle name="Normal 10 4 8 2 2 2" xfId="48916"/>
    <cellStyle name="Normal 10 4 8 2 3" xfId="36483"/>
    <cellStyle name="Normal 10 4 8 3" xfId="8922"/>
    <cellStyle name="Normal 10 4 8 3 2" xfId="21365"/>
    <cellStyle name="Normal 10 4 8 3 2 2" xfId="46251"/>
    <cellStyle name="Normal 10 4 8 3 3" xfId="33818"/>
    <cellStyle name="Normal 10 4 8 4" xfId="3904"/>
    <cellStyle name="Normal 10 4 8 4 2" xfId="16358"/>
    <cellStyle name="Normal 10 4 8 4 2 2" xfId="41244"/>
    <cellStyle name="Normal 10 4 8 4 3" xfId="28811"/>
    <cellStyle name="Normal 10 4 8 5" xfId="13781"/>
    <cellStyle name="Normal 10 4 8 5 2" xfId="38667"/>
    <cellStyle name="Normal 10 4 8 6" xfId="26226"/>
    <cellStyle name="Normal 10 4 9" xfId="908"/>
    <cellStyle name="Normal 10 4 9 2" xfId="10140"/>
    <cellStyle name="Normal 10 4 9 2 2" xfId="22583"/>
    <cellStyle name="Normal 10 4 9 2 2 2" xfId="47469"/>
    <cellStyle name="Normal 10 4 9 2 3" xfId="35036"/>
    <cellStyle name="Normal 10 4 9 3" xfId="5124"/>
    <cellStyle name="Normal 10 4 9 3 2" xfId="17576"/>
    <cellStyle name="Normal 10 4 9 3 2 2" xfId="42462"/>
    <cellStyle name="Normal 10 4 9 3 3" xfId="30029"/>
    <cellStyle name="Normal 10 4 9 4" xfId="13708"/>
    <cellStyle name="Normal 10 4 9 4 2" xfId="38594"/>
    <cellStyle name="Normal 10 4 9 5" xfId="26153"/>
    <cellStyle name="Normal 10 4_Degree data" xfId="2065"/>
    <cellStyle name="Normal 10 5" xfId="170"/>
    <cellStyle name="Normal 10 5 10" xfId="6549"/>
    <cellStyle name="Normal 10 5 10 2" xfId="18998"/>
    <cellStyle name="Normal 10 5 10 2 2" xfId="43884"/>
    <cellStyle name="Normal 10 5 10 3" xfId="31451"/>
    <cellStyle name="Normal 10 5 11" xfId="2717"/>
    <cellStyle name="Normal 10 5 11 2" xfId="15235"/>
    <cellStyle name="Normal 10 5 11 2 2" xfId="40121"/>
    <cellStyle name="Normal 10 5 11 3" xfId="27680"/>
    <cellStyle name="Normal 10 5 12" xfId="13000"/>
    <cellStyle name="Normal 10 5 12 2" xfId="37886"/>
    <cellStyle name="Normal 10 5 13" xfId="25445"/>
    <cellStyle name="Normal 10 5 2" xfId="421"/>
    <cellStyle name="Normal 10 5 2 10" xfId="13236"/>
    <cellStyle name="Normal 10 5 2 10 2" xfId="38122"/>
    <cellStyle name="Normal 10 5 2 11" xfId="25681"/>
    <cellStyle name="Normal 10 5 2 2" xfId="781"/>
    <cellStyle name="Normal 10 5 2 2 2" xfId="1388"/>
    <cellStyle name="Normal 10 5 2 2 2 2" xfId="9492"/>
    <cellStyle name="Normal 10 5 2 2 2 2 2" xfId="21935"/>
    <cellStyle name="Normal 10 5 2 2 2 2 2 2" xfId="46821"/>
    <cellStyle name="Normal 10 5 2 2 2 2 3" xfId="34388"/>
    <cellStyle name="Normal 10 5 2 2 2 3" xfId="4474"/>
    <cellStyle name="Normal 10 5 2 2 2 3 2" xfId="16928"/>
    <cellStyle name="Normal 10 5 2 2 2 3 2 2" xfId="41814"/>
    <cellStyle name="Normal 10 5 2 2 2 3 3" xfId="29381"/>
    <cellStyle name="Normal 10 5 2 2 2 4" xfId="14188"/>
    <cellStyle name="Normal 10 5 2 2 2 4 2" xfId="39074"/>
    <cellStyle name="Normal 10 5 2 2 2 5" xfId="26633"/>
    <cellStyle name="Normal 10 5 2 2 3" xfId="5533"/>
    <cellStyle name="Normal 10 5 2 2 3 2" xfId="10549"/>
    <cellStyle name="Normal 10 5 2 2 3 2 2" xfId="22992"/>
    <cellStyle name="Normal 10 5 2 2 3 2 2 2" xfId="47878"/>
    <cellStyle name="Normal 10 5 2 2 3 2 3" xfId="35445"/>
    <cellStyle name="Normal 10 5 2 2 3 3" xfId="17985"/>
    <cellStyle name="Normal 10 5 2 2 3 3 2" xfId="42871"/>
    <cellStyle name="Normal 10 5 2 2 3 4" xfId="30438"/>
    <cellStyle name="Normal 10 5 2 2 4" xfId="8608"/>
    <cellStyle name="Normal 10 5 2 2 4 2" xfId="21052"/>
    <cellStyle name="Normal 10 5 2 2 4 2 2" xfId="45938"/>
    <cellStyle name="Normal 10 5 2 2 4 3" xfId="33505"/>
    <cellStyle name="Normal 10 5 2 2 5" xfId="12003"/>
    <cellStyle name="Normal 10 5 2 2 5 2" xfId="24437"/>
    <cellStyle name="Normal 10 5 2 2 5 2 2" xfId="49323"/>
    <cellStyle name="Normal 10 5 2 2 5 3" xfId="36890"/>
    <cellStyle name="Normal 10 5 2 2 6" xfId="7085"/>
    <cellStyle name="Normal 10 5 2 2 6 2" xfId="19534"/>
    <cellStyle name="Normal 10 5 2 2 6 2 2" xfId="44420"/>
    <cellStyle name="Normal 10 5 2 2 6 3" xfId="31987"/>
    <cellStyle name="Normal 10 5 2 2 7" xfId="3539"/>
    <cellStyle name="Normal 10 5 2 2 7 2" xfId="16045"/>
    <cellStyle name="Normal 10 5 2 2 7 2 2" xfId="40931"/>
    <cellStyle name="Normal 10 5 2 2 7 3" xfId="28490"/>
    <cellStyle name="Normal 10 5 2 2 8" xfId="13583"/>
    <cellStyle name="Normal 10 5 2 2 8 2" xfId="38469"/>
    <cellStyle name="Normal 10 5 2 2 9" xfId="26028"/>
    <cellStyle name="Normal 10 5 2 3" xfId="1736"/>
    <cellStyle name="Normal 10 5 2 3 2" xfId="4965"/>
    <cellStyle name="Normal 10 5 2 3 2 2" xfId="9982"/>
    <cellStyle name="Normal 10 5 2 3 2 2 2" xfId="22425"/>
    <cellStyle name="Normal 10 5 2 3 2 2 2 2" xfId="47311"/>
    <cellStyle name="Normal 10 5 2 3 2 2 3" xfId="34878"/>
    <cellStyle name="Normal 10 5 2 3 2 3" xfId="17418"/>
    <cellStyle name="Normal 10 5 2 3 2 3 2" xfId="42304"/>
    <cellStyle name="Normal 10 5 2 3 2 4" xfId="29871"/>
    <cellStyle name="Normal 10 5 2 3 3" xfId="5882"/>
    <cellStyle name="Normal 10 5 2 3 3 2" xfId="10897"/>
    <cellStyle name="Normal 10 5 2 3 3 2 2" xfId="23340"/>
    <cellStyle name="Normal 10 5 2 3 3 2 2 2" xfId="48226"/>
    <cellStyle name="Normal 10 5 2 3 3 2 3" xfId="35793"/>
    <cellStyle name="Normal 10 5 2 3 3 3" xfId="18333"/>
    <cellStyle name="Normal 10 5 2 3 3 3 2" xfId="43219"/>
    <cellStyle name="Normal 10 5 2 3 3 4" xfId="30786"/>
    <cellStyle name="Normal 10 5 2 3 4" xfId="8389"/>
    <cellStyle name="Normal 10 5 2 3 4 2" xfId="20833"/>
    <cellStyle name="Normal 10 5 2 3 4 2 2" xfId="45719"/>
    <cellStyle name="Normal 10 5 2 3 4 3" xfId="33286"/>
    <cellStyle name="Normal 10 5 2 3 5" xfId="12351"/>
    <cellStyle name="Normal 10 5 2 3 5 2" xfId="24785"/>
    <cellStyle name="Normal 10 5 2 3 5 2 2" xfId="49671"/>
    <cellStyle name="Normal 10 5 2 3 5 3" xfId="37238"/>
    <cellStyle name="Normal 10 5 2 3 6" xfId="7576"/>
    <cellStyle name="Normal 10 5 2 3 6 2" xfId="20024"/>
    <cellStyle name="Normal 10 5 2 3 6 2 2" xfId="44910"/>
    <cellStyle name="Normal 10 5 2 3 6 3" xfId="32477"/>
    <cellStyle name="Normal 10 5 2 3 7" xfId="3320"/>
    <cellStyle name="Normal 10 5 2 3 7 2" xfId="15826"/>
    <cellStyle name="Normal 10 5 2 3 7 2 2" xfId="40712"/>
    <cellStyle name="Normal 10 5 2 3 7 3" xfId="28271"/>
    <cellStyle name="Normal 10 5 2 3 8" xfId="14536"/>
    <cellStyle name="Normal 10 5 2 3 8 2" xfId="39422"/>
    <cellStyle name="Normal 10 5 2 3 9" xfId="26981"/>
    <cellStyle name="Normal 10 5 2 4" xfId="2339"/>
    <cellStyle name="Normal 10 5 2 4 2" xfId="6363"/>
    <cellStyle name="Normal 10 5 2 4 2 2" xfId="11378"/>
    <cellStyle name="Normal 10 5 2 4 2 2 2" xfId="23821"/>
    <cellStyle name="Normal 10 5 2 4 2 2 2 2" xfId="48707"/>
    <cellStyle name="Normal 10 5 2 4 2 2 3" xfId="36274"/>
    <cellStyle name="Normal 10 5 2 4 2 3" xfId="18814"/>
    <cellStyle name="Normal 10 5 2 4 2 3 2" xfId="43700"/>
    <cellStyle name="Normal 10 5 2 4 2 4" xfId="31267"/>
    <cellStyle name="Normal 10 5 2 4 3" xfId="12832"/>
    <cellStyle name="Normal 10 5 2 4 3 2" xfId="25266"/>
    <cellStyle name="Normal 10 5 2 4 3 2 2" xfId="50152"/>
    <cellStyle name="Normal 10 5 2 4 3 3" xfId="37719"/>
    <cellStyle name="Normal 10 5 2 4 4" xfId="9273"/>
    <cellStyle name="Normal 10 5 2 4 4 2" xfId="21716"/>
    <cellStyle name="Normal 10 5 2 4 4 2 2" xfId="46602"/>
    <cellStyle name="Normal 10 5 2 4 4 3" xfId="34169"/>
    <cellStyle name="Normal 10 5 2 4 5" xfId="4255"/>
    <cellStyle name="Normal 10 5 2 4 5 2" xfId="16709"/>
    <cellStyle name="Normal 10 5 2 4 5 2 2" xfId="41595"/>
    <cellStyle name="Normal 10 5 2 4 5 3" xfId="29162"/>
    <cellStyle name="Normal 10 5 2 4 6" xfId="15017"/>
    <cellStyle name="Normal 10 5 2 4 6 2" xfId="39903"/>
    <cellStyle name="Normal 10 5 2 4 7" xfId="27462"/>
    <cellStyle name="Normal 10 5 2 5" xfId="1174"/>
    <cellStyle name="Normal 10 5 2 5 2" xfId="10335"/>
    <cellStyle name="Normal 10 5 2 5 2 2" xfId="22778"/>
    <cellStyle name="Normal 10 5 2 5 2 2 2" xfId="47664"/>
    <cellStyle name="Normal 10 5 2 5 2 3" xfId="35231"/>
    <cellStyle name="Normal 10 5 2 5 3" xfId="5319"/>
    <cellStyle name="Normal 10 5 2 5 3 2" xfId="17771"/>
    <cellStyle name="Normal 10 5 2 5 3 2 2" xfId="42657"/>
    <cellStyle name="Normal 10 5 2 5 3 3" xfId="30224"/>
    <cellStyle name="Normal 10 5 2 5 4" xfId="13974"/>
    <cellStyle name="Normal 10 5 2 5 4 2" xfId="38860"/>
    <cellStyle name="Normal 10 5 2 5 5" xfId="26419"/>
    <cellStyle name="Normal 10 5 2 6" xfId="7896"/>
    <cellStyle name="Normal 10 5 2 6 2" xfId="20342"/>
    <cellStyle name="Normal 10 5 2 6 2 2" xfId="45228"/>
    <cellStyle name="Normal 10 5 2 6 3" xfId="32795"/>
    <cellStyle name="Normal 10 5 2 7" xfId="11789"/>
    <cellStyle name="Normal 10 5 2 7 2" xfId="24223"/>
    <cellStyle name="Normal 10 5 2 7 2 2" xfId="49109"/>
    <cellStyle name="Normal 10 5 2 7 3" xfId="36676"/>
    <cellStyle name="Normal 10 5 2 8" xfId="6866"/>
    <cellStyle name="Normal 10 5 2 8 2" xfId="19315"/>
    <cellStyle name="Normal 10 5 2 8 2 2" xfId="44201"/>
    <cellStyle name="Normal 10 5 2 8 3" xfId="31768"/>
    <cellStyle name="Normal 10 5 2 9" xfId="2817"/>
    <cellStyle name="Normal 10 5 2 9 2" xfId="15335"/>
    <cellStyle name="Normal 10 5 2 9 2 2" xfId="40221"/>
    <cellStyle name="Normal 10 5 2 9 3" xfId="27780"/>
    <cellStyle name="Normal 10 5 2_Degree data" xfId="2061"/>
    <cellStyle name="Normal 10 5 3" xfId="319"/>
    <cellStyle name="Normal 10 5 3 2" xfId="1387"/>
    <cellStyle name="Normal 10 5 3 2 2" xfId="9173"/>
    <cellStyle name="Normal 10 5 3 2 2 2" xfId="21616"/>
    <cellStyle name="Normal 10 5 3 2 2 2 2" xfId="46502"/>
    <cellStyle name="Normal 10 5 3 2 2 3" xfId="34069"/>
    <cellStyle name="Normal 10 5 3 2 3" xfId="4155"/>
    <cellStyle name="Normal 10 5 3 2 3 2" xfId="16609"/>
    <cellStyle name="Normal 10 5 3 2 3 2 2" xfId="41495"/>
    <cellStyle name="Normal 10 5 3 2 3 3" xfId="29062"/>
    <cellStyle name="Normal 10 5 3 2 4" xfId="14187"/>
    <cellStyle name="Normal 10 5 3 2 4 2" xfId="39073"/>
    <cellStyle name="Normal 10 5 3 2 5" xfId="26632"/>
    <cellStyle name="Normal 10 5 3 3" xfId="5532"/>
    <cellStyle name="Normal 10 5 3 3 2" xfId="10548"/>
    <cellStyle name="Normal 10 5 3 3 2 2" xfId="22991"/>
    <cellStyle name="Normal 10 5 3 3 2 2 2" xfId="47877"/>
    <cellStyle name="Normal 10 5 3 3 2 3" xfId="35444"/>
    <cellStyle name="Normal 10 5 3 3 3" xfId="17984"/>
    <cellStyle name="Normal 10 5 3 3 3 2" xfId="42870"/>
    <cellStyle name="Normal 10 5 3 3 4" xfId="30437"/>
    <cellStyle name="Normal 10 5 3 4" xfId="8289"/>
    <cellStyle name="Normal 10 5 3 4 2" xfId="20733"/>
    <cellStyle name="Normal 10 5 3 4 2 2" xfId="45619"/>
    <cellStyle name="Normal 10 5 3 4 3" xfId="33186"/>
    <cellStyle name="Normal 10 5 3 5" xfId="12002"/>
    <cellStyle name="Normal 10 5 3 5 2" xfId="24436"/>
    <cellStyle name="Normal 10 5 3 5 2 2" xfId="49322"/>
    <cellStyle name="Normal 10 5 3 5 3" xfId="36889"/>
    <cellStyle name="Normal 10 5 3 6" xfId="6766"/>
    <cellStyle name="Normal 10 5 3 6 2" xfId="19215"/>
    <cellStyle name="Normal 10 5 3 6 2 2" xfId="44101"/>
    <cellStyle name="Normal 10 5 3 6 3" xfId="31668"/>
    <cellStyle name="Normal 10 5 3 7" xfId="3220"/>
    <cellStyle name="Normal 10 5 3 7 2" xfId="15726"/>
    <cellStyle name="Normal 10 5 3 7 2 2" xfId="40612"/>
    <cellStyle name="Normal 10 5 3 7 3" xfId="28171"/>
    <cellStyle name="Normal 10 5 3 8" xfId="13136"/>
    <cellStyle name="Normal 10 5 3 8 2" xfId="38022"/>
    <cellStyle name="Normal 10 5 3 9" xfId="25581"/>
    <cellStyle name="Normal 10 5 4" xfId="680"/>
    <cellStyle name="Normal 10 5 4 2" xfId="1735"/>
    <cellStyle name="Normal 10 5 4 2 2" xfId="9491"/>
    <cellStyle name="Normal 10 5 4 2 2 2" xfId="21934"/>
    <cellStyle name="Normal 10 5 4 2 2 2 2" xfId="46820"/>
    <cellStyle name="Normal 10 5 4 2 2 3" xfId="34387"/>
    <cellStyle name="Normal 10 5 4 2 3" xfId="4473"/>
    <cellStyle name="Normal 10 5 4 2 3 2" xfId="16927"/>
    <cellStyle name="Normal 10 5 4 2 3 2 2" xfId="41813"/>
    <cellStyle name="Normal 10 5 4 2 3 3" xfId="29380"/>
    <cellStyle name="Normal 10 5 4 2 4" xfId="14535"/>
    <cellStyle name="Normal 10 5 4 2 4 2" xfId="39421"/>
    <cellStyle name="Normal 10 5 4 2 5" xfId="26980"/>
    <cellStyle name="Normal 10 5 4 3" xfId="5881"/>
    <cellStyle name="Normal 10 5 4 3 2" xfId="10896"/>
    <cellStyle name="Normal 10 5 4 3 2 2" xfId="23339"/>
    <cellStyle name="Normal 10 5 4 3 2 2 2" xfId="48225"/>
    <cellStyle name="Normal 10 5 4 3 2 3" xfId="35792"/>
    <cellStyle name="Normal 10 5 4 3 3" xfId="18332"/>
    <cellStyle name="Normal 10 5 4 3 3 2" xfId="43218"/>
    <cellStyle name="Normal 10 5 4 3 4" xfId="30785"/>
    <cellStyle name="Normal 10 5 4 4" xfId="8607"/>
    <cellStyle name="Normal 10 5 4 4 2" xfId="21051"/>
    <cellStyle name="Normal 10 5 4 4 2 2" xfId="45937"/>
    <cellStyle name="Normal 10 5 4 4 3" xfId="33504"/>
    <cellStyle name="Normal 10 5 4 5" xfId="12350"/>
    <cellStyle name="Normal 10 5 4 5 2" xfId="24784"/>
    <cellStyle name="Normal 10 5 4 5 2 2" xfId="49670"/>
    <cellStyle name="Normal 10 5 4 5 3" xfId="37237"/>
    <cellStyle name="Normal 10 5 4 6" xfId="7084"/>
    <cellStyle name="Normal 10 5 4 6 2" xfId="19533"/>
    <cellStyle name="Normal 10 5 4 6 2 2" xfId="44419"/>
    <cellStyle name="Normal 10 5 4 6 3" xfId="31986"/>
    <cellStyle name="Normal 10 5 4 7" xfId="3538"/>
    <cellStyle name="Normal 10 5 4 7 2" xfId="16044"/>
    <cellStyle name="Normal 10 5 4 7 2 2" xfId="40930"/>
    <cellStyle name="Normal 10 5 4 7 3" xfId="28489"/>
    <cellStyle name="Normal 10 5 4 8" xfId="13483"/>
    <cellStyle name="Normal 10 5 4 8 2" xfId="38369"/>
    <cellStyle name="Normal 10 5 4 9" xfId="25928"/>
    <cellStyle name="Normal 10 5 5" xfId="2237"/>
    <cellStyle name="Normal 10 5 5 2" xfId="4865"/>
    <cellStyle name="Normal 10 5 5 2 2" xfId="9882"/>
    <cellStyle name="Normal 10 5 5 2 2 2" xfId="22325"/>
    <cellStyle name="Normal 10 5 5 2 2 2 2" xfId="47211"/>
    <cellStyle name="Normal 10 5 5 2 2 3" xfId="34778"/>
    <cellStyle name="Normal 10 5 5 2 3" xfId="17318"/>
    <cellStyle name="Normal 10 5 5 2 3 2" xfId="42204"/>
    <cellStyle name="Normal 10 5 5 2 4" xfId="29771"/>
    <cellStyle name="Normal 10 5 5 3" xfId="6263"/>
    <cellStyle name="Normal 10 5 5 3 2" xfId="11278"/>
    <cellStyle name="Normal 10 5 5 3 2 2" xfId="23721"/>
    <cellStyle name="Normal 10 5 5 3 2 2 2" xfId="48607"/>
    <cellStyle name="Normal 10 5 5 3 2 3" xfId="36174"/>
    <cellStyle name="Normal 10 5 5 3 3" xfId="18714"/>
    <cellStyle name="Normal 10 5 5 3 3 2" xfId="43600"/>
    <cellStyle name="Normal 10 5 5 3 4" xfId="31167"/>
    <cellStyle name="Normal 10 5 5 4" xfId="8070"/>
    <cellStyle name="Normal 10 5 5 4 2" xfId="20516"/>
    <cellStyle name="Normal 10 5 5 4 2 2" xfId="45402"/>
    <cellStyle name="Normal 10 5 5 4 3" xfId="32969"/>
    <cellStyle name="Normal 10 5 5 5" xfId="12732"/>
    <cellStyle name="Normal 10 5 5 5 2" xfId="25166"/>
    <cellStyle name="Normal 10 5 5 5 2 2" xfId="50052"/>
    <cellStyle name="Normal 10 5 5 5 3" xfId="37619"/>
    <cellStyle name="Normal 10 5 5 6" xfId="7476"/>
    <cellStyle name="Normal 10 5 5 6 2" xfId="19924"/>
    <cellStyle name="Normal 10 5 5 6 2 2" xfId="44810"/>
    <cellStyle name="Normal 10 5 5 6 3" xfId="32377"/>
    <cellStyle name="Normal 10 5 5 7" xfId="2999"/>
    <cellStyle name="Normal 10 5 5 7 2" xfId="15509"/>
    <cellStyle name="Normal 10 5 5 7 2 2" xfId="40395"/>
    <cellStyle name="Normal 10 5 5 7 3" xfId="27954"/>
    <cellStyle name="Normal 10 5 5 8" xfId="14917"/>
    <cellStyle name="Normal 10 5 5 8 2" xfId="39803"/>
    <cellStyle name="Normal 10 5 5 9" xfId="27362"/>
    <cellStyle name="Normal 10 5 6" xfId="1074"/>
    <cellStyle name="Normal 10 5 6 2" xfId="8956"/>
    <cellStyle name="Normal 10 5 6 2 2" xfId="21399"/>
    <cellStyle name="Normal 10 5 6 2 2 2" xfId="46285"/>
    <cellStyle name="Normal 10 5 6 2 3" xfId="33852"/>
    <cellStyle name="Normal 10 5 6 3" xfId="3938"/>
    <cellStyle name="Normal 10 5 6 3 2" xfId="16392"/>
    <cellStyle name="Normal 10 5 6 3 2 2" xfId="41278"/>
    <cellStyle name="Normal 10 5 6 3 3" xfId="28845"/>
    <cellStyle name="Normal 10 5 6 4" xfId="13874"/>
    <cellStyle name="Normal 10 5 6 4 2" xfId="38760"/>
    <cellStyle name="Normal 10 5 6 5" xfId="26319"/>
    <cellStyle name="Normal 10 5 7" xfId="5219"/>
    <cellStyle name="Normal 10 5 7 2" xfId="10235"/>
    <cellStyle name="Normal 10 5 7 2 2" xfId="22678"/>
    <cellStyle name="Normal 10 5 7 2 2 2" xfId="47564"/>
    <cellStyle name="Normal 10 5 7 2 3" xfId="35131"/>
    <cellStyle name="Normal 10 5 7 3" xfId="17671"/>
    <cellStyle name="Normal 10 5 7 3 2" xfId="42557"/>
    <cellStyle name="Normal 10 5 7 4" xfId="30124"/>
    <cellStyle name="Normal 10 5 8" xfId="7796"/>
    <cellStyle name="Normal 10 5 8 2" xfId="20242"/>
    <cellStyle name="Normal 10 5 8 2 2" xfId="45128"/>
    <cellStyle name="Normal 10 5 8 3" xfId="32695"/>
    <cellStyle name="Normal 10 5 9" xfId="11689"/>
    <cellStyle name="Normal 10 5 9 2" xfId="24123"/>
    <cellStyle name="Normal 10 5 9 2 2" xfId="49009"/>
    <cellStyle name="Normal 10 5 9 3" xfId="36576"/>
    <cellStyle name="Normal 10 5_Degree data" xfId="2062"/>
    <cellStyle name="Normal 10 6" xfId="537"/>
    <cellStyle name="Normal 10 6 2" xfId="1362"/>
    <cellStyle name="Normal 10 6 2 2" xfId="9466"/>
    <cellStyle name="Normal 10 6 2 2 2" xfId="21909"/>
    <cellStyle name="Normal 10 6 2 2 2 2" xfId="46795"/>
    <cellStyle name="Normal 10 6 2 2 3" xfId="34362"/>
    <cellStyle name="Normal 10 6 2 3" xfId="4448"/>
    <cellStyle name="Normal 10 6 2 3 2" xfId="16902"/>
    <cellStyle name="Normal 10 6 2 3 2 2" xfId="41788"/>
    <cellStyle name="Normal 10 6 2 3 3" xfId="29355"/>
    <cellStyle name="Normal 10 6 2 4" xfId="14162"/>
    <cellStyle name="Normal 10 6 2 4 2" xfId="39048"/>
    <cellStyle name="Normal 10 6 2 5" xfId="26607"/>
    <cellStyle name="Normal 10 6 3" xfId="5507"/>
    <cellStyle name="Normal 10 6 3 2" xfId="10523"/>
    <cellStyle name="Normal 10 6 3 2 2" xfId="22966"/>
    <cellStyle name="Normal 10 6 3 2 2 2" xfId="47852"/>
    <cellStyle name="Normal 10 6 3 2 3" xfId="35419"/>
    <cellStyle name="Normal 10 6 3 3" xfId="17959"/>
    <cellStyle name="Normal 10 6 3 3 2" xfId="42845"/>
    <cellStyle name="Normal 10 6 3 4" xfId="30412"/>
    <cellStyle name="Normal 10 6 4" xfId="8582"/>
    <cellStyle name="Normal 10 6 4 2" xfId="21026"/>
    <cellStyle name="Normal 10 6 4 2 2" xfId="45912"/>
    <cellStyle name="Normal 10 6 4 3" xfId="33479"/>
    <cellStyle name="Normal 10 6 5" xfId="11977"/>
    <cellStyle name="Normal 10 6 5 2" xfId="24411"/>
    <cellStyle name="Normal 10 6 5 2 2" xfId="49297"/>
    <cellStyle name="Normal 10 6 5 3" xfId="36864"/>
    <cellStyle name="Normal 10 6 6" xfId="7059"/>
    <cellStyle name="Normal 10 6 6 2" xfId="19508"/>
    <cellStyle name="Normal 10 6 6 2 2" xfId="44394"/>
    <cellStyle name="Normal 10 6 6 3" xfId="31961"/>
    <cellStyle name="Normal 10 6 7" xfId="3513"/>
    <cellStyle name="Normal 10 6 7 2" xfId="16019"/>
    <cellStyle name="Normal 10 6 7 2 2" xfId="40905"/>
    <cellStyle name="Normal 10 6 7 3" xfId="28464"/>
    <cellStyle name="Normal 10 6 8" xfId="13347"/>
    <cellStyle name="Normal 10 6 8 2" xfId="38233"/>
    <cellStyle name="Normal 10 6 9" xfId="25792"/>
    <cellStyle name="Normal 10 7" xfId="1710"/>
    <cellStyle name="Normal 10 7 2" xfId="4729"/>
    <cellStyle name="Normal 10 7 2 2" xfId="9746"/>
    <cellStyle name="Normal 10 7 2 2 2" xfId="22189"/>
    <cellStyle name="Normal 10 7 2 2 2 2" xfId="47075"/>
    <cellStyle name="Normal 10 7 2 2 3" xfId="34642"/>
    <cellStyle name="Normal 10 7 2 3" xfId="17182"/>
    <cellStyle name="Normal 10 7 2 3 2" xfId="42068"/>
    <cellStyle name="Normal 10 7 2 4" xfId="29635"/>
    <cellStyle name="Normal 10 7 3" xfId="5856"/>
    <cellStyle name="Normal 10 7 3 2" xfId="10871"/>
    <cellStyle name="Normal 10 7 3 2 2" xfId="23314"/>
    <cellStyle name="Normal 10 7 3 2 2 2" xfId="48200"/>
    <cellStyle name="Normal 10 7 3 2 3" xfId="35767"/>
    <cellStyle name="Normal 10 7 3 3" xfId="18307"/>
    <cellStyle name="Normal 10 7 3 3 2" xfId="43193"/>
    <cellStyle name="Normal 10 7 3 4" xfId="30760"/>
    <cellStyle name="Normal 10 7 4" xfId="8872"/>
    <cellStyle name="Normal 10 7 4 2" xfId="21315"/>
    <cellStyle name="Normal 10 7 4 2 2" xfId="46201"/>
    <cellStyle name="Normal 10 7 4 3" xfId="33768"/>
    <cellStyle name="Normal 10 7 5" xfId="12325"/>
    <cellStyle name="Normal 10 7 5 2" xfId="24759"/>
    <cellStyle name="Normal 10 7 5 2 2" xfId="49645"/>
    <cellStyle name="Normal 10 7 5 3" xfId="37212"/>
    <cellStyle name="Normal 10 7 6" xfId="7340"/>
    <cellStyle name="Normal 10 7 6 2" xfId="19788"/>
    <cellStyle name="Normal 10 7 6 2 2" xfId="44674"/>
    <cellStyle name="Normal 10 7 6 3" xfId="32241"/>
    <cellStyle name="Normal 10 7 7" xfId="3854"/>
    <cellStyle name="Normal 10 7 7 2" xfId="16308"/>
    <cellStyle name="Normal 10 7 7 2 2" xfId="41194"/>
    <cellStyle name="Normal 10 7 7 3" xfId="28761"/>
    <cellStyle name="Normal 10 7 8" xfId="14510"/>
    <cellStyle name="Normal 10 7 8 2" xfId="39396"/>
    <cellStyle name="Normal 10 7 9" xfId="26955"/>
    <cellStyle name="Normal 10 8" xfId="2034"/>
    <cellStyle name="Normal 10 8 2" xfId="6127"/>
    <cellStyle name="Normal 10 8 2 2" xfId="11142"/>
    <cellStyle name="Normal 10 8 2 2 2" xfId="23585"/>
    <cellStyle name="Normal 10 8 2 2 2 2" xfId="48471"/>
    <cellStyle name="Normal 10 8 2 2 3" xfId="36038"/>
    <cellStyle name="Normal 10 8 2 3" xfId="18578"/>
    <cellStyle name="Normal 10 8 2 3 2" xfId="43464"/>
    <cellStyle name="Normal 10 8 2 4" xfId="31031"/>
    <cellStyle name="Normal 10 8 3" xfId="12596"/>
    <cellStyle name="Normal 10 8 3 2" xfId="25030"/>
    <cellStyle name="Normal 10 8 3 2 2" xfId="49916"/>
    <cellStyle name="Normal 10 8 3 3" xfId="37483"/>
    <cellStyle name="Normal 10 8 4" xfId="10092"/>
    <cellStyle name="Normal 10 8 4 2" xfId="22535"/>
    <cellStyle name="Normal 10 8 4 2 2" xfId="47421"/>
    <cellStyle name="Normal 10 8 4 3" xfId="34988"/>
    <cellStyle name="Normal 10 8 5" xfId="5075"/>
    <cellStyle name="Normal 10 8 5 2" xfId="17528"/>
    <cellStyle name="Normal 10 8 5 2 2" xfId="42414"/>
    <cellStyle name="Normal 10 8 5 3" xfId="29981"/>
    <cellStyle name="Normal 10 8 6" xfId="14781"/>
    <cellStyle name="Normal 10 8 6 2" xfId="39667"/>
    <cellStyle name="Normal 10 8 7" xfId="27226"/>
    <cellStyle name="Normal 10 9" xfId="938"/>
    <cellStyle name="Normal 10 9 2" xfId="11553"/>
    <cellStyle name="Normal 10 9 2 2" xfId="23987"/>
    <cellStyle name="Normal 10 9 2 2 2" xfId="48873"/>
    <cellStyle name="Normal 10 9 2 3" xfId="36440"/>
    <cellStyle name="Normal 10 9 3" xfId="10096"/>
    <cellStyle name="Normal 10 9 3 2" xfId="22539"/>
    <cellStyle name="Normal 10 9 3 2 2" xfId="47425"/>
    <cellStyle name="Normal 10 9 3 3" xfId="34992"/>
    <cellStyle name="Normal 10 9 4" xfId="5080"/>
    <cellStyle name="Normal 10 9 4 2" xfId="17532"/>
    <cellStyle name="Normal 10 9 4 2 2" xfId="42418"/>
    <cellStyle name="Normal 10 9 4 3" xfId="29985"/>
    <cellStyle name="Normal 10 9 5" xfId="13738"/>
    <cellStyle name="Normal 10 9 5 2" xfId="38624"/>
    <cellStyle name="Normal 10 9 6" xfId="26183"/>
    <cellStyle name="Normal 10_Degree data" xfId="1983"/>
    <cellStyle name="Normal 100" xfId="11505"/>
    <cellStyle name="Normal 101" xfId="6484"/>
    <cellStyle name="Normal 102" xfId="7336"/>
    <cellStyle name="Normal 103" xfId="12941"/>
    <cellStyle name="Normal 11" xfId="118"/>
    <cellStyle name="Normal 12" xfId="73"/>
    <cellStyle name="Normal 12 2" xfId="126"/>
    <cellStyle name="Normal 12 3" xfId="109"/>
    <cellStyle name="Normal 13" xfId="22"/>
    <cellStyle name="Normal 13 2" xfId="74"/>
    <cellStyle name="Normal 13 3" xfId="120"/>
    <cellStyle name="Normal 13 3 2" xfId="211"/>
    <cellStyle name="Normal 13 3 3" xfId="249"/>
    <cellStyle name="Normal 14" xfId="72"/>
    <cellStyle name="Normal 14 2" xfId="125"/>
    <cellStyle name="Normal 14 3" xfId="107"/>
    <cellStyle name="Normal 15" xfId="108"/>
    <cellStyle name="Normal 15 2" xfId="890"/>
    <cellStyle name="Normal 15 2 10" xfId="26136"/>
    <cellStyle name="Normal 15 2 2" xfId="1737"/>
    <cellStyle name="Normal 15 2 2 2" xfId="5073"/>
    <cellStyle name="Normal 15 2 2 2 2" xfId="10090"/>
    <cellStyle name="Normal 15 2 2 2 2 2" xfId="22533"/>
    <cellStyle name="Normal 15 2 2 2 2 2 2" xfId="47419"/>
    <cellStyle name="Normal 15 2 2 2 2 3" xfId="34986"/>
    <cellStyle name="Normal 15 2 2 2 3" xfId="17526"/>
    <cellStyle name="Normal 15 2 2 2 3 2" xfId="42412"/>
    <cellStyle name="Normal 15 2 2 2 4" xfId="29979"/>
    <cellStyle name="Normal 15 2 2 3" xfId="5883"/>
    <cellStyle name="Normal 15 2 2 3 2" xfId="10898"/>
    <cellStyle name="Normal 15 2 2 3 2 2" xfId="23341"/>
    <cellStyle name="Normal 15 2 2 3 2 2 2" xfId="48227"/>
    <cellStyle name="Normal 15 2 2 3 2 3" xfId="35794"/>
    <cellStyle name="Normal 15 2 2 3 3" xfId="18334"/>
    <cellStyle name="Normal 15 2 2 3 3 2" xfId="43220"/>
    <cellStyle name="Normal 15 2 2 3 4" xfId="30787"/>
    <cellStyle name="Normal 15 2 2 4" xfId="8869"/>
    <cellStyle name="Normal 15 2 2 4 2" xfId="21312"/>
    <cellStyle name="Normal 15 2 2 4 2 2" xfId="46198"/>
    <cellStyle name="Normal 15 2 2 4 3" xfId="33765"/>
    <cellStyle name="Normal 15 2 2 5" xfId="12352"/>
    <cellStyle name="Normal 15 2 2 5 2" xfId="24786"/>
    <cellStyle name="Normal 15 2 2 5 2 2" xfId="49672"/>
    <cellStyle name="Normal 15 2 2 5 3" xfId="37239"/>
    <cellStyle name="Normal 15 2 2 6" xfId="7684"/>
    <cellStyle name="Normal 15 2 2 6 2" xfId="20132"/>
    <cellStyle name="Normal 15 2 2 6 2 2" xfId="45018"/>
    <cellStyle name="Normal 15 2 2 6 3" xfId="32585"/>
    <cellStyle name="Normal 15 2 2 7" xfId="3851"/>
    <cellStyle name="Normal 15 2 2 7 2" xfId="16305"/>
    <cellStyle name="Normal 15 2 2 7 2 2" xfId="41191"/>
    <cellStyle name="Normal 15 2 2 7 3" xfId="28758"/>
    <cellStyle name="Normal 15 2 2 8" xfId="14537"/>
    <cellStyle name="Normal 15 2 2 8 2" xfId="39423"/>
    <cellStyle name="Normal 15 2 2 9" xfId="26982"/>
    <cellStyle name="Normal 15 2 3" xfId="2452"/>
    <cellStyle name="Normal 15 2 3 2" xfId="6471"/>
    <cellStyle name="Normal 15 2 3 2 2" xfId="11486"/>
    <cellStyle name="Normal 15 2 3 2 2 2" xfId="23929"/>
    <cellStyle name="Normal 15 2 3 2 2 2 2" xfId="48815"/>
    <cellStyle name="Normal 15 2 3 2 2 3" xfId="36382"/>
    <cellStyle name="Normal 15 2 3 2 3" xfId="18922"/>
    <cellStyle name="Normal 15 2 3 2 3 2" xfId="43808"/>
    <cellStyle name="Normal 15 2 3 2 4" xfId="31375"/>
    <cellStyle name="Normal 15 2 3 3" xfId="12940"/>
    <cellStyle name="Normal 15 2 3 3 2" xfId="25374"/>
    <cellStyle name="Normal 15 2 3 3 2 2" xfId="50260"/>
    <cellStyle name="Normal 15 2 3 3 3" xfId="37827"/>
    <cellStyle name="Normal 15 2 3 4" xfId="9493"/>
    <cellStyle name="Normal 15 2 3 4 2" xfId="21936"/>
    <cellStyle name="Normal 15 2 3 4 2 2" xfId="46822"/>
    <cellStyle name="Normal 15 2 3 4 3" xfId="34389"/>
    <cellStyle name="Normal 15 2 3 5" xfId="4475"/>
    <cellStyle name="Normal 15 2 3 5 2" xfId="16929"/>
    <cellStyle name="Normal 15 2 3 5 2 2" xfId="41815"/>
    <cellStyle name="Normal 15 2 3 5 3" xfId="29382"/>
    <cellStyle name="Normal 15 2 3 6" xfId="15125"/>
    <cellStyle name="Normal 15 2 3 6 2" xfId="40011"/>
    <cellStyle name="Normal 15 2 3 7" xfId="27570"/>
    <cellStyle name="Normal 15 2 4" xfId="1389"/>
    <cellStyle name="Normal 15 2 4 2" xfId="10550"/>
    <cellStyle name="Normal 15 2 4 2 2" xfId="22993"/>
    <cellStyle name="Normal 15 2 4 2 2 2" xfId="47879"/>
    <cellStyle name="Normal 15 2 4 2 3" xfId="35446"/>
    <cellStyle name="Normal 15 2 4 3" xfId="5534"/>
    <cellStyle name="Normal 15 2 4 3 2" xfId="17986"/>
    <cellStyle name="Normal 15 2 4 3 2 2" xfId="42872"/>
    <cellStyle name="Normal 15 2 4 3 3" xfId="30439"/>
    <cellStyle name="Normal 15 2 4 4" xfId="14189"/>
    <cellStyle name="Normal 15 2 4 4 2" xfId="39075"/>
    <cellStyle name="Normal 15 2 4 5" xfId="26634"/>
    <cellStyle name="Normal 15 2 5" xfId="8609"/>
    <cellStyle name="Normal 15 2 5 2" xfId="21053"/>
    <cellStyle name="Normal 15 2 5 2 2" xfId="45939"/>
    <cellStyle name="Normal 15 2 5 3" xfId="33506"/>
    <cellStyle name="Normal 15 2 6" xfId="12004"/>
    <cellStyle name="Normal 15 2 6 2" xfId="24438"/>
    <cellStyle name="Normal 15 2 6 2 2" xfId="49324"/>
    <cellStyle name="Normal 15 2 6 3" xfId="36891"/>
    <cellStyle name="Normal 15 2 7" xfId="7086"/>
    <cellStyle name="Normal 15 2 7 2" xfId="19535"/>
    <cellStyle name="Normal 15 2 7 2 2" xfId="44421"/>
    <cellStyle name="Normal 15 2 7 3" xfId="31988"/>
    <cellStyle name="Normal 15 2 8" xfId="3540"/>
    <cellStyle name="Normal 15 2 8 2" xfId="16046"/>
    <cellStyle name="Normal 15 2 8 2 2" xfId="40932"/>
    <cellStyle name="Normal 15 2 8 3" xfId="28491"/>
    <cellStyle name="Normal 15 2 9" xfId="13691"/>
    <cellStyle name="Normal 15 2 9 2" xfId="38577"/>
    <cellStyle name="Normal 15 2_Degree data" xfId="2360"/>
    <cellStyle name="Normal 16" xfId="23"/>
    <cellStyle name="Normal 17" xfId="24"/>
    <cellStyle name="Normal 18" xfId="25"/>
    <cellStyle name="Normal 19" xfId="48"/>
    <cellStyle name="Normal 19 2" xfId="134"/>
    <cellStyle name="Normal 19 3" xfId="102"/>
    <cellStyle name="Normal 2" xfId="3"/>
    <cellStyle name="Normal 2 2" xfId="12"/>
    <cellStyle name="Normal 2 2 2" xfId="16"/>
    <cellStyle name="Normal 2 2 3" xfId="61"/>
    <cellStyle name="Normal 2 3" xfId="13"/>
    <cellStyle name="Normal 2 3 2" xfId="17"/>
    <cellStyle name="Normal 2 4" xfId="95"/>
    <cellStyle name="Normal 2 4 2" xfId="527"/>
    <cellStyle name="Normal 2 4 2 2" xfId="891"/>
    <cellStyle name="Normal 2 5" xfId="18"/>
    <cellStyle name="Normal 2 5 10" xfId="200"/>
    <cellStyle name="Normal 2 5 10 10" xfId="13030"/>
    <cellStyle name="Normal 2 5 10 10 2" xfId="37916"/>
    <cellStyle name="Normal 2 5 10 11" xfId="25475"/>
    <cellStyle name="Normal 2 5 10 2" xfId="567"/>
    <cellStyle name="Normal 2 5 10 2 2" xfId="1391"/>
    <cellStyle name="Normal 2 5 10 2 2 2" xfId="9495"/>
    <cellStyle name="Normal 2 5 10 2 2 2 2" xfId="21938"/>
    <cellStyle name="Normal 2 5 10 2 2 2 2 2" xfId="46824"/>
    <cellStyle name="Normal 2 5 10 2 2 2 3" xfId="34391"/>
    <cellStyle name="Normal 2 5 10 2 2 3" xfId="4477"/>
    <cellStyle name="Normal 2 5 10 2 2 3 2" xfId="16931"/>
    <cellStyle name="Normal 2 5 10 2 2 3 2 2" xfId="41817"/>
    <cellStyle name="Normal 2 5 10 2 2 3 3" xfId="29384"/>
    <cellStyle name="Normal 2 5 10 2 2 4" xfId="14191"/>
    <cellStyle name="Normal 2 5 10 2 2 4 2" xfId="39077"/>
    <cellStyle name="Normal 2 5 10 2 2 5" xfId="26636"/>
    <cellStyle name="Normal 2 5 10 2 3" xfId="5536"/>
    <cellStyle name="Normal 2 5 10 2 3 2" xfId="10552"/>
    <cellStyle name="Normal 2 5 10 2 3 2 2" xfId="22995"/>
    <cellStyle name="Normal 2 5 10 2 3 2 2 2" xfId="47881"/>
    <cellStyle name="Normal 2 5 10 2 3 2 3" xfId="35448"/>
    <cellStyle name="Normal 2 5 10 2 3 3" xfId="17988"/>
    <cellStyle name="Normal 2 5 10 2 3 3 2" xfId="42874"/>
    <cellStyle name="Normal 2 5 10 2 3 4" xfId="30441"/>
    <cellStyle name="Normal 2 5 10 2 4" xfId="8611"/>
    <cellStyle name="Normal 2 5 10 2 4 2" xfId="21055"/>
    <cellStyle name="Normal 2 5 10 2 4 2 2" xfId="45941"/>
    <cellStyle name="Normal 2 5 10 2 4 3" xfId="33508"/>
    <cellStyle name="Normal 2 5 10 2 5" xfId="12006"/>
    <cellStyle name="Normal 2 5 10 2 5 2" xfId="24440"/>
    <cellStyle name="Normal 2 5 10 2 5 2 2" xfId="49326"/>
    <cellStyle name="Normal 2 5 10 2 5 3" xfId="36893"/>
    <cellStyle name="Normal 2 5 10 2 6" xfId="7088"/>
    <cellStyle name="Normal 2 5 10 2 6 2" xfId="19537"/>
    <cellStyle name="Normal 2 5 10 2 6 2 2" xfId="44423"/>
    <cellStyle name="Normal 2 5 10 2 6 3" xfId="31990"/>
    <cellStyle name="Normal 2 5 10 2 7" xfId="3542"/>
    <cellStyle name="Normal 2 5 10 2 7 2" xfId="16048"/>
    <cellStyle name="Normal 2 5 10 2 7 2 2" xfId="40934"/>
    <cellStyle name="Normal 2 5 10 2 7 3" xfId="28493"/>
    <cellStyle name="Normal 2 5 10 2 8" xfId="13377"/>
    <cellStyle name="Normal 2 5 10 2 8 2" xfId="38263"/>
    <cellStyle name="Normal 2 5 10 2 9" xfId="25822"/>
    <cellStyle name="Normal 2 5 10 3" xfId="1739"/>
    <cellStyle name="Normal 2 5 10 3 2" xfId="4759"/>
    <cellStyle name="Normal 2 5 10 3 2 2" xfId="9776"/>
    <cellStyle name="Normal 2 5 10 3 2 2 2" xfId="22219"/>
    <cellStyle name="Normal 2 5 10 3 2 2 2 2" xfId="47105"/>
    <cellStyle name="Normal 2 5 10 3 2 2 3" xfId="34672"/>
    <cellStyle name="Normal 2 5 10 3 2 3" xfId="17212"/>
    <cellStyle name="Normal 2 5 10 3 2 3 2" xfId="42098"/>
    <cellStyle name="Normal 2 5 10 3 2 4" xfId="29665"/>
    <cellStyle name="Normal 2 5 10 3 3" xfId="5885"/>
    <cellStyle name="Normal 2 5 10 3 3 2" xfId="10900"/>
    <cellStyle name="Normal 2 5 10 3 3 2 2" xfId="23343"/>
    <cellStyle name="Normal 2 5 10 3 3 2 2 2" xfId="48229"/>
    <cellStyle name="Normal 2 5 10 3 3 2 3" xfId="35796"/>
    <cellStyle name="Normal 2 5 10 3 3 3" xfId="18336"/>
    <cellStyle name="Normal 2 5 10 3 3 3 2" xfId="43222"/>
    <cellStyle name="Normal 2 5 10 3 3 4" xfId="30789"/>
    <cellStyle name="Normal 2 5 10 3 4" xfId="8863"/>
    <cellStyle name="Normal 2 5 10 3 4 2" xfId="21306"/>
    <cellStyle name="Normal 2 5 10 3 4 2 2" xfId="46192"/>
    <cellStyle name="Normal 2 5 10 3 4 3" xfId="33759"/>
    <cellStyle name="Normal 2 5 10 3 5" xfId="12354"/>
    <cellStyle name="Normal 2 5 10 3 5 2" xfId="24788"/>
    <cellStyle name="Normal 2 5 10 3 5 2 2" xfId="49674"/>
    <cellStyle name="Normal 2 5 10 3 5 3" xfId="37241"/>
    <cellStyle name="Normal 2 5 10 3 6" xfId="7370"/>
    <cellStyle name="Normal 2 5 10 3 6 2" xfId="19818"/>
    <cellStyle name="Normal 2 5 10 3 6 2 2" xfId="44704"/>
    <cellStyle name="Normal 2 5 10 3 6 3" xfId="32271"/>
    <cellStyle name="Normal 2 5 10 3 7" xfId="3845"/>
    <cellStyle name="Normal 2 5 10 3 7 2" xfId="16299"/>
    <cellStyle name="Normal 2 5 10 3 7 2 2" xfId="41185"/>
    <cellStyle name="Normal 2 5 10 3 7 3" xfId="28752"/>
    <cellStyle name="Normal 2 5 10 3 8" xfId="14539"/>
    <cellStyle name="Normal 2 5 10 3 8 2" xfId="39425"/>
    <cellStyle name="Normal 2 5 10 3 9" xfId="26984"/>
    <cellStyle name="Normal 2 5 10 4" xfId="2118"/>
    <cellStyle name="Normal 2 5 10 4 2" xfId="6157"/>
    <cellStyle name="Normal 2 5 10 4 2 2" xfId="11172"/>
    <cellStyle name="Normal 2 5 10 4 2 2 2" xfId="23615"/>
    <cellStyle name="Normal 2 5 10 4 2 2 2 2" xfId="48501"/>
    <cellStyle name="Normal 2 5 10 4 2 2 3" xfId="36068"/>
    <cellStyle name="Normal 2 5 10 4 2 3" xfId="18608"/>
    <cellStyle name="Normal 2 5 10 4 2 3 2" xfId="43494"/>
    <cellStyle name="Normal 2 5 10 4 2 4" xfId="31061"/>
    <cellStyle name="Normal 2 5 10 4 3" xfId="12626"/>
    <cellStyle name="Normal 2 5 10 4 3 2" xfId="25060"/>
    <cellStyle name="Normal 2 5 10 4 3 2 2" xfId="49946"/>
    <cellStyle name="Normal 2 5 10 4 3 3" xfId="37513"/>
    <cellStyle name="Normal 2 5 10 4 4" xfId="9067"/>
    <cellStyle name="Normal 2 5 10 4 4 2" xfId="21510"/>
    <cellStyle name="Normal 2 5 10 4 4 2 2" xfId="46396"/>
    <cellStyle name="Normal 2 5 10 4 4 3" xfId="33963"/>
    <cellStyle name="Normal 2 5 10 4 5" xfId="4049"/>
    <cellStyle name="Normal 2 5 10 4 5 2" xfId="16503"/>
    <cellStyle name="Normal 2 5 10 4 5 2 2" xfId="41389"/>
    <cellStyle name="Normal 2 5 10 4 5 3" xfId="28956"/>
    <cellStyle name="Normal 2 5 10 4 6" xfId="14811"/>
    <cellStyle name="Normal 2 5 10 4 6 2" xfId="39697"/>
    <cellStyle name="Normal 2 5 10 4 7" xfId="27256"/>
    <cellStyle name="Normal 2 5 10 5" xfId="968"/>
    <cellStyle name="Normal 2 5 10 5 2" xfId="10127"/>
    <cellStyle name="Normal 2 5 10 5 2 2" xfId="22570"/>
    <cellStyle name="Normal 2 5 10 5 2 2 2" xfId="47456"/>
    <cellStyle name="Normal 2 5 10 5 2 3" xfId="35023"/>
    <cellStyle name="Normal 2 5 10 5 3" xfId="5111"/>
    <cellStyle name="Normal 2 5 10 5 3 2" xfId="17563"/>
    <cellStyle name="Normal 2 5 10 5 3 2 2" xfId="42449"/>
    <cellStyle name="Normal 2 5 10 5 3 3" xfId="30016"/>
    <cellStyle name="Normal 2 5 10 5 4" xfId="13768"/>
    <cellStyle name="Normal 2 5 10 5 4 2" xfId="38654"/>
    <cellStyle name="Normal 2 5 10 5 5" xfId="26213"/>
    <cellStyle name="Normal 2 5 10 6" xfId="8183"/>
    <cellStyle name="Normal 2 5 10 6 2" xfId="20627"/>
    <cellStyle name="Normal 2 5 10 6 2 2" xfId="45513"/>
    <cellStyle name="Normal 2 5 10 6 3" xfId="33080"/>
    <cellStyle name="Normal 2 5 10 7" xfId="11583"/>
    <cellStyle name="Normal 2 5 10 7 2" xfId="24017"/>
    <cellStyle name="Normal 2 5 10 7 2 2" xfId="48903"/>
    <cellStyle name="Normal 2 5 10 7 3" xfId="36470"/>
    <cellStyle name="Normal 2 5 10 8" xfId="6660"/>
    <cellStyle name="Normal 2 5 10 8 2" xfId="19109"/>
    <cellStyle name="Normal 2 5 10 8 2 2" xfId="43995"/>
    <cellStyle name="Normal 2 5 10 8 3" xfId="31562"/>
    <cellStyle name="Normal 2 5 10 9" xfId="3114"/>
    <cellStyle name="Normal 2 5 10 9 2" xfId="15620"/>
    <cellStyle name="Normal 2 5 10 9 2 2" xfId="40506"/>
    <cellStyle name="Normal 2 5 10 9 3" xfId="28065"/>
    <cellStyle name="Normal 2 5 10_Degree data" xfId="2229"/>
    <cellStyle name="Normal 2 5 11" xfId="535"/>
    <cellStyle name="Normal 2 5 11 2" xfId="1390"/>
    <cellStyle name="Normal 2 5 11 2 2" xfId="9494"/>
    <cellStyle name="Normal 2 5 11 2 2 2" xfId="21937"/>
    <cellStyle name="Normal 2 5 11 2 2 2 2" xfId="46823"/>
    <cellStyle name="Normal 2 5 11 2 2 3" xfId="34390"/>
    <cellStyle name="Normal 2 5 11 2 3" xfId="4476"/>
    <cellStyle name="Normal 2 5 11 2 3 2" xfId="16930"/>
    <cellStyle name="Normal 2 5 11 2 3 2 2" xfId="41816"/>
    <cellStyle name="Normal 2 5 11 2 3 3" xfId="29383"/>
    <cellStyle name="Normal 2 5 11 2 4" xfId="14190"/>
    <cellStyle name="Normal 2 5 11 2 4 2" xfId="39076"/>
    <cellStyle name="Normal 2 5 11 2 5" xfId="26635"/>
    <cellStyle name="Normal 2 5 11 3" xfId="5535"/>
    <cellStyle name="Normal 2 5 11 3 2" xfId="10551"/>
    <cellStyle name="Normal 2 5 11 3 2 2" xfId="22994"/>
    <cellStyle name="Normal 2 5 11 3 2 2 2" xfId="47880"/>
    <cellStyle name="Normal 2 5 11 3 2 3" xfId="35447"/>
    <cellStyle name="Normal 2 5 11 3 3" xfId="17987"/>
    <cellStyle name="Normal 2 5 11 3 3 2" xfId="42873"/>
    <cellStyle name="Normal 2 5 11 3 4" xfId="30440"/>
    <cellStyle name="Normal 2 5 11 4" xfId="8610"/>
    <cellStyle name="Normal 2 5 11 4 2" xfId="21054"/>
    <cellStyle name="Normal 2 5 11 4 2 2" xfId="45940"/>
    <cellStyle name="Normal 2 5 11 4 3" xfId="33507"/>
    <cellStyle name="Normal 2 5 11 5" xfId="12005"/>
    <cellStyle name="Normal 2 5 11 5 2" xfId="24439"/>
    <cellStyle name="Normal 2 5 11 5 2 2" xfId="49325"/>
    <cellStyle name="Normal 2 5 11 5 3" xfId="36892"/>
    <cellStyle name="Normal 2 5 11 6" xfId="7087"/>
    <cellStyle name="Normal 2 5 11 6 2" xfId="19536"/>
    <cellStyle name="Normal 2 5 11 6 2 2" xfId="44422"/>
    <cellStyle name="Normal 2 5 11 6 3" xfId="31989"/>
    <cellStyle name="Normal 2 5 11 7" xfId="3541"/>
    <cellStyle name="Normal 2 5 11 7 2" xfId="16047"/>
    <cellStyle name="Normal 2 5 11 7 2 2" xfId="40933"/>
    <cellStyle name="Normal 2 5 11 7 3" xfId="28492"/>
    <cellStyle name="Normal 2 5 11 8" xfId="13345"/>
    <cellStyle name="Normal 2 5 11 8 2" xfId="38231"/>
    <cellStyle name="Normal 2 5 11 9" xfId="25790"/>
    <cellStyle name="Normal 2 5 12" xfId="1738"/>
    <cellStyle name="Normal 2 5 12 2" xfId="4727"/>
    <cellStyle name="Normal 2 5 12 2 2" xfId="9744"/>
    <cellStyle name="Normal 2 5 12 2 2 2" xfId="22187"/>
    <cellStyle name="Normal 2 5 12 2 2 2 2" xfId="47073"/>
    <cellStyle name="Normal 2 5 12 2 2 3" xfId="34640"/>
    <cellStyle name="Normal 2 5 12 2 3" xfId="17180"/>
    <cellStyle name="Normal 2 5 12 2 3 2" xfId="42066"/>
    <cellStyle name="Normal 2 5 12 2 4" xfId="29633"/>
    <cellStyle name="Normal 2 5 12 3" xfId="5884"/>
    <cellStyle name="Normal 2 5 12 3 2" xfId="10899"/>
    <cellStyle name="Normal 2 5 12 3 2 2" xfId="23342"/>
    <cellStyle name="Normal 2 5 12 3 2 2 2" xfId="48228"/>
    <cellStyle name="Normal 2 5 12 3 2 3" xfId="35795"/>
    <cellStyle name="Normal 2 5 12 3 3" xfId="18335"/>
    <cellStyle name="Normal 2 5 12 3 3 2" xfId="43221"/>
    <cellStyle name="Normal 2 5 12 3 4" xfId="30788"/>
    <cellStyle name="Normal 2 5 12 4" xfId="8010"/>
    <cellStyle name="Normal 2 5 12 4 2" xfId="20456"/>
    <cellStyle name="Normal 2 5 12 4 2 2" xfId="45342"/>
    <cellStyle name="Normal 2 5 12 4 3" xfId="32909"/>
    <cellStyle name="Normal 2 5 12 5" xfId="12353"/>
    <cellStyle name="Normal 2 5 12 5 2" xfId="24787"/>
    <cellStyle name="Normal 2 5 12 5 2 2" xfId="49673"/>
    <cellStyle name="Normal 2 5 12 5 3" xfId="37240"/>
    <cellStyle name="Normal 2 5 12 6" xfId="7338"/>
    <cellStyle name="Normal 2 5 12 6 2" xfId="19786"/>
    <cellStyle name="Normal 2 5 12 6 2 2" xfId="44672"/>
    <cellStyle name="Normal 2 5 12 6 3" xfId="32239"/>
    <cellStyle name="Normal 2 5 12 7" xfId="2931"/>
    <cellStyle name="Normal 2 5 12 7 2" xfId="15449"/>
    <cellStyle name="Normal 2 5 12 7 2 2" xfId="40335"/>
    <cellStyle name="Normal 2 5 12 7 3" xfId="27894"/>
    <cellStyle name="Normal 2 5 12 8" xfId="14538"/>
    <cellStyle name="Normal 2 5 12 8 2" xfId="39424"/>
    <cellStyle name="Normal 2 5 12 9" xfId="26983"/>
    <cellStyle name="Normal 2 5 13" xfId="2031"/>
    <cellStyle name="Normal 2 5 13 2" xfId="6125"/>
    <cellStyle name="Normal 2 5 13 2 2" xfId="11140"/>
    <cellStyle name="Normal 2 5 13 2 2 2" xfId="23583"/>
    <cellStyle name="Normal 2 5 13 2 2 2 2" xfId="48469"/>
    <cellStyle name="Normal 2 5 13 2 2 3" xfId="36036"/>
    <cellStyle name="Normal 2 5 13 2 3" xfId="18576"/>
    <cellStyle name="Normal 2 5 13 2 3 2" xfId="43462"/>
    <cellStyle name="Normal 2 5 13 2 4" xfId="31029"/>
    <cellStyle name="Normal 2 5 13 3" xfId="12594"/>
    <cellStyle name="Normal 2 5 13 3 2" xfId="25028"/>
    <cellStyle name="Normal 2 5 13 3 2 2" xfId="49914"/>
    <cellStyle name="Normal 2 5 13 3 3" xfId="37481"/>
    <cellStyle name="Normal 2 5 13 4" xfId="8896"/>
    <cellStyle name="Normal 2 5 13 4 2" xfId="21339"/>
    <cellStyle name="Normal 2 5 13 4 2 2" xfId="46225"/>
    <cellStyle name="Normal 2 5 13 4 3" xfId="33792"/>
    <cellStyle name="Normal 2 5 13 5" xfId="3878"/>
    <cellStyle name="Normal 2 5 13 5 2" xfId="16332"/>
    <cellStyle name="Normal 2 5 13 5 2 2" xfId="41218"/>
    <cellStyle name="Normal 2 5 13 5 3" xfId="28785"/>
    <cellStyle name="Normal 2 5 13 6" xfId="14779"/>
    <cellStyle name="Normal 2 5 13 6 2" xfId="39665"/>
    <cellStyle name="Normal 2 5 13 7" xfId="27224"/>
    <cellStyle name="Normal 2 5 14" xfId="936"/>
    <cellStyle name="Normal 2 5 14 2" xfId="11551"/>
    <cellStyle name="Normal 2 5 14 2 2" xfId="23985"/>
    <cellStyle name="Normal 2 5 14 2 2 2" xfId="48871"/>
    <cellStyle name="Normal 2 5 14 2 3" xfId="36438"/>
    <cellStyle name="Normal 2 5 14 3" xfId="10094"/>
    <cellStyle name="Normal 2 5 14 3 2" xfId="22537"/>
    <cellStyle name="Normal 2 5 14 3 2 2" xfId="47423"/>
    <cellStyle name="Normal 2 5 14 3 3" xfId="34990"/>
    <cellStyle name="Normal 2 5 14 4" xfId="5078"/>
    <cellStyle name="Normal 2 5 14 4 2" xfId="17530"/>
    <cellStyle name="Normal 2 5 14 4 2 2" xfId="42416"/>
    <cellStyle name="Normal 2 5 14 4 3" xfId="29983"/>
    <cellStyle name="Normal 2 5 14 5" xfId="13736"/>
    <cellStyle name="Normal 2 5 14 5 2" xfId="38622"/>
    <cellStyle name="Normal 2 5 14 6" xfId="26181"/>
    <cellStyle name="Normal 2 5 15" xfId="896"/>
    <cellStyle name="Normal 2 5 15 2" xfId="7690"/>
    <cellStyle name="Normal 2 5 15 2 2" xfId="20136"/>
    <cellStyle name="Normal 2 5 15 2 2 2" xfId="45022"/>
    <cellStyle name="Normal 2 5 15 2 3" xfId="32589"/>
    <cellStyle name="Normal 2 5 15 3" xfId="13696"/>
    <cellStyle name="Normal 2 5 15 3 2" xfId="38582"/>
    <cellStyle name="Normal 2 5 15 4" xfId="26141"/>
    <cellStyle name="Normal 2 5 16" xfId="11511"/>
    <cellStyle name="Normal 2 5 16 2" xfId="23945"/>
    <cellStyle name="Normal 2 5 16 2 2" xfId="48831"/>
    <cellStyle name="Normal 2 5 16 3" xfId="36398"/>
    <cellStyle name="Normal 2 5 17" xfId="6490"/>
    <cellStyle name="Normal 2 5 17 2" xfId="18939"/>
    <cellStyle name="Normal 2 5 17 2 2" xfId="43825"/>
    <cellStyle name="Normal 2 5 17 3" xfId="31392"/>
    <cellStyle name="Normal 2 5 18" xfId="2607"/>
    <cellStyle name="Normal 2 5 18 2" xfId="15129"/>
    <cellStyle name="Normal 2 5 18 2 2" xfId="40015"/>
    <cellStyle name="Normal 2 5 18 3" xfId="27574"/>
    <cellStyle name="Normal 2 5 19" xfId="12942"/>
    <cellStyle name="Normal 2 5 19 2" xfId="37828"/>
    <cellStyle name="Normal 2 5 2" xfId="88"/>
    <cellStyle name="Normal 2 5 2 10" xfId="2060"/>
    <cellStyle name="Normal 2 5 2 10 2" xfId="6133"/>
    <cellStyle name="Normal 2 5 2 10 2 2" xfId="11148"/>
    <cellStyle name="Normal 2 5 2 10 2 2 2" xfId="23591"/>
    <cellStyle name="Normal 2 5 2 10 2 2 2 2" xfId="48477"/>
    <cellStyle name="Normal 2 5 2 10 2 2 3" xfId="36044"/>
    <cellStyle name="Normal 2 5 2 10 2 3" xfId="18584"/>
    <cellStyle name="Normal 2 5 2 10 2 3 2" xfId="43470"/>
    <cellStyle name="Normal 2 5 2 10 2 4" xfId="31037"/>
    <cellStyle name="Normal 2 5 2 10 3" xfId="12602"/>
    <cellStyle name="Normal 2 5 2 10 3 2" xfId="25036"/>
    <cellStyle name="Normal 2 5 2 10 3 2 2" xfId="49922"/>
    <cellStyle name="Normal 2 5 2 10 3 3" xfId="37489"/>
    <cellStyle name="Normal 2 5 2 10 4" xfId="8909"/>
    <cellStyle name="Normal 2 5 2 10 4 2" xfId="21352"/>
    <cellStyle name="Normal 2 5 2 10 4 2 2" xfId="46238"/>
    <cellStyle name="Normal 2 5 2 10 4 3" xfId="33805"/>
    <cellStyle name="Normal 2 5 2 10 5" xfId="3891"/>
    <cellStyle name="Normal 2 5 2 10 5 2" xfId="16345"/>
    <cellStyle name="Normal 2 5 2 10 5 2 2" xfId="41231"/>
    <cellStyle name="Normal 2 5 2 10 5 3" xfId="28798"/>
    <cellStyle name="Normal 2 5 2 10 6" xfId="14787"/>
    <cellStyle name="Normal 2 5 2 10 6 2" xfId="39673"/>
    <cellStyle name="Normal 2 5 2 10 7" xfId="27232"/>
    <cellStyle name="Normal 2 5 2 11" xfId="944"/>
    <cellStyle name="Normal 2 5 2 11 2" xfId="11559"/>
    <cellStyle name="Normal 2 5 2 11 2 2" xfId="23993"/>
    <cellStyle name="Normal 2 5 2 11 2 2 2" xfId="48879"/>
    <cellStyle name="Normal 2 5 2 11 2 3" xfId="36446"/>
    <cellStyle name="Normal 2 5 2 11 3" xfId="10103"/>
    <cellStyle name="Normal 2 5 2 11 3 2" xfId="22546"/>
    <cellStyle name="Normal 2 5 2 11 3 2 2" xfId="47432"/>
    <cellStyle name="Normal 2 5 2 11 3 3" xfId="34999"/>
    <cellStyle name="Normal 2 5 2 11 4" xfId="5087"/>
    <cellStyle name="Normal 2 5 2 11 4 2" xfId="17539"/>
    <cellStyle name="Normal 2 5 2 11 4 2 2" xfId="42425"/>
    <cellStyle name="Normal 2 5 2 11 4 3" xfId="29992"/>
    <cellStyle name="Normal 2 5 2 11 5" xfId="13744"/>
    <cellStyle name="Normal 2 5 2 11 5 2" xfId="38630"/>
    <cellStyle name="Normal 2 5 2 11 6" xfId="26189"/>
    <cellStyle name="Normal 2 5 2 12" xfId="904"/>
    <cellStyle name="Normal 2 5 2 12 2" xfId="7698"/>
    <cellStyle name="Normal 2 5 2 12 2 2" xfId="20144"/>
    <cellStyle name="Normal 2 5 2 12 2 2 2" xfId="45030"/>
    <cellStyle name="Normal 2 5 2 12 2 3" xfId="32597"/>
    <cellStyle name="Normal 2 5 2 12 3" xfId="13704"/>
    <cellStyle name="Normal 2 5 2 12 3 2" xfId="38590"/>
    <cellStyle name="Normal 2 5 2 12 4" xfId="26149"/>
    <cellStyle name="Normal 2 5 2 13" xfId="11519"/>
    <cellStyle name="Normal 2 5 2 13 2" xfId="23953"/>
    <cellStyle name="Normal 2 5 2 13 2 2" xfId="48839"/>
    <cellStyle name="Normal 2 5 2 13 3" xfId="36406"/>
    <cellStyle name="Normal 2 5 2 14" xfId="6503"/>
    <cellStyle name="Normal 2 5 2 14 2" xfId="18952"/>
    <cellStyle name="Normal 2 5 2 14 2 2" xfId="43838"/>
    <cellStyle name="Normal 2 5 2 14 3" xfId="31405"/>
    <cellStyle name="Normal 2 5 2 15" xfId="2618"/>
    <cellStyle name="Normal 2 5 2 15 2" xfId="15137"/>
    <cellStyle name="Normal 2 5 2 15 2 2" xfId="40023"/>
    <cellStyle name="Normal 2 5 2 15 3" xfId="27582"/>
    <cellStyle name="Normal 2 5 2 16" xfId="12952"/>
    <cellStyle name="Normal 2 5 2 16 2" xfId="37838"/>
    <cellStyle name="Normal 2 5 2 17" xfId="25397"/>
    <cellStyle name="Normal 2 5 2 2" xfId="132"/>
    <cellStyle name="Normal 2 5 2 2 10" xfId="926"/>
    <cellStyle name="Normal 2 5 2 2 10 2" xfId="7723"/>
    <cellStyle name="Normal 2 5 2 2 10 2 2" xfId="20169"/>
    <cellStyle name="Normal 2 5 2 2 10 2 2 2" xfId="45055"/>
    <cellStyle name="Normal 2 5 2 2 10 2 3" xfId="32622"/>
    <cellStyle name="Normal 2 5 2 2 10 3" xfId="13726"/>
    <cellStyle name="Normal 2 5 2 2 10 3 2" xfId="38612"/>
    <cellStyle name="Normal 2 5 2 2 10 4" xfId="26171"/>
    <cellStyle name="Normal 2 5 2 2 11" xfId="11541"/>
    <cellStyle name="Normal 2 5 2 2 11 2" xfId="23975"/>
    <cellStyle name="Normal 2 5 2 2 11 2 2" xfId="48861"/>
    <cellStyle name="Normal 2 5 2 2 11 3" xfId="36428"/>
    <cellStyle name="Normal 2 5 2 2 12" xfId="6533"/>
    <cellStyle name="Normal 2 5 2 2 12 2" xfId="18982"/>
    <cellStyle name="Normal 2 5 2 2 12 2 2" xfId="43868"/>
    <cellStyle name="Normal 2 5 2 2 12 3" xfId="31435"/>
    <cellStyle name="Normal 2 5 2 2 13" xfId="2644"/>
    <cellStyle name="Normal 2 5 2 2 13 2" xfId="15162"/>
    <cellStyle name="Normal 2 5 2 2 13 2 2" xfId="40048"/>
    <cellStyle name="Normal 2 5 2 2 13 3" xfId="27607"/>
    <cellStyle name="Normal 2 5 2 2 14" xfId="12964"/>
    <cellStyle name="Normal 2 5 2 2 14 2" xfId="37850"/>
    <cellStyle name="Normal 2 5 2 2 15" xfId="25409"/>
    <cellStyle name="Normal 2 5 2 2 2" xfId="158"/>
    <cellStyle name="Normal 2 5 2 2 2 10" xfId="6576"/>
    <cellStyle name="Normal 2 5 2 2 2 10 2" xfId="19025"/>
    <cellStyle name="Normal 2 5 2 2 2 10 2 2" xfId="43911"/>
    <cellStyle name="Normal 2 5 2 2 2 10 3" xfId="31478"/>
    <cellStyle name="Normal 2 5 2 2 2 11" xfId="2744"/>
    <cellStyle name="Normal 2 5 2 2 2 11 2" xfId="15262"/>
    <cellStyle name="Normal 2 5 2 2 2 11 2 2" xfId="40148"/>
    <cellStyle name="Normal 2 5 2 2 2 11 3" xfId="27707"/>
    <cellStyle name="Normal 2 5 2 2 2 12" xfId="12988"/>
    <cellStyle name="Normal 2 5 2 2 2 12 2" xfId="37874"/>
    <cellStyle name="Normal 2 5 2 2 2 13" xfId="25433"/>
    <cellStyle name="Normal 2 5 2 2 2 2" xfId="449"/>
    <cellStyle name="Normal 2 5 2 2 2 2 10" xfId="13263"/>
    <cellStyle name="Normal 2 5 2 2 2 2 10 2" xfId="38149"/>
    <cellStyle name="Normal 2 5 2 2 2 2 11" xfId="25708"/>
    <cellStyle name="Normal 2 5 2 2 2 2 2" xfId="809"/>
    <cellStyle name="Normal 2 5 2 2 2 2 2 2" xfId="1395"/>
    <cellStyle name="Normal 2 5 2 2 2 2 2 2 2" xfId="9499"/>
    <cellStyle name="Normal 2 5 2 2 2 2 2 2 2 2" xfId="21942"/>
    <cellStyle name="Normal 2 5 2 2 2 2 2 2 2 2 2" xfId="46828"/>
    <cellStyle name="Normal 2 5 2 2 2 2 2 2 2 3" xfId="34395"/>
    <cellStyle name="Normal 2 5 2 2 2 2 2 2 3" xfId="4481"/>
    <cellStyle name="Normal 2 5 2 2 2 2 2 2 3 2" xfId="16935"/>
    <cellStyle name="Normal 2 5 2 2 2 2 2 2 3 2 2" xfId="41821"/>
    <cellStyle name="Normal 2 5 2 2 2 2 2 2 3 3" xfId="29388"/>
    <cellStyle name="Normal 2 5 2 2 2 2 2 2 4" xfId="14195"/>
    <cellStyle name="Normal 2 5 2 2 2 2 2 2 4 2" xfId="39081"/>
    <cellStyle name="Normal 2 5 2 2 2 2 2 2 5" xfId="26640"/>
    <cellStyle name="Normal 2 5 2 2 2 2 2 3" xfId="5540"/>
    <cellStyle name="Normal 2 5 2 2 2 2 2 3 2" xfId="10556"/>
    <cellStyle name="Normal 2 5 2 2 2 2 2 3 2 2" xfId="22999"/>
    <cellStyle name="Normal 2 5 2 2 2 2 2 3 2 2 2" xfId="47885"/>
    <cellStyle name="Normal 2 5 2 2 2 2 2 3 2 3" xfId="35452"/>
    <cellStyle name="Normal 2 5 2 2 2 2 2 3 3" xfId="17992"/>
    <cellStyle name="Normal 2 5 2 2 2 2 2 3 3 2" xfId="42878"/>
    <cellStyle name="Normal 2 5 2 2 2 2 2 3 4" xfId="30445"/>
    <cellStyle name="Normal 2 5 2 2 2 2 2 4" xfId="8615"/>
    <cellStyle name="Normal 2 5 2 2 2 2 2 4 2" xfId="21059"/>
    <cellStyle name="Normal 2 5 2 2 2 2 2 4 2 2" xfId="45945"/>
    <cellStyle name="Normal 2 5 2 2 2 2 2 4 3" xfId="33512"/>
    <cellStyle name="Normal 2 5 2 2 2 2 2 5" xfId="12010"/>
    <cellStyle name="Normal 2 5 2 2 2 2 2 5 2" xfId="24444"/>
    <cellStyle name="Normal 2 5 2 2 2 2 2 5 2 2" xfId="49330"/>
    <cellStyle name="Normal 2 5 2 2 2 2 2 5 3" xfId="36897"/>
    <cellStyle name="Normal 2 5 2 2 2 2 2 6" xfId="7092"/>
    <cellStyle name="Normal 2 5 2 2 2 2 2 6 2" xfId="19541"/>
    <cellStyle name="Normal 2 5 2 2 2 2 2 6 2 2" xfId="44427"/>
    <cellStyle name="Normal 2 5 2 2 2 2 2 6 3" xfId="31994"/>
    <cellStyle name="Normal 2 5 2 2 2 2 2 7" xfId="3546"/>
    <cellStyle name="Normal 2 5 2 2 2 2 2 7 2" xfId="16052"/>
    <cellStyle name="Normal 2 5 2 2 2 2 2 7 2 2" xfId="40938"/>
    <cellStyle name="Normal 2 5 2 2 2 2 2 7 3" xfId="28497"/>
    <cellStyle name="Normal 2 5 2 2 2 2 2 8" xfId="13610"/>
    <cellStyle name="Normal 2 5 2 2 2 2 2 8 2" xfId="38496"/>
    <cellStyle name="Normal 2 5 2 2 2 2 2 9" xfId="26055"/>
    <cellStyle name="Normal 2 5 2 2 2 2 3" xfId="1743"/>
    <cellStyle name="Normal 2 5 2 2 2 2 3 2" xfId="4992"/>
    <cellStyle name="Normal 2 5 2 2 2 2 3 2 2" xfId="10009"/>
    <cellStyle name="Normal 2 5 2 2 2 2 3 2 2 2" xfId="22452"/>
    <cellStyle name="Normal 2 5 2 2 2 2 3 2 2 2 2" xfId="47338"/>
    <cellStyle name="Normal 2 5 2 2 2 2 3 2 2 3" xfId="34905"/>
    <cellStyle name="Normal 2 5 2 2 2 2 3 2 3" xfId="17445"/>
    <cellStyle name="Normal 2 5 2 2 2 2 3 2 3 2" xfId="42331"/>
    <cellStyle name="Normal 2 5 2 2 2 2 3 2 4" xfId="29898"/>
    <cellStyle name="Normal 2 5 2 2 2 2 3 3" xfId="5889"/>
    <cellStyle name="Normal 2 5 2 2 2 2 3 3 2" xfId="10904"/>
    <cellStyle name="Normal 2 5 2 2 2 2 3 3 2 2" xfId="23347"/>
    <cellStyle name="Normal 2 5 2 2 2 2 3 3 2 2 2" xfId="48233"/>
    <cellStyle name="Normal 2 5 2 2 2 2 3 3 2 3" xfId="35800"/>
    <cellStyle name="Normal 2 5 2 2 2 2 3 3 3" xfId="18340"/>
    <cellStyle name="Normal 2 5 2 2 2 2 3 3 3 2" xfId="43226"/>
    <cellStyle name="Normal 2 5 2 2 2 2 3 3 4" xfId="30793"/>
    <cellStyle name="Normal 2 5 2 2 2 2 3 4" xfId="8416"/>
    <cellStyle name="Normal 2 5 2 2 2 2 3 4 2" xfId="20860"/>
    <cellStyle name="Normal 2 5 2 2 2 2 3 4 2 2" xfId="45746"/>
    <cellStyle name="Normal 2 5 2 2 2 2 3 4 3" xfId="33313"/>
    <cellStyle name="Normal 2 5 2 2 2 2 3 5" xfId="12358"/>
    <cellStyle name="Normal 2 5 2 2 2 2 3 5 2" xfId="24792"/>
    <cellStyle name="Normal 2 5 2 2 2 2 3 5 2 2" xfId="49678"/>
    <cellStyle name="Normal 2 5 2 2 2 2 3 5 3" xfId="37245"/>
    <cellStyle name="Normal 2 5 2 2 2 2 3 6" xfId="7603"/>
    <cellStyle name="Normal 2 5 2 2 2 2 3 6 2" xfId="20051"/>
    <cellStyle name="Normal 2 5 2 2 2 2 3 6 2 2" xfId="44937"/>
    <cellStyle name="Normal 2 5 2 2 2 2 3 6 3" xfId="32504"/>
    <cellStyle name="Normal 2 5 2 2 2 2 3 7" xfId="3347"/>
    <cellStyle name="Normal 2 5 2 2 2 2 3 7 2" xfId="15853"/>
    <cellStyle name="Normal 2 5 2 2 2 2 3 7 2 2" xfId="40739"/>
    <cellStyle name="Normal 2 5 2 2 2 2 3 7 3" xfId="28298"/>
    <cellStyle name="Normal 2 5 2 2 2 2 3 8" xfId="14543"/>
    <cellStyle name="Normal 2 5 2 2 2 2 3 8 2" xfId="39429"/>
    <cellStyle name="Normal 2 5 2 2 2 2 3 9" xfId="26988"/>
    <cellStyle name="Normal 2 5 2 2 2 2 4" xfId="2367"/>
    <cellStyle name="Normal 2 5 2 2 2 2 4 2" xfId="6390"/>
    <cellStyle name="Normal 2 5 2 2 2 2 4 2 2" xfId="11405"/>
    <cellStyle name="Normal 2 5 2 2 2 2 4 2 2 2" xfId="23848"/>
    <cellStyle name="Normal 2 5 2 2 2 2 4 2 2 2 2" xfId="48734"/>
    <cellStyle name="Normal 2 5 2 2 2 2 4 2 2 3" xfId="36301"/>
    <cellStyle name="Normal 2 5 2 2 2 2 4 2 3" xfId="18841"/>
    <cellStyle name="Normal 2 5 2 2 2 2 4 2 3 2" xfId="43727"/>
    <cellStyle name="Normal 2 5 2 2 2 2 4 2 4" xfId="31294"/>
    <cellStyle name="Normal 2 5 2 2 2 2 4 3" xfId="12859"/>
    <cellStyle name="Normal 2 5 2 2 2 2 4 3 2" xfId="25293"/>
    <cellStyle name="Normal 2 5 2 2 2 2 4 3 2 2" xfId="50179"/>
    <cellStyle name="Normal 2 5 2 2 2 2 4 3 3" xfId="37746"/>
    <cellStyle name="Normal 2 5 2 2 2 2 4 4" xfId="9300"/>
    <cellStyle name="Normal 2 5 2 2 2 2 4 4 2" xfId="21743"/>
    <cellStyle name="Normal 2 5 2 2 2 2 4 4 2 2" xfId="46629"/>
    <cellStyle name="Normal 2 5 2 2 2 2 4 4 3" xfId="34196"/>
    <cellStyle name="Normal 2 5 2 2 2 2 4 5" xfId="4282"/>
    <cellStyle name="Normal 2 5 2 2 2 2 4 5 2" xfId="16736"/>
    <cellStyle name="Normal 2 5 2 2 2 2 4 5 2 2" xfId="41622"/>
    <cellStyle name="Normal 2 5 2 2 2 2 4 5 3" xfId="29189"/>
    <cellStyle name="Normal 2 5 2 2 2 2 4 6" xfId="15044"/>
    <cellStyle name="Normal 2 5 2 2 2 2 4 6 2" xfId="39930"/>
    <cellStyle name="Normal 2 5 2 2 2 2 4 7" xfId="27489"/>
    <cellStyle name="Normal 2 5 2 2 2 2 5" xfId="1201"/>
    <cellStyle name="Normal 2 5 2 2 2 2 5 2" xfId="10362"/>
    <cellStyle name="Normal 2 5 2 2 2 2 5 2 2" xfId="22805"/>
    <cellStyle name="Normal 2 5 2 2 2 2 5 2 2 2" xfId="47691"/>
    <cellStyle name="Normal 2 5 2 2 2 2 5 2 3" xfId="35258"/>
    <cellStyle name="Normal 2 5 2 2 2 2 5 3" xfId="5346"/>
    <cellStyle name="Normal 2 5 2 2 2 2 5 3 2" xfId="17798"/>
    <cellStyle name="Normal 2 5 2 2 2 2 5 3 2 2" xfId="42684"/>
    <cellStyle name="Normal 2 5 2 2 2 2 5 3 3" xfId="30251"/>
    <cellStyle name="Normal 2 5 2 2 2 2 5 4" xfId="14001"/>
    <cellStyle name="Normal 2 5 2 2 2 2 5 4 2" xfId="38887"/>
    <cellStyle name="Normal 2 5 2 2 2 2 5 5" xfId="26446"/>
    <cellStyle name="Normal 2 5 2 2 2 2 6" xfId="7923"/>
    <cellStyle name="Normal 2 5 2 2 2 2 6 2" xfId="20369"/>
    <cellStyle name="Normal 2 5 2 2 2 2 6 2 2" xfId="45255"/>
    <cellStyle name="Normal 2 5 2 2 2 2 6 3" xfId="32822"/>
    <cellStyle name="Normal 2 5 2 2 2 2 7" xfId="11816"/>
    <cellStyle name="Normal 2 5 2 2 2 2 7 2" xfId="24250"/>
    <cellStyle name="Normal 2 5 2 2 2 2 7 2 2" xfId="49136"/>
    <cellStyle name="Normal 2 5 2 2 2 2 7 3" xfId="36703"/>
    <cellStyle name="Normal 2 5 2 2 2 2 8" xfId="6893"/>
    <cellStyle name="Normal 2 5 2 2 2 2 8 2" xfId="19342"/>
    <cellStyle name="Normal 2 5 2 2 2 2 8 2 2" xfId="44228"/>
    <cellStyle name="Normal 2 5 2 2 2 2 8 3" xfId="31795"/>
    <cellStyle name="Normal 2 5 2 2 2 2 9" xfId="2844"/>
    <cellStyle name="Normal 2 5 2 2 2 2 9 2" xfId="15362"/>
    <cellStyle name="Normal 2 5 2 2 2 2 9 2 2" xfId="40248"/>
    <cellStyle name="Normal 2 5 2 2 2 2 9 3" xfId="27807"/>
    <cellStyle name="Normal 2 5 2 2 2 2_Degree data" xfId="2128"/>
    <cellStyle name="Normal 2 5 2 2 2 3" xfId="347"/>
    <cellStyle name="Normal 2 5 2 2 2 3 2" xfId="1394"/>
    <cellStyle name="Normal 2 5 2 2 2 3 2 2" xfId="9200"/>
    <cellStyle name="Normal 2 5 2 2 2 3 2 2 2" xfId="21643"/>
    <cellStyle name="Normal 2 5 2 2 2 3 2 2 2 2" xfId="46529"/>
    <cellStyle name="Normal 2 5 2 2 2 3 2 2 3" xfId="34096"/>
    <cellStyle name="Normal 2 5 2 2 2 3 2 3" xfId="4182"/>
    <cellStyle name="Normal 2 5 2 2 2 3 2 3 2" xfId="16636"/>
    <cellStyle name="Normal 2 5 2 2 2 3 2 3 2 2" xfId="41522"/>
    <cellStyle name="Normal 2 5 2 2 2 3 2 3 3" xfId="29089"/>
    <cellStyle name="Normal 2 5 2 2 2 3 2 4" xfId="14194"/>
    <cellStyle name="Normal 2 5 2 2 2 3 2 4 2" xfId="39080"/>
    <cellStyle name="Normal 2 5 2 2 2 3 2 5" xfId="26639"/>
    <cellStyle name="Normal 2 5 2 2 2 3 3" xfId="5539"/>
    <cellStyle name="Normal 2 5 2 2 2 3 3 2" xfId="10555"/>
    <cellStyle name="Normal 2 5 2 2 2 3 3 2 2" xfId="22998"/>
    <cellStyle name="Normal 2 5 2 2 2 3 3 2 2 2" xfId="47884"/>
    <cellStyle name="Normal 2 5 2 2 2 3 3 2 3" xfId="35451"/>
    <cellStyle name="Normal 2 5 2 2 2 3 3 3" xfId="17991"/>
    <cellStyle name="Normal 2 5 2 2 2 3 3 3 2" xfId="42877"/>
    <cellStyle name="Normal 2 5 2 2 2 3 3 4" xfId="30444"/>
    <cellStyle name="Normal 2 5 2 2 2 3 4" xfId="8316"/>
    <cellStyle name="Normal 2 5 2 2 2 3 4 2" xfId="20760"/>
    <cellStyle name="Normal 2 5 2 2 2 3 4 2 2" xfId="45646"/>
    <cellStyle name="Normal 2 5 2 2 2 3 4 3" xfId="33213"/>
    <cellStyle name="Normal 2 5 2 2 2 3 5" xfId="12009"/>
    <cellStyle name="Normal 2 5 2 2 2 3 5 2" xfId="24443"/>
    <cellStyle name="Normal 2 5 2 2 2 3 5 2 2" xfId="49329"/>
    <cellStyle name="Normal 2 5 2 2 2 3 5 3" xfId="36896"/>
    <cellStyle name="Normal 2 5 2 2 2 3 6" xfId="6793"/>
    <cellStyle name="Normal 2 5 2 2 2 3 6 2" xfId="19242"/>
    <cellStyle name="Normal 2 5 2 2 2 3 6 2 2" xfId="44128"/>
    <cellStyle name="Normal 2 5 2 2 2 3 6 3" xfId="31695"/>
    <cellStyle name="Normal 2 5 2 2 2 3 7" xfId="3247"/>
    <cellStyle name="Normal 2 5 2 2 2 3 7 2" xfId="15753"/>
    <cellStyle name="Normal 2 5 2 2 2 3 7 2 2" xfId="40639"/>
    <cellStyle name="Normal 2 5 2 2 2 3 7 3" xfId="28198"/>
    <cellStyle name="Normal 2 5 2 2 2 3 8" xfId="13163"/>
    <cellStyle name="Normal 2 5 2 2 2 3 8 2" xfId="38049"/>
    <cellStyle name="Normal 2 5 2 2 2 3 9" xfId="25608"/>
    <cellStyle name="Normal 2 5 2 2 2 4" xfId="707"/>
    <cellStyle name="Normal 2 5 2 2 2 4 2" xfId="1742"/>
    <cellStyle name="Normal 2 5 2 2 2 4 2 2" xfId="9498"/>
    <cellStyle name="Normal 2 5 2 2 2 4 2 2 2" xfId="21941"/>
    <cellStyle name="Normal 2 5 2 2 2 4 2 2 2 2" xfId="46827"/>
    <cellStyle name="Normal 2 5 2 2 2 4 2 2 3" xfId="34394"/>
    <cellStyle name="Normal 2 5 2 2 2 4 2 3" xfId="4480"/>
    <cellStyle name="Normal 2 5 2 2 2 4 2 3 2" xfId="16934"/>
    <cellStyle name="Normal 2 5 2 2 2 4 2 3 2 2" xfId="41820"/>
    <cellStyle name="Normal 2 5 2 2 2 4 2 3 3" xfId="29387"/>
    <cellStyle name="Normal 2 5 2 2 2 4 2 4" xfId="14542"/>
    <cellStyle name="Normal 2 5 2 2 2 4 2 4 2" xfId="39428"/>
    <cellStyle name="Normal 2 5 2 2 2 4 2 5" xfId="26987"/>
    <cellStyle name="Normal 2 5 2 2 2 4 3" xfId="5888"/>
    <cellStyle name="Normal 2 5 2 2 2 4 3 2" xfId="10903"/>
    <cellStyle name="Normal 2 5 2 2 2 4 3 2 2" xfId="23346"/>
    <cellStyle name="Normal 2 5 2 2 2 4 3 2 2 2" xfId="48232"/>
    <cellStyle name="Normal 2 5 2 2 2 4 3 2 3" xfId="35799"/>
    <cellStyle name="Normal 2 5 2 2 2 4 3 3" xfId="18339"/>
    <cellStyle name="Normal 2 5 2 2 2 4 3 3 2" xfId="43225"/>
    <cellStyle name="Normal 2 5 2 2 2 4 3 4" xfId="30792"/>
    <cellStyle name="Normal 2 5 2 2 2 4 4" xfId="8614"/>
    <cellStyle name="Normal 2 5 2 2 2 4 4 2" xfId="21058"/>
    <cellStyle name="Normal 2 5 2 2 2 4 4 2 2" xfId="45944"/>
    <cellStyle name="Normal 2 5 2 2 2 4 4 3" xfId="33511"/>
    <cellStyle name="Normal 2 5 2 2 2 4 5" xfId="12357"/>
    <cellStyle name="Normal 2 5 2 2 2 4 5 2" xfId="24791"/>
    <cellStyle name="Normal 2 5 2 2 2 4 5 2 2" xfId="49677"/>
    <cellStyle name="Normal 2 5 2 2 2 4 5 3" xfId="37244"/>
    <cellStyle name="Normal 2 5 2 2 2 4 6" xfId="7091"/>
    <cellStyle name="Normal 2 5 2 2 2 4 6 2" xfId="19540"/>
    <cellStyle name="Normal 2 5 2 2 2 4 6 2 2" xfId="44426"/>
    <cellStyle name="Normal 2 5 2 2 2 4 6 3" xfId="31993"/>
    <cellStyle name="Normal 2 5 2 2 2 4 7" xfId="3545"/>
    <cellStyle name="Normal 2 5 2 2 2 4 7 2" xfId="16051"/>
    <cellStyle name="Normal 2 5 2 2 2 4 7 2 2" xfId="40937"/>
    <cellStyle name="Normal 2 5 2 2 2 4 7 3" xfId="28496"/>
    <cellStyle name="Normal 2 5 2 2 2 4 8" xfId="13510"/>
    <cellStyle name="Normal 2 5 2 2 2 4 8 2" xfId="38396"/>
    <cellStyle name="Normal 2 5 2 2 2 4 9" xfId="25955"/>
    <cellStyle name="Normal 2 5 2 2 2 5" xfId="2265"/>
    <cellStyle name="Normal 2 5 2 2 2 5 2" xfId="4892"/>
    <cellStyle name="Normal 2 5 2 2 2 5 2 2" xfId="9909"/>
    <cellStyle name="Normal 2 5 2 2 2 5 2 2 2" xfId="22352"/>
    <cellStyle name="Normal 2 5 2 2 2 5 2 2 2 2" xfId="47238"/>
    <cellStyle name="Normal 2 5 2 2 2 5 2 2 3" xfId="34805"/>
    <cellStyle name="Normal 2 5 2 2 2 5 2 3" xfId="17345"/>
    <cellStyle name="Normal 2 5 2 2 2 5 2 3 2" xfId="42231"/>
    <cellStyle name="Normal 2 5 2 2 2 5 2 4" xfId="29798"/>
    <cellStyle name="Normal 2 5 2 2 2 5 3" xfId="6290"/>
    <cellStyle name="Normal 2 5 2 2 2 5 3 2" xfId="11305"/>
    <cellStyle name="Normal 2 5 2 2 2 5 3 2 2" xfId="23748"/>
    <cellStyle name="Normal 2 5 2 2 2 5 3 2 2 2" xfId="48634"/>
    <cellStyle name="Normal 2 5 2 2 2 5 3 2 3" xfId="36201"/>
    <cellStyle name="Normal 2 5 2 2 2 5 3 3" xfId="18741"/>
    <cellStyle name="Normal 2 5 2 2 2 5 3 3 2" xfId="43627"/>
    <cellStyle name="Normal 2 5 2 2 2 5 3 4" xfId="31194"/>
    <cellStyle name="Normal 2 5 2 2 2 5 4" xfId="8097"/>
    <cellStyle name="Normal 2 5 2 2 2 5 4 2" xfId="20543"/>
    <cellStyle name="Normal 2 5 2 2 2 5 4 2 2" xfId="45429"/>
    <cellStyle name="Normal 2 5 2 2 2 5 4 3" xfId="32996"/>
    <cellStyle name="Normal 2 5 2 2 2 5 5" xfId="12759"/>
    <cellStyle name="Normal 2 5 2 2 2 5 5 2" xfId="25193"/>
    <cellStyle name="Normal 2 5 2 2 2 5 5 2 2" xfId="50079"/>
    <cellStyle name="Normal 2 5 2 2 2 5 5 3" xfId="37646"/>
    <cellStyle name="Normal 2 5 2 2 2 5 6" xfId="7503"/>
    <cellStyle name="Normal 2 5 2 2 2 5 6 2" xfId="19951"/>
    <cellStyle name="Normal 2 5 2 2 2 5 6 2 2" xfId="44837"/>
    <cellStyle name="Normal 2 5 2 2 2 5 6 3" xfId="32404"/>
    <cellStyle name="Normal 2 5 2 2 2 5 7" xfId="3027"/>
    <cellStyle name="Normal 2 5 2 2 2 5 7 2" xfId="15536"/>
    <cellStyle name="Normal 2 5 2 2 2 5 7 2 2" xfId="40422"/>
    <cellStyle name="Normal 2 5 2 2 2 5 7 3" xfId="27981"/>
    <cellStyle name="Normal 2 5 2 2 2 5 8" xfId="14944"/>
    <cellStyle name="Normal 2 5 2 2 2 5 8 2" xfId="39830"/>
    <cellStyle name="Normal 2 5 2 2 2 5 9" xfId="27389"/>
    <cellStyle name="Normal 2 5 2 2 2 6" xfId="1101"/>
    <cellStyle name="Normal 2 5 2 2 2 6 2" xfId="8983"/>
    <cellStyle name="Normal 2 5 2 2 2 6 2 2" xfId="21426"/>
    <cellStyle name="Normal 2 5 2 2 2 6 2 2 2" xfId="46312"/>
    <cellStyle name="Normal 2 5 2 2 2 6 2 3" xfId="33879"/>
    <cellStyle name="Normal 2 5 2 2 2 6 3" xfId="3965"/>
    <cellStyle name="Normal 2 5 2 2 2 6 3 2" xfId="16419"/>
    <cellStyle name="Normal 2 5 2 2 2 6 3 2 2" xfId="41305"/>
    <cellStyle name="Normal 2 5 2 2 2 6 3 3" xfId="28872"/>
    <cellStyle name="Normal 2 5 2 2 2 6 4" xfId="13901"/>
    <cellStyle name="Normal 2 5 2 2 2 6 4 2" xfId="38787"/>
    <cellStyle name="Normal 2 5 2 2 2 6 5" xfId="26346"/>
    <cellStyle name="Normal 2 5 2 2 2 7" xfId="5246"/>
    <cellStyle name="Normal 2 5 2 2 2 7 2" xfId="10262"/>
    <cellStyle name="Normal 2 5 2 2 2 7 2 2" xfId="22705"/>
    <cellStyle name="Normal 2 5 2 2 2 7 2 2 2" xfId="47591"/>
    <cellStyle name="Normal 2 5 2 2 2 7 2 3" xfId="35158"/>
    <cellStyle name="Normal 2 5 2 2 2 7 3" xfId="17698"/>
    <cellStyle name="Normal 2 5 2 2 2 7 3 2" xfId="42584"/>
    <cellStyle name="Normal 2 5 2 2 2 7 4" xfId="30151"/>
    <cellStyle name="Normal 2 5 2 2 2 8" xfId="7823"/>
    <cellStyle name="Normal 2 5 2 2 2 8 2" xfId="20269"/>
    <cellStyle name="Normal 2 5 2 2 2 8 2 2" xfId="45155"/>
    <cellStyle name="Normal 2 5 2 2 2 8 3" xfId="32722"/>
    <cellStyle name="Normal 2 5 2 2 2 9" xfId="11716"/>
    <cellStyle name="Normal 2 5 2 2 2 9 2" xfId="24150"/>
    <cellStyle name="Normal 2 5 2 2 2 9 2 2" xfId="49036"/>
    <cellStyle name="Normal 2 5 2 2 2 9 3" xfId="36603"/>
    <cellStyle name="Normal 2 5 2 2 2_Degree data" xfId="2195"/>
    <cellStyle name="Normal 2 5 2 2 3" xfId="188"/>
    <cellStyle name="Normal 2 5 2 2 3 10" xfId="6637"/>
    <cellStyle name="Normal 2 5 2 2 3 10 2" xfId="19086"/>
    <cellStyle name="Normal 2 5 2 2 3 10 2 2" xfId="43972"/>
    <cellStyle name="Normal 2 5 2 2 3 10 3" xfId="31539"/>
    <cellStyle name="Normal 2 5 2 2 3 11" xfId="2701"/>
    <cellStyle name="Normal 2 5 2 2 3 11 2" xfId="15219"/>
    <cellStyle name="Normal 2 5 2 2 3 11 2 2" xfId="40105"/>
    <cellStyle name="Normal 2 5 2 2 3 11 3" xfId="27664"/>
    <cellStyle name="Normal 2 5 2 2 3 12" xfId="13018"/>
    <cellStyle name="Normal 2 5 2 2 3 12 2" xfId="37904"/>
    <cellStyle name="Normal 2 5 2 2 3 13" xfId="25463"/>
    <cellStyle name="Normal 2 5 2 2 3 2" xfId="511"/>
    <cellStyle name="Normal 2 5 2 2 3 2 10" xfId="13324"/>
    <cellStyle name="Normal 2 5 2 2 3 2 10 2" xfId="38210"/>
    <cellStyle name="Normal 2 5 2 2 3 2 11" xfId="25769"/>
    <cellStyle name="Normal 2 5 2 2 3 2 2" xfId="870"/>
    <cellStyle name="Normal 2 5 2 2 3 2 2 2" xfId="1397"/>
    <cellStyle name="Normal 2 5 2 2 3 2 2 2 2" xfId="9501"/>
    <cellStyle name="Normal 2 5 2 2 3 2 2 2 2 2" xfId="21944"/>
    <cellStyle name="Normal 2 5 2 2 3 2 2 2 2 2 2" xfId="46830"/>
    <cellStyle name="Normal 2 5 2 2 3 2 2 2 2 3" xfId="34397"/>
    <cellStyle name="Normal 2 5 2 2 3 2 2 2 3" xfId="4483"/>
    <cellStyle name="Normal 2 5 2 2 3 2 2 2 3 2" xfId="16937"/>
    <cellStyle name="Normal 2 5 2 2 3 2 2 2 3 2 2" xfId="41823"/>
    <cellStyle name="Normal 2 5 2 2 3 2 2 2 3 3" xfId="29390"/>
    <cellStyle name="Normal 2 5 2 2 3 2 2 2 4" xfId="14197"/>
    <cellStyle name="Normal 2 5 2 2 3 2 2 2 4 2" xfId="39083"/>
    <cellStyle name="Normal 2 5 2 2 3 2 2 2 5" xfId="26642"/>
    <cellStyle name="Normal 2 5 2 2 3 2 2 3" xfId="5542"/>
    <cellStyle name="Normal 2 5 2 2 3 2 2 3 2" xfId="10558"/>
    <cellStyle name="Normal 2 5 2 2 3 2 2 3 2 2" xfId="23001"/>
    <cellStyle name="Normal 2 5 2 2 3 2 2 3 2 2 2" xfId="47887"/>
    <cellStyle name="Normal 2 5 2 2 3 2 2 3 2 3" xfId="35454"/>
    <cellStyle name="Normal 2 5 2 2 3 2 2 3 3" xfId="17994"/>
    <cellStyle name="Normal 2 5 2 2 3 2 2 3 3 2" xfId="42880"/>
    <cellStyle name="Normal 2 5 2 2 3 2 2 3 4" xfId="30447"/>
    <cellStyle name="Normal 2 5 2 2 3 2 2 4" xfId="8617"/>
    <cellStyle name="Normal 2 5 2 2 3 2 2 4 2" xfId="21061"/>
    <cellStyle name="Normal 2 5 2 2 3 2 2 4 2 2" xfId="45947"/>
    <cellStyle name="Normal 2 5 2 2 3 2 2 4 3" xfId="33514"/>
    <cellStyle name="Normal 2 5 2 2 3 2 2 5" xfId="12012"/>
    <cellStyle name="Normal 2 5 2 2 3 2 2 5 2" xfId="24446"/>
    <cellStyle name="Normal 2 5 2 2 3 2 2 5 2 2" xfId="49332"/>
    <cellStyle name="Normal 2 5 2 2 3 2 2 5 3" xfId="36899"/>
    <cellStyle name="Normal 2 5 2 2 3 2 2 6" xfId="7094"/>
    <cellStyle name="Normal 2 5 2 2 3 2 2 6 2" xfId="19543"/>
    <cellStyle name="Normal 2 5 2 2 3 2 2 6 2 2" xfId="44429"/>
    <cellStyle name="Normal 2 5 2 2 3 2 2 6 3" xfId="31996"/>
    <cellStyle name="Normal 2 5 2 2 3 2 2 7" xfId="3548"/>
    <cellStyle name="Normal 2 5 2 2 3 2 2 7 2" xfId="16054"/>
    <cellStyle name="Normal 2 5 2 2 3 2 2 7 2 2" xfId="40940"/>
    <cellStyle name="Normal 2 5 2 2 3 2 2 7 3" xfId="28499"/>
    <cellStyle name="Normal 2 5 2 2 3 2 2 8" xfId="13671"/>
    <cellStyle name="Normal 2 5 2 2 3 2 2 8 2" xfId="38557"/>
    <cellStyle name="Normal 2 5 2 2 3 2 2 9" xfId="26116"/>
    <cellStyle name="Normal 2 5 2 2 3 2 3" xfId="1745"/>
    <cellStyle name="Normal 2 5 2 2 3 2 3 2" xfId="5053"/>
    <cellStyle name="Normal 2 5 2 2 3 2 3 2 2" xfId="10070"/>
    <cellStyle name="Normal 2 5 2 2 3 2 3 2 2 2" xfId="22513"/>
    <cellStyle name="Normal 2 5 2 2 3 2 3 2 2 2 2" xfId="47399"/>
    <cellStyle name="Normal 2 5 2 2 3 2 3 2 2 3" xfId="34966"/>
    <cellStyle name="Normal 2 5 2 2 3 2 3 2 3" xfId="17506"/>
    <cellStyle name="Normal 2 5 2 2 3 2 3 2 3 2" xfId="42392"/>
    <cellStyle name="Normal 2 5 2 2 3 2 3 2 4" xfId="29959"/>
    <cellStyle name="Normal 2 5 2 2 3 2 3 3" xfId="5891"/>
    <cellStyle name="Normal 2 5 2 2 3 2 3 3 2" xfId="10906"/>
    <cellStyle name="Normal 2 5 2 2 3 2 3 3 2 2" xfId="23349"/>
    <cellStyle name="Normal 2 5 2 2 3 2 3 3 2 2 2" xfId="48235"/>
    <cellStyle name="Normal 2 5 2 2 3 2 3 3 2 3" xfId="35802"/>
    <cellStyle name="Normal 2 5 2 2 3 2 3 3 3" xfId="18342"/>
    <cellStyle name="Normal 2 5 2 2 3 2 3 3 3 2" xfId="43228"/>
    <cellStyle name="Normal 2 5 2 2 3 2 3 3 4" xfId="30795"/>
    <cellStyle name="Normal 2 5 2 2 3 2 3 4" xfId="8477"/>
    <cellStyle name="Normal 2 5 2 2 3 2 3 4 2" xfId="20921"/>
    <cellStyle name="Normal 2 5 2 2 3 2 3 4 2 2" xfId="45807"/>
    <cellStyle name="Normal 2 5 2 2 3 2 3 4 3" xfId="33374"/>
    <cellStyle name="Normal 2 5 2 2 3 2 3 5" xfId="12360"/>
    <cellStyle name="Normal 2 5 2 2 3 2 3 5 2" xfId="24794"/>
    <cellStyle name="Normal 2 5 2 2 3 2 3 5 2 2" xfId="49680"/>
    <cellStyle name="Normal 2 5 2 2 3 2 3 5 3" xfId="37247"/>
    <cellStyle name="Normal 2 5 2 2 3 2 3 6" xfId="7664"/>
    <cellStyle name="Normal 2 5 2 2 3 2 3 6 2" xfId="20112"/>
    <cellStyle name="Normal 2 5 2 2 3 2 3 6 2 2" xfId="44998"/>
    <cellStyle name="Normal 2 5 2 2 3 2 3 6 3" xfId="32565"/>
    <cellStyle name="Normal 2 5 2 2 3 2 3 7" xfId="3408"/>
    <cellStyle name="Normal 2 5 2 2 3 2 3 7 2" xfId="15914"/>
    <cellStyle name="Normal 2 5 2 2 3 2 3 7 2 2" xfId="40800"/>
    <cellStyle name="Normal 2 5 2 2 3 2 3 7 3" xfId="28359"/>
    <cellStyle name="Normal 2 5 2 2 3 2 3 8" xfId="14545"/>
    <cellStyle name="Normal 2 5 2 2 3 2 3 8 2" xfId="39431"/>
    <cellStyle name="Normal 2 5 2 2 3 2 3 9" xfId="26990"/>
    <cellStyle name="Normal 2 5 2 2 3 2 4" xfId="2429"/>
    <cellStyle name="Normal 2 5 2 2 3 2 4 2" xfId="6451"/>
    <cellStyle name="Normal 2 5 2 2 3 2 4 2 2" xfId="11466"/>
    <cellStyle name="Normal 2 5 2 2 3 2 4 2 2 2" xfId="23909"/>
    <cellStyle name="Normal 2 5 2 2 3 2 4 2 2 2 2" xfId="48795"/>
    <cellStyle name="Normal 2 5 2 2 3 2 4 2 2 3" xfId="36362"/>
    <cellStyle name="Normal 2 5 2 2 3 2 4 2 3" xfId="18902"/>
    <cellStyle name="Normal 2 5 2 2 3 2 4 2 3 2" xfId="43788"/>
    <cellStyle name="Normal 2 5 2 2 3 2 4 2 4" xfId="31355"/>
    <cellStyle name="Normal 2 5 2 2 3 2 4 3" xfId="12920"/>
    <cellStyle name="Normal 2 5 2 2 3 2 4 3 2" xfId="25354"/>
    <cellStyle name="Normal 2 5 2 2 3 2 4 3 2 2" xfId="50240"/>
    <cellStyle name="Normal 2 5 2 2 3 2 4 3 3" xfId="37807"/>
    <cellStyle name="Normal 2 5 2 2 3 2 4 4" xfId="9361"/>
    <cellStyle name="Normal 2 5 2 2 3 2 4 4 2" xfId="21804"/>
    <cellStyle name="Normal 2 5 2 2 3 2 4 4 2 2" xfId="46690"/>
    <cellStyle name="Normal 2 5 2 2 3 2 4 4 3" xfId="34257"/>
    <cellStyle name="Normal 2 5 2 2 3 2 4 5" xfId="4343"/>
    <cellStyle name="Normal 2 5 2 2 3 2 4 5 2" xfId="16797"/>
    <cellStyle name="Normal 2 5 2 2 3 2 4 5 2 2" xfId="41683"/>
    <cellStyle name="Normal 2 5 2 2 3 2 4 5 3" xfId="29250"/>
    <cellStyle name="Normal 2 5 2 2 3 2 4 6" xfId="15105"/>
    <cellStyle name="Normal 2 5 2 2 3 2 4 6 2" xfId="39991"/>
    <cellStyle name="Normal 2 5 2 2 3 2 4 7" xfId="27550"/>
    <cellStyle name="Normal 2 5 2 2 3 2 5" xfId="1262"/>
    <cellStyle name="Normal 2 5 2 2 3 2 5 2" xfId="10423"/>
    <cellStyle name="Normal 2 5 2 2 3 2 5 2 2" xfId="22866"/>
    <cellStyle name="Normal 2 5 2 2 3 2 5 2 2 2" xfId="47752"/>
    <cellStyle name="Normal 2 5 2 2 3 2 5 2 3" xfId="35319"/>
    <cellStyle name="Normal 2 5 2 2 3 2 5 3" xfId="5407"/>
    <cellStyle name="Normal 2 5 2 2 3 2 5 3 2" xfId="17859"/>
    <cellStyle name="Normal 2 5 2 2 3 2 5 3 2 2" xfId="42745"/>
    <cellStyle name="Normal 2 5 2 2 3 2 5 3 3" xfId="30312"/>
    <cellStyle name="Normal 2 5 2 2 3 2 5 4" xfId="14062"/>
    <cellStyle name="Normal 2 5 2 2 3 2 5 4 2" xfId="38948"/>
    <cellStyle name="Normal 2 5 2 2 3 2 5 5" xfId="26507"/>
    <cellStyle name="Normal 2 5 2 2 3 2 6" xfId="7984"/>
    <cellStyle name="Normal 2 5 2 2 3 2 6 2" xfId="20430"/>
    <cellStyle name="Normal 2 5 2 2 3 2 6 2 2" xfId="45316"/>
    <cellStyle name="Normal 2 5 2 2 3 2 6 3" xfId="32883"/>
    <cellStyle name="Normal 2 5 2 2 3 2 7" xfId="11877"/>
    <cellStyle name="Normal 2 5 2 2 3 2 7 2" xfId="24311"/>
    <cellStyle name="Normal 2 5 2 2 3 2 7 2 2" xfId="49197"/>
    <cellStyle name="Normal 2 5 2 2 3 2 7 3" xfId="36764"/>
    <cellStyle name="Normal 2 5 2 2 3 2 8" xfId="6954"/>
    <cellStyle name="Normal 2 5 2 2 3 2 8 2" xfId="19403"/>
    <cellStyle name="Normal 2 5 2 2 3 2 8 2 2" xfId="44289"/>
    <cellStyle name="Normal 2 5 2 2 3 2 8 3" xfId="31856"/>
    <cellStyle name="Normal 2 5 2 2 3 2 9" xfId="2905"/>
    <cellStyle name="Normal 2 5 2 2 3 2 9 2" xfId="15423"/>
    <cellStyle name="Normal 2 5 2 2 3 2 9 2 2" xfId="40309"/>
    <cellStyle name="Normal 2 5 2 2 3 2 9 3" xfId="27868"/>
    <cellStyle name="Normal 2 5 2 2 3 2_Degree data" xfId="2166"/>
    <cellStyle name="Normal 2 5 2 2 3 3" xfId="302"/>
    <cellStyle name="Normal 2 5 2 2 3 3 2" xfId="1396"/>
    <cellStyle name="Normal 2 5 2 2 3 3 2 2" xfId="9157"/>
    <cellStyle name="Normal 2 5 2 2 3 3 2 2 2" xfId="21600"/>
    <cellStyle name="Normal 2 5 2 2 3 3 2 2 2 2" xfId="46486"/>
    <cellStyle name="Normal 2 5 2 2 3 3 2 2 3" xfId="34053"/>
    <cellStyle name="Normal 2 5 2 2 3 3 2 3" xfId="4139"/>
    <cellStyle name="Normal 2 5 2 2 3 3 2 3 2" xfId="16593"/>
    <cellStyle name="Normal 2 5 2 2 3 3 2 3 2 2" xfId="41479"/>
    <cellStyle name="Normal 2 5 2 2 3 3 2 3 3" xfId="29046"/>
    <cellStyle name="Normal 2 5 2 2 3 3 2 4" xfId="14196"/>
    <cellStyle name="Normal 2 5 2 2 3 3 2 4 2" xfId="39082"/>
    <cellStyle name="Normal 2 5 2 2 3 3 2 5" xfId="26641"/>
    <cellStyle name="Normal 2 5 2 2 3 3 3" xfId="5541"/>
    <cellStyle name="Normal 2 5 2 2 3 3 3 2" xfId="10557"/>
    <cellStyle name="Normal 2 5 2 2 3 3 3 2 2" xfId="23000"/>
    <cellStyle name="Normal 2 5 2 2 3 3 3 2 2 2" xfId="47886"/>
    <cellStyle name="Normal 2 5 2 2 3 3 3 2 3" xfId="35453"/>
    <cellStyle name="Normal 2 5 2 2 3 3 3 3" xfId="17993"/>
    <cellStyle name="Normal 2 5 2 2 3 3 3 3 2" xfId="42879"/>
    <cellStyle name="Normal 2 5 2 2 3 3 3 4" xfId="30446"/>
    <cellStyle name="Normal 2 5 2 2 3 3 4" xfId="8273"/>
    <cellStyle name="Normal 2 5 2 2 3 3 4 2" xfId="20717"/>
    <cellStyle name="Normal 2 5 2 2 3 3 4 2 2" xfId="45603"/>
    <cellStyle name="Normal 2 5 2 2 3 3 4 3" xfId="33170"/>
    <cellStyle name="Normal 2 5 2 2 3 3 5" xfId="12011"/>
    <cellStyle name="Normal 2 5 2 2 3 3 5 2" xfId="24445"/>
    <cellStyle name="Normal 2 5 2 2 3 3 5 2 2" xfId="49331"/>
    <cellStyle name="Normal 2 5 2 2 3 3 5 3" xfId="36898"/>
    <cellStyle name="Normal 2 5 2 2 3 3 6" xfId="6750"/>
    <cellStyle name="Normal 2 5 2 2 3 3 6 2" xfId="19199"/>
    <cellStyle name="Normal 2 5 2 2 3 3 6 2 2" xfId="44085"/>
    <cellStyle name="Normal 2 5 2 2 3 3 6 3" xfId="31652"/>
    <cellStyle name="Normal 2 5 2 2 3 3 7" xfId="3204"/>
    <cellStyle name="Normal 2 5 2 2 3 3 7 2" xfId="15710"/>
    <cellStyle name="Normal 2 5 2 2 3 3 7 2 2" xfId="40596"/>
    <cellStyle name="Normal 2 5 2 2 3 3 7 3" xfId="28155"/>
    <cellStyle name="Normal 2 5 2 2 3 3 8" xfId="13120"/>
    <cellStyle name="Normal 2 5 2 2 3 3 8 2" xfId="38006"/>
    <cellStyle name="Normal 2 5 2 2 3 3 9" xfId="25565"/>
    <cellStyle name="Normal 2 5 2 2 3 4" xfId="663"/>
    <cellStyle name="Normal 2 5 2 2 3 4 2" xfId="1744"/>
    <cellStyle name="Normal 2 5 2 2 3 4 2 2" xfId="9500"/>
    <cellStyle name="Normal 2 5 2 2 3 4 2 2 2" xfId="21943"/>
    <cellStyle name="Normal 2 5 2 2 3 4 2 2 2 2" xfId="46829"/>
    <cellStyle name="Normal 2 5 2 2 3 4 2 2 3" xfId="34396"/>
    <cellStyle name="Normal 2 5 2 2 3 4 2 3" xfId="4482"/>
    <cellStyle name="Normal 2 5 2 2 3 4 2 3 2" xfId="16936"/>
    <cellStyle name="Normal 2 5 2 2 3 4 2 3 2 2" xfId="41822"/>
    <cellStyle name="Normal 2 5 2 2 3 4 2 3 3" xfId="29389"/>
    <cellStyle name="Normal 2 5 2 2 3 4 2 4" xfId="14544"/>
    <cellStyle name="Normal 2 5 2 2 3 4 2 4 2" xfId="39430"/>
    <cellStyle name="Normal 2 5 2 2 3 4 2 5" xfId="26989"/>
    <cellStyle name="Normal 2 5 2 2 3 4 3" xfId="5890"/>
    <cellStyle name="Normal 2 5 2 2 3 4 3 2" xfId="10905"/>
    <cellStyle name="Normal 2 5 2 2 3 4 3 2 2" xfId="23348"/>
    <cellStyle name="Normal 2 5 2 2 3 4 3 2 2 2" xfId="48234"/>
    <cellStyle name="Normal 2 5 2 2 3 4 3 2 3" xfId="35801"/>
    <cellStyle name="Normal 2 5 2 2 3 4 3 3" xfId="18341"/>
    <cellStyle name="Normal 2 5 2 2 3 4 3 3 2" xfId="43227"/>
    <cellStyle name="Normal 2 5 2 2 3 4 3 4" xfId="30794"/>
    <cellStyle name="Normal 2 5 2 2 3 4 4" xfId="8616"/>
    <cellStyle name="Normal 2 5 2 2 3 4 4 2" xfId="21060"/>
    <cellStyle name="Normal 2 5 2 2 3 4 4 2 2" xfId="45946"/>
    <cellStyle name="Normal 2 5 2 2 3 4 4 3" xfId="33513"/>
    <cellStyle name="Normal 2 5 2 2 3 4 5" xfId="12359"/>
    <cellStyle name="Normal 2 5 2 2 3 4 5 2" xfId="24793"/>
    <cellStyle name="Normal 2 5 2 2 3 4 5 2 2" xfId="49679"/>
    <cellStyle name="Normal 2 5 2 2 3 4 5 3" xfId="37246"/>
    <cellStyle name="Normal 2 5 2 2 3 4 6" xfId="7093"/>
    <cellStyle name="Normal 2 5 2 2 3 4 6 2" xfId="19542"/>
    <cellStyle name="Normal 2 5 2 2 3 4 6 2 2" xfId="44428"/>
    <cellStyle name="Normal 2 5 2 2 3 4 6 3" xfId="31995"/>
    <cellStyle name="Normal 2 5 2 2 3 4 7" xfId="3547"/>
    <cellStyle name="Normal 2 5 2 2 3 4 7 2" xfId="16053"/>
    <cellStyle name="Normal 2 5 2 2 3 4 7 2 2" xfId="40939"/>
    <cellStyle name="Normal 2 5 2 2 3 4 7 3" xfId="28498"/>
    <cellStyle name="Normal 2 5 2 2 3 4 8" xfId="13467"/>
    <cellStyle name="Normal 2 5 2 2 3 4 8 2" xfId="38353"/>
    <cellStyle name="Normal 2 5 2 2 3 4 9" xfId="25912"/>
    <cellStyle name="Normal 2 5 2 2 3 5" xfId="2220"/>
    <cellStyle name="Normal 2 5 2 2 3 5 2" xfId="4849"/>
    <cellStyle name="Normal 2 5 2 2 3 5 2 2" xfId="9866"/>
    <cellStyle name="Normal 2 5 2 2 3 5 2 2 2" xfId="22309"/>
    <cellStyle name="Normal 2 5 2 2 3 5 2 2 2 2" xfId="47195"/>
    <cellStyle name="Normal 2 5 2 2 3 5 2 2 3" xfId="34762"/>
    <cellStyle name="Normal 2 5 2 2 3 5 2 3" xfId="17302"/>
    <cellStyle name="Normal 2 5 2 2 3 5 2 3 2" xfId="42188"/>
    <cellStyle name="Normal 2 5 2 2 3 5 2 4" xfId="29755"/>
    <cellStyle name="Normal 2 5 2 2 3 5 3" xfId="6247"/>
    <cellStyle name="Normal 2 5 2 2 3 5 3 2" xfId="11262"/>
    <cellStyle name="Normal 2 5 2 2 3 5 3 2 2" xfId="23705"/>
    <cellStyle name="Normal 2 5 2 2 3 5 3 2 2 2" xfId="48591"/>
    <cellStyle name="Normal 2 5 2 2 3 5 3 2 3" xfId="36158"/>
    <cellStyle name="Normal 2 5 2 2 3 5 3 3" xfId="18698"/>
    <cellStyle name="Normal 2 5 2 2 3 5 3 3 2" xfId="43584"/>
    <cellStyle name="Normal 2 5 2 2 3 5 3 4" xfId="31151"/>
    <cellStyle name="Normal 2 5 2 2 3 5 4" xfId="8158"/>
    <cellStyle name="Normal 2 5 2 2 3 5 4 2" xfId="20604"/>
    <cellStyle name="Normal 2 5 2 2 3 5 4 2 2" xfId="45490"/>
    <cellStyle name="Normal 2 5 2 2 3 5 4 3" xfId="33057"/>
    <cellStyle name="Normal 2 5 2 2 3 5 5" xfId="12716"/>
    <cellStyle name="Normal 2 5 2 2 3 5 5 2" xfId="25150"/>
    <cellStyle name="Normal 2 5 2 2 3 5 5 2 2" xfId="50036"/>
    <cellStyle name="Normal 2 5 2 2 3 5 5 3" xfId="37603"/>
    <cellStyle name="Normal 2 5 2 2 3 5 6" xfId="7460"/>
    <cellStyle name="Normal 2 5 2 2 3 5 6 2" xfId="19908"/>
    <cellStyle name="Normal 2 5 2 2 3 5 6 2 2" xfId="44794"/>
    <cellStyle name="Normal 2 5 2 2 3 5 6 3" xfId="32361"/>
    <cellStyle name="Normal 2 5 2 2 3 5 7" xfId="3088"/>
    <cellStyle name="Normal 2 5 2 2 3 5 7 2" xfId="15597"/>
    <cellStyle name="Normal 2 5 2 2 3 5 7 2 2" xfId="40483"/>
    <cellStyle name="Normal 2 5 2 2 3 5 7 3" xfId="28042"/>
    <cellStyle name="Normal 2 5 2 2 3 5 8" xfId="14901"/>
    <cellStyle name="Normal 2 5 2 2 3 5 8 2" xfId="39787"/>
    <cellStyle name="Normal 2 5 2 2 3 5 9" xfId="27346"/>
    <cellStyle name="Normal 2 5 2 2 3 6" xfId="1058"/>
    <cellStyle name="Normal 2 5 2 2 3 6 2" xfId="9044"/>
    <cellStyle name="Normal 2 5 2 2 3 6 2 2" xfId="21487"/>
    <cellStyle name="Normal 2 5 2 2 3 6 2 2 2" xfId="46373"/>
    <cellStyle name="Normal 2 5 2 2 3 6 2 3" xfId="33940"/>
    <cellStyle name="Normal 2 5 2 2 3 6 3" xfId="4026"/>
    <cellStyle name="Normal 2 5 2 2 3 6 3 2" xfId="16480"/>
    <cellStyle name="Normal 2 5 2 2 3 6 3 2 2" xfId="41366"/>
    <cellStyle name="Normal 2 5 2 2 3 6 3 3" xfId="28933"/>
    <cellStyle name="Normal 2 5 2 2 3 6 4" xfId="13858"/>
    <cellStyle name="Normal 2 5 2 2 3 6 4 2" xfId="38744"/>
    <cellStyle name="Normal 2 5 2 2 3 6 5" xfId="26303"/>
    <cellStyle name="Normal 2 5 2 2 3 7" xfId="5203"/>
    <cellStyle name="Normal 2 5 2 2 3 7 2" xfId="10219"/>
    <cellStyle name="Normal 2 5 2 2 3 7 2 2" xfId="22662"/>
    <cellStyle name="Normal 2 5 2 2 3 7 2 2 2" xfId="47548"/>
    <cellStyle name="Normal 2 5 2 2 3 7 2 3" xfId="35115"/>
    <cellStyle name="Normal 2 5 2 2 3 7 3" xfId="17655"/>
    <cellStyle name="Normal 2 5 2 2 3 7 3 2" xfId="42541"/>
    <cellStyle name="Normal 2 5 2 2 3 7 4" xfId="30108"/>
    <cellStyle name="Normal 2 5 2 2 3 8" xfId="7780"/>
    <cellStyle name="Normal 2 5 2 2 3 8 2" xfId="20226"/>
    <cellStyle name="Normal 2 5 2 2 3 8 2 2" xfId="45112"/>
    <cellStyle name="Normal 2 5 2 2 3 8 3" xfId="32679"/>
    <cellStyle name="Normal 2 5 2 2 3 9" xfId="11673"/>
    <cellStyle name="Normal 2 5 2 2 3 9 2" xfId="24107"/>
    <cellStyle name="Normal 2 5 2 2 3 9 2 2" xfId="48993"/>
    <cellStyle name="Normal 2 5 2 2 3 9 3" xfId="36560"/>
    <cellStyle name="Normal 2 5 2 2 3_Degree data" xfId="2164"/>
    <cellStyle name="Normal 2 5 2 2 4" xfId="404"/>
    <cellStyle name="Normal 2 5 2 2 4 10" xfId="13220"/>
    <cellStyle name="Normal 2 5 2 2 4 10 2" xfId="38106"/>
    <cellStyle name="Normal 2 5 2 2 4 11" xfId="25665"/>
    <cellStyle name="Normal 2 5 2 2 4 2" xfId="764"/>
    <cellStyle name="Normal 2 5 2 2 4 2 2" xfId="1398"/>
    <cellStyle name="Normal 2 5 2 2 4 2 2 2" xfId="9502"/>
    <cellStyle name="Normal 2 5 2 2 4 2 2 2 2" xfId="21945"/>
    <cellStyle name="Normal 2 5 2 2 4 2 2 2 2 2" xfId="46831"/>
    <cellStyle name="Normal 2 5 2 2 4 2 2 2 3" xfId="34398"/>
    <cellStyle name="Normal 2 5 2 2 4 2 2 3" xfId="4484"/>
    <cellStyle name="Normal 2 5 2 2 4 2 2 3 2" xfId="16938"/>
    <cellStyle name="Normal 2 5 2 2 4 2 2 3 2 2" xfId="41824"/>
    <cellStyle name="Normal 2 5 2 2 4 2 2 3 3" xfId="29391"/>
    <cellStyle name="Normal 2 5 2 2 4 2 2 4" xfId="14198"/>
    <cellStyle name="Normal 2 5 2 2 4 2 2 4 2" xfId="39084"/>
    <cellStyle name="Normal 2 5 2 2 4 2 2 5" xfId="26643"/>
    <cellStyle name="Normal 2 5 2 2 4 2 3" xfId="5543"/>
    <cellStyle name="Normal 2 5 2 2 4 2 3 2" xfId="10559"/>
    <cellStyle name="Normal 2 5 2 2 4 2 3 2 2" xfId="23002"/>
    <cellStyle name="Normal 2 5 2 2 4 2 3 2 2 2" xfId="47888"/>
    <cellStyle name="Normal 2 5 2 2 4 2 3 2 3" xfId="35455"/>
    <cellStyle name="Normal 2 5 2 2 4 2 3 3" xfId="17995"/>
    <cellStyle name="Normal 2 5 2 2 4 2 3 3 2" xfId="42881"/>
    <cellStyle name="Normal 2 5 2 2 4 2 3 4" xfId="30448"/>
    <cellStyle name="Normal 2 5 2 2 4 2 4" xfId="8618"/>
    <cellStyle name="Normal 2 5 2 2 4 2 4 2" xfId="21062"/>
    <cellStyle name="Normal 2 5 2 2 4 2 4 2 2" xfId="45948"/>
    <cellStyle name="Normal 2 5 2 2 4 2 4 3" xfId="33515"/>
    <cellStyle name="Normal 2 5 2 2 4 2 5" xfId="12013"/>
    <cellStyle name="Normal 2 5 2 2 4 2 5 2" xfId="24447"/>
    <cellStyle name="Normal 2 5 2 2 4 2 5 2 2" xfId="49333"/>
    <cellStyle name="Normal 2 5 2 2 4 2 5 3" xfId="36900"/>
    <cellStyle name="Normal 2 5 2 2 4 2 6" xfId="7095"/>
    <cellStyle name="Normal 2 5 2 2 4 2 6 2" xfId="19544"/>
    <cellStyle name="Normal 2 5 2 2 4 2 6 2 2" xfId="44430"/>
    <cellStyle name="Normal 2 5 2 2 4 2 6 3" xfId="31997"/>
    <cellStyle name="Normal 2 5 2 2 4 2 7" xfId="3549"/>
    <cellStyle name="Normal 2 5 2 2 4 2 7 2" xfId="16055"/>
    <cellStyle name="Normal 2 5 2 2 4 2 7 2 2" xfId="40941"/>
    <cellStyle name="Normal 2 5 2 2 4 2 7 3" xfId="28500"/>
    <cellStyle name="Normal 2 5 2 2 4 2 8" xfId="13567"/>
    <cellStyle name="Normal 2 5 2 2 4 2 8 2" xfId="38453"/>
    <cellStyle name="Normal 2 5 2 2 4 2 9" xfId="26012"/>
    <cellStyle name="Normal 2 5 2 2 4 3" xfId="1746"/>
    <cellStyle name="Normal 2 5 2 2 4 3 2" xfId="4949"/>
    <cellStyle name="Normal 2 5 2 2 4 3 2 2" xfId="9966"/>
    <cellStyle name="Normal 2 5 2 2 4 3 2 2 2" xfId="22409"/>
    <cellStyle name="Normal 2 5 2 2 4 3 2 2 2 2" xfId="47295"/>
    <cellStyle name="Normal 2 5 2 2 4 3 2 2 3" xfId="34862"/>
    <cellStyle name="Normal 2 5 2 2 4 3 2 3" xfId="17402"/>
    <cellStyle name="Normal 2 5 2 2 4 3 2 3 2" xfId="42288"/>
    <cellStyle name="Normal 2 5 2 2 4 3 2 4" xfId="29855"/>
    <cellStyle name="Normal 2 5 2 2 4 3 3" xfId="5892"/>
    <cellStyle name="Normal 2 5 2 2 4 3 3 2" xfId="10907"/>
    <cellStyle name="Normal 2 5 2 2 4 3 3 2 2" xfId="23350"/>
    <cellStyle name="Normal 2 5 2 2 4 3 3 2 2 2" xfId="48236"/>
    <cellStyle name="Normal 2 5 2 2 4 3 3 2 3" xfId="35803"/>
    <cellStyle name="Normal 2 5 2 2 4 3 3 3" xfId="18343"/>
    <cellStyle name="Normal 2 5 2 2 4 3 3 3 2" xfId="43229"/>
    <cellStyle name="Normal 2 5 2 2 4 3 3 4" xfId="30796"/>
    <cellStyle name="Normal 2 5 2 2 4 3 4" xfId="8373"/>
    <cellStyle name="Normal 2 5 2 2 4 3 4 2" xfId="20817"/>
    <cellStyle name="Normal 2 5 2 2 4 3 4 2 2" xfId="45703"/>
    <cellStyle name="Normal 2 5 2 2 4 3 4 3" xfId="33270"/>
    <cellStyle name="Normal 2 5 2 2 4 3 5" xfId="12361"/>
    <cellStyle name="Normal 2 5 2 2 4 3 5 2" xfId="24795"/>
    <cellStyle name="Normal 2 5 2 2 4 3 5 2 2" xfId="49681"/>
    <cellStyle name="Normal 2 5 2 2 4 3 5 3" xfId="37248"/>
    <cellStyle name="Normal 2 5 2 2 4 3 6" xfId="7560"/>
    <cellStyle name="Normal 2 5 2 2 4 3 6 2" xfId="20008"/>
    <cellStyle name="Normal 2 5 2 2 4 3 6 2 2" xfId="44894"/>
    <cellStyle name="Normal 2 5 2 2 4 3 6 3" xfId="32461"/>
    <cellStyle name="Normal 2 5 2 2 4 3 7" xfId="3304"/>
    <cellStyle name="Normal 2 5 2 2 4 3 7 2" xfId="15810"/>
    <cellStyle name="Normal 2 5 2 2 4 3 7 2 2" xfId="40696"/>
    <cellStyle name="Normal 2 5 2 2 4 3 7 3" xfId="28255"/>
    <cellStyle name="Normal 2 5 2 2 4 3 8" xfId="14546"/>
    <cellStyle name="Normal 2 5 2 2 4 3 8 2" xfId="39432"/>
    <cellStyle name="Normal 2 5 2 2 4 3 9" xfId="26991"/>
    <cellStyle name="Normal 2 5 2 2 4 4" xfId="2322"/>
    <cellStyle name="Normal 2 5 2 2 4 4 2" xfId="6347"/>
    <cellStyle name="Normal 2 5 2 2 4 4 2 2" xfId="11362"/>
    <cellStyle name="Normal 2 5 2 2 4 4 2 2 2" xfId="23805"/>
    <cellStyle name="Normal 2 5 2 2 4 4 2 2 2 2" xfId="48691"/>
    <cellStyle name="Normal 2 5 2 2 4 4 2 2 3" xfId="36258"/>
    <cellStyle name="Normal 2 5 2 2 4 4 2 3" xfId="18798"/>
    <cellStyle name="Normal 2 5 2 2 4 4 2 3 2" xfId="43684"/>
    <cellStyle name="Normal 2 5 2 2 4 4 2 4" xfId="31251"/>
    <cellStyle name="Normal 2 5 2 2 4 4 3" xfId="12816"/>
    <cellStyle name="Normal 2 5 2 2 4 4 3 2" xfId="25250"/>
    <cellStyle name="Normal 2 5 2 2 4 4 3 2 2" xfId="50136"/>
    <cellStyle name="Normal 2 5 2 2 4 4 3 3" xfId="37703"/>
    <cellStyle name="Normal 2 5 2 2 4 4 4" xfId="9257"/>
    <cellStyle name="Normal 2 5 2 2 4 4 4 2" xfId="21700"/>
    <cellStyle name="Normal 2 5 2 2 4 4 4 2 2" xfId="46586"/>
    <cellStyle name="Normal 2 5 2 2 4 4 4 3" xfId="34153"/>
    <cellStyle name="Normal 2 5 2 2 4 4 5" xfId="4239"/>
    <cellStyle name="Normal 2 5 2 2 4 4 5 2" xfId="16693"/>
    <cellStyle name="Normal 2 5 2 2 4 4 5 2 2" xfId="41579"/>
    <cellStyle name="Normal 2 5 2 2 4 4 5 3" xfId="29146"/>
    <cellStyle name="Normal 2 5 2 2 4 4 6" xfId="15001"/>
    <cellStyle name="Normal 2 5 2 2 4 4 6 2" xfId="39887"/>
    <cellStyle name="Normal 2 5 2 2 4 4 7" xfId="27446"/>
    <cellStyle name="Normal 2 5 2 2 4 5" xfId="1158"/>
    <cellStyle name="Normal 2 5 2 2 4 5 2" xfId="10319"/>
    <cellStyle name="Normal 2 5 2 2 4 5 2 2" xfId="22762"/>
    <cellStyle name="Normal 2 5 2 2 4 5 2 2 2" xfId="47648"/>
    <cellStyle name="Normal 2 5 2 2 4 5 2 3" xfId="35215"/>
    <cellStyle name="Normal 2 5 2 2 4 5 3" xfId="5303"/>
    <cellStyle name="Normal 2 5 2 2 4 5 3 2" xfId="17755"/>
    <cellStyle name="Normal 2 5 2 2 4 5 3 2 2" xfId="42641"/>
    <cellStyle name="Normal 2 5 2 2 4 5 3 3" xfId="30208"/>
    <cellStyle name="Normal 2 5 2 2 4 5 4" xfId="13958"/>
    <cellStyle name="Normal 2 5 2 2 4 5 4 2" xfId="38844"/>
    <cellStyle name="Normal 2 5 2 2 4 5 5" xfId="26403"/>
    <cellStyle name="Normal 2 5 2 2 4 6" xfId="7880"/>
    <cellStyle name="Normal 2 5 2 2 4 6 2" xfId="20326"/>
    <cellStyle name="Normal 2 5 2 2 4 6 2 2" xfId="45212"/>
    <cellStyle name="Normal 2 5 2 2 4 6 3" xfId="32779"/>
    <cellStyle name="Normal 2 5 2 2 4 7" xfId="11773"/>
    <cellStyle name="Normal 2 5 2 2 4 7 2" xfId="24207"/>
    <cellStyle name="Normal 2 5 2 2 4 7 2 2" xfId="49093"/>
    <cellStyle name="Normal 2 5 2 2 4 7 3" xfId="36660"/>
    <cellStyle name="Normal 2 5 2 2 4 8" xfId="6850"/>
    <cellStyle name="Normal 2 5 2 2 4 8 2" xfId="19299"/>
    <cellStyle name="Normal 2 5 2 2 4 8 2 2" xfId="44185"/>
    <cellStyle name="Normal 2 5 2 2 4 8 3" xfId="31752"/>
    <cellStyle name="Normal 2 5 2 2 4 9" xfId="2801"/>
    <cellStyle name="Normal 2 5 2 2 4 9 2" xfId="15319"/>
    <cellStyle name="Normal 2 5 2 2 4 9 2 2" xfId="40205"/>
    <cellStyle name="Normal 2 5 2 2 4 9 3" xfId="27764"/>
    <cellStyle name="Normal 2 5 2 2 4_Degree data" xfId="2045"/>
    <cellStyle name="Normal 2 5 2 2 5" xfId="237"/>
    <cellStyle name="Normal 2 5 2 2 5 10" xfId="13063"/>
    <cellStyle name="Normal 2 5 2 2 5 10 2" xfId="37949"/>
    <cellStyle name="Normal 2 5 2 2 5 11" xfId="25508"/>
    <cellStyle name="Normal 2 5 2 2 5 2" xfId="601"/>
    <cellStyle name="Normal 2 5 2 2 5 2 2" xfId="1399"/>
    <cellStyle name="Normal 2 5 2 2 5 2 2 2" xfId="9503"/>
    <cellStyle name="Normal 2 5 2 2 5 2 2 2 2" xfId="21946"/>
    <cellStyle name="Normal 2 5 2 2 5 2 2 2 2 2" xfId="46832"/>
    <cellStyle name="Normal 2 5 2 2 5 2 2 2 3" xfId="34399"/>
    <cellStyle name="Normal 2 5 2 2 5 2 2 3" xfId="4485"/>
    <cellStyle name="Normal 2 5 2 2 5 2 2 3 2" xfId="16939"/>
    <cellStyle name="Normal 2 5 2 2 5 2 2 3 2 2" xfId="41825"/>
    <cellStyle name="Normal 2 5 2 2 5 2 2 3 3" xfId="29392"/>
    <cellStyle name="Normal 2 5 2 2 5 2 2 4" xfId="14199"/>
    <cellStyle name="Normal 2 5 2 2 5 2 2 4 2" xfId="39085"/>
    <cellStyle name="Normal 2 5 2 2 5 2 2 5" xfId="26644"/>
    <cellStyle name="Normal 2 5 2 2 5 2 3" xfId="5544"/>
    <cellStyle name="Normal 2 5 2 2 5 2 3 2" xfId="10560"/>
    <cellStyle name="Normal 2 5 2 2 5 2 3 2 2" xfId="23003"/>
    <cellStyle name="Normal 2 5 2 2 5 2 3 2 2 2" xfId="47889"/>
    <cellStyle name="Normal 2 5 2 2 5 2 3 2 3" xfId="35456"/>
    <cellStyle name="Normal 2 5 2 2 5 2 3 3" xfId="17996"/>
    <cellStyle name="Normal 2 5 2 2 5 2 3 3 2" xfId="42882"/>
    <cellStyle name="Normal 2 5 2 2 5 2 3 4" xfId="30449"/>
    <cellStyle name="Normal 2 5 2 2 5 2 4" xfId="8619"/>
    <cellStyle name="Normal 2 5 2 2 5 2 4 2" xfId="21063"/>
    <cellStyle name="Normal 2 5 2 2 5 2 4 2 2" xfId="45949"/>
    <cellStyle name="Normal 2 5 2 2 5 2 4 3" xfId="33516"/>
    <cellStyle name="Normal 2 5 2 2 5 2 5" xfId="12014"/>
    <cellStyle name="Normal 2 5 2 2 5 2 5 2" xfId="24448"/>
    <cellStyle name="Normal 2 5 2 2 5 2 5 2 2" xfId="49334"/>
    <cellStyle name="Normal 2 5 2 2 5 2 5 3" xfId="36901"/>
    <cellStyle name="Normal 2 5 2 2 5 2 6" xfId="7096"/>
    <cellStyle name="Normal 2 5 2 2 5 2 6 2" xfId="19545"/>
    <cellStyle name="Normal 2 5 2 2 5 2 6 2 2" xfId="44431"/>
    <cellStyle name="Normal 2 5 2 2 5 2 6 3" xfId="31998"/>
    <cellStyle name="Normal 2 5 2 2 5 2 7" xfId="3550"/>
    <cellStyle name="Normal 2 5 2 2 5 2 7 2" xfId="16056"/>
    <cellStyle name="Normal 2 5 2 2 5 2 7 2 2" xfId="40942"/>
    <cellStyle name="Normal 2 5 2 2 5 2 7 3" xfId="28501"/>
    <cellStyle name="Normal 2 5 2 2 5 2 8" xfId="13410"/>
    <cellStyle name="Normal 2 5 2 2 5 2 8 2" xfId="38296"/>
    <cellStyle name="Normal 2 5 2 2 5 2 9" xfId="25855"/>
    <cellStyle name="Normal 2 5 2 2 5 3" xfId="1747"/>
    <cellStyle name="Normal 2 5 2 2 5 3 2" xfId="4792"/>
    <cellStyle name="Normal 2 5 2 2 5 3 2 2" xfId="9809"/>
    <cellStyle name="Normal 2 5 2 2 5 3 2 2 2" xfId="22252"/>
    <cellStyle name="Normal 2 5 2 2 5 3 2 2 2 2" xfId="47138"/>
    <cellStyle name="Normal 2 5 2 2 5 3 2 2 3" xfId="34705"/>
    <cellStyle name="Normal 2 5 2 2 5 3 2 3" xfId="17245"/>
    <cellStyle name="Normal 2 5 2 2 5 3 2 3 2" xfId="42131"/>
    <cellStyle name="Normal 2 5 2 2 5 3 2 4" xfId="29698"/>
    <cellStyle name="Normal 2 5 2 2 5 3 3" xfId="5893"/>
    <cellStyle name="Normal 2 5 2 2 5 3 3 2" xfId="10908"/>
    <cellStyle name="Normal 2 5 2 2 5 3 3 2 2" xfId="23351"/>
    <cellStyle name="Normal 2 5 2 2 5 3 3 2 2 2" xfId="48237"/>
    <cellStyle name="Normal 2 5 2 2 5 3 3 2 3" xfId="35804"/>
    <cellStyle name="Normal 2 5 2 2 5 3 3 3" xfId="18344"/>
    <cellStyle name="Normal 2 5 2 2 5 3 3 3 2" xfId="43230"/>
    <cellStyle name="Normal 2 5 2 2 5 3 3 4" xfId="30797"/>
    <cellStyle name="Normal 2 5 2 2 5 3 4" xfId="8874"/>
    <cellStyle name="Normal 2 5 2 2 5 3 4 2" xfId="21317"/>
    <cellStyle name="Normal 2 5 2 2 5 3 4 2 2" xfId="46203"/>
    <cellStyle name="Normal 2 5 2 2 5 3 4 3" xfId="33770"/>
    <cellStyle name="Normal 2 5 2 2 5 3 5" xfId="12362"/>
    <cellStyle name="Normal 2 5 2 2 5 3 5 2" xfId="24796"/>
    <cellStyle name="Normal 2 5 2 2 5 3 5 2 2" xfId="49682"/>
    <cellStyle name="Normal 2 5 2 2 5 3 5 3" xfId="37249"/>
    <cellStyle name="Normal 2 5 2 2 5 3 6" xfId="7403"/>
    <cellStyle name="Normal 2 5 2 2 5 3 6 2" xfId="19851"/>
    <cellStyle name="Normal 2 5 2 2 5 3 6 2 2" xfId="44737"/>
    <cellStyle name="Normal 2 5 2 2 5 3 6 3" xfId="32304"/>
    <cellStyle name="Normal 2 5 2 2 5 3 7" xfId="3856"/>
    <cellStyle name="Normal 2 5 2 2 5 3 7 2" xfId="16310"/>
    <cellStyle name="Normal 2 5 2 2 5 3 7 2 2" xfId="41196"/>
    <cellStyle name="Normal 2 5 2 2 5 3 7 3" xfId="28763"/>
    <cellStyle name="Normal 2 5 2 2 5 3 8" xfId="14547"/>
    <cellStyle name="Normal 2 5 2 2 5 3 8 2" xfId="39433"/>
    <cellStyle name="Normal 2 5 2 2 5 3 9" xfId="26992"/>
    <cellStyle name="Normal 2 5 2 2 5 4" xfId="2155"/>
    <cellStyle name="Normal 2 5 2 2 5 4 2" xfId="6190"/>
    <cellStyle name="Normal 2 5 2 2 5 4 2 2" xfId="11205"/>
    <cellStyle name="Normal 2 5 2 2 5 4 2 2 2" xfId="23648"/>
    <cellStyle name="Normal 2 5 2 2 5 4 2 2 2 2" xfId="48534"/>
    <cellStyle name="Normal 2 5 2 2 5 4 2 2 3" xfId="36101"/>
    <cellStyle name="Normal 2 5 2 2 5 4 2 3" xfId="18641"/>
    <cellStyle name="Normal 2 5 2 2 5 4 2 3 2" xfId="43527"/>
    <cellStyle name="Normal 2 5 2 2 5 4 2 4" xfId="31094"/>
    <cellStyle name="Normal 2 5 2 2 5 4 3" xfId="12659"/>
    <cellStyle name="Normal 2 5 2 2 5 4 3 2" xfId="25093"/>
    <cellStyle name="Normal 2 5 2 2 5 4 3 2 2" xfId="49979"/>
    <cellStyle name="Normal 2 5 2 2 5 4 3 3" xfId="37546"/>
    <cellStyle name="Normal 2 5 2 2 5 4 4" xfId="9100"/>
    <cellStyle name="Normal 2 5 2 2 5 4 4 2" xfId="21543"/>
    <cellStyle name="Normal 2 5 2 2 5 4 4 2 2" xfId="46429"/>
    <cellStyle name="Normal 2 5 2 2 5 4 4 3" xfId="33996"/>
    <cellStyle name="Normal 2 5 2 2 5 4 5" xfId="4082"/>
    <cellStyle name="Normal 2 5 2 2 5 4 5 2" xfId="16536"/>
    <cellStyle name="Normal 2 5 2 2 5 4 5 2 2" xfId="41422"/>
    <cellStyle name="Normal 2 5 2 2 5 4 5 3" xfId="28989"/>
    <cellStyle name="Normal 2 5 2 2 5 4 6" xfId="14844"/>
    <cellStyle name="Normal 2 5 2 2 5 4 6 2" xfId="39730"/>
    <cellStyle name="Normal 2 5 2 2 5 4 7" xfId="27289"/>
    <cellStyle name="Normal 2 5 2 2 5 5" xfId="1001"/>
    <cellStyle name="Normal 2 5 2 2 5 5 2" xfId="10160"/>
    <cellStyle name="Normal 2 5 2 2 5 5 2 2" xfId="22603"/>
    <cellStyle name="Normal 2 5 2 2 5 5 2 2 2" xfId="47489"/>
    <cellStyle name="Normal 2 5 2 2 5 5 2 3" xfId="35056"/>
    <cellStyle name="Normal 2 5 2 2 5 5 3" xfId="5144"/>
    <cellStyle name="Normal 2 5 2 2 5 5 3 2" xfId="17596"/>
    <cellStyle name="Normal 2 5 2 2 5 5 3 2 2" xfId="42482"/>
    <cellStyle name="Normal 2 5 2 2 5 5 3 3" xfId="30049"/>
    <cellStyle name="Normal 2 5 2 2 5 5 4" xfId="13801"/>
    <cellStyle name="Normal 2 5 2 2 5 5 4 2" xfId="38687"/>
    <cellStyle name="Normal 2 5 2 2 5 5 5" xfId="26246"/>
    <cellStyle name="Normal 2 5 2 2 5 6" xfId="8216"/>
    <cellStyle name="Normal 2 5 2 2 5 6 2" xfId="20660"/>
    <cellStyle name="Normal 2 5 2 2 5 6 2 2" xfId="45546"/>
    <cellStyle name="Normal 2 5 2 2 5 6 3" xfId="33113"/>
    <cellStyle name="Normal 2 5 2 2 5 7" xfId="11616"/>
    <cellStyle name="Normal 2 5 2 2 5 7 2" xfId="24050"/>
    <cellStyle name="Normal 2 5 2 2 5 7 2 2" xfId="48936"/>
    <cellStyle name="Normal 2 5 2 2 5 7 3" xfId="36503"/>
    <cellStyle name="Normal 2 5 2 2 5 8" xfId="6693"/>
    <cellStyle name="Normal 2 5 2 2 5 8 2" xfId="19142"/>
    <cellStyle name="Normal 2 5 2 2 5 8 2 2" xfId="44028"/>
    <cellStyle name="Normal 2 5 2 2 5 8 3" xfId="31595"/>
    <cellStyle name="Normal 2 5 2 2 5 9" xfId="3147"/>
    <cellStyle name="Normal 2 5 2 2 5 9 2" xfId="15653"/>
    <cellStyle name="Normal 2 5 2 2 5 9 2 2" xfId="40539"/>
    <cellStyle name="Normal 2 5 2 2 5 9 3" xfId="28098"/>
    <cellStyle name="Normal 2 5 2 2 5_Degree data" xfId="2056"/>
    <cellStyle name="Normal 2 5 2 2 6" xfId="555"/>
    <cellStyle name="Normal 2 5 2 2 6 2" xfId="1393"/>
    <cellStyle name="Normal 2 5 2 2 6 2 2" xfId="9497"/>
    <cellStyle name="Normal 2 5 2 2 6 2 2 2" xfId="21940"/>
    <cellStyle name="Normal 2 5 2 2 6 2 2 2 2" xfId="46826"/>
    <cellStyle name="Normal 2 5 2 2 6 2 2 3" xfId="34393"/>
    <cellStyle name="Normal 2 5 2 2 6 2 3" xfId="4479"/>
    <cellStyle name="Normal 2 5 2 2 6 2 3 2" xfId="16933"/>
    <cellStyle name="Normal 2 5 2 2 6 2 3 2 2" xfId="41819"/>
    <cellStyle name="Normal 2 5 2 2 6 2 3 3" xfId="29386"/>
    <cellStyle name="Normal 2 5 2 2 6 2 4" xfId="14193"/>
    <cellStyle name="Normal 2 5 2 2 6 2 4 2" xfId="39079"/>
    <cellStyle name="Normal 2 5 2 2 6 2 5" xfId="26638"/>
    <cellStyle name="Normal 2 5 2 2 6 3" xfId="5538"/>
    <cellStyle name="Normal 2 5 2 2 6 3 2" xfId="10554"/>
    <cellStyle name="Normal 2 5 2 2 6 3 2 2" xfId="22997"/>
    <cellStyle name="Normal 2 5 2 2 6 3 2 2 2" xfId="47883"/>
    <cellStyle name="Normal 2 5 2 2 6 3 2 3" xfId="35450"/>
    <cellStyle name="Normal 2 5 2 2 6 3 3" xfId="17990"/>
    <cellStyle name="Normal 2 5 2 2 6 3 3 2" xfId="42876"/>
    <cellStyle name="Normal 2 5 2 2 6 3 4" xfId="30443"/>
    <cellStyle name="Normal 2 5 2 2 6 4" xfId="8613"/>
    <cellStyle name="Normal 2 5 2 2 6 4 2" xfId="21057"/>
    <cellStyle name="Normal 2 5 2 2 6 4 2 2" xfId="45943"/>
    <cellStyle name="Normal 2 5 2 2 6 4 3" xfId="33510"/>
    <cellStyle name="Normal 2 5 2 2 6 5" xfId="12008"/>
    <cellStyle name="Normal 2 5 2 2 6 5 2" xfId="24442"/>
    <cellStyle name="Normal 2 5 2 2 6 5 2 2" xfId="49328"/>
    <cellStyle name="Normal 2 5 2 2 6 5 3" xfId="36895"/>
    <cellStyle name="Normal 2 5 2 2 6 6" xfId="7090"/>
    <cellStyle name="Normal 2 5 2 2 6 6 2" xfId="19539"/>
    <cellStyle name="Normal 2 5 2 2 6 6 2 2" xfId="44425"/>
    <cellStyle name="Normal 2 5 2 2 6 6 3" xfId="31992"/>
    <cellStyle name="Normal 2 5 2 2 6 7" xfId="3544"/>
    <cellStyle name="Normal 2 5 2 2 6 7 2" xfId="16050"/>
    <cellStyle name="Normal 2 5 2 2 6 7 2 2" xfId="40936"/>
    <cellStyle name="Normal 2 5 2 2 6 7 3" xfId="28495"/>
    <cellStyle name="Normal 2 5 2 2 6 8" xfId="13365"/>
    <cellStyle name="Normal 2 5 2 2 6 8 2" xfId="38251"/>
    <cellStyle name="Normal 2 5 2 2 6 9" xfId="25810"/>
    <cellStyle name="Normal 2 5 2 2 7" xfId="1741"/>
    <cellStyle name="Normal 2 5 2 2 7 2" xfId="4747"/>
    <cellStyle name="Normal 2 5 2 2 7 2 2" xfId="9764"/>
    <cellStyle name="Normal 2 5 2 2 7 2 2 2" xfId="22207"/>
    <cellStyle name="Normal 2 5 2 2 7 2 2 2 2" xfId="47093"/>
    <cellStyle name="Normal 2 5 2 2 7 2 2 3" xfId="34660"/>
    <cellStyle name="Normal 2 5 2 2 7 2 3" xfId="17200"/>
    <cellStyle name="Normal 2 5 2 2 7 2 3 2" xfId="42086"/>
    <cellStyle name="Normal 2 5 2 2 7 2 4" xfId="29653"/>
    <cellStyle name="Normal 2 5 2 2 7 3" xfId="5887"/>
    <cellStyle name="Normal 2 5 2 2 7 3 2" xfId="10902"/>
    <cellStyle name="Normal 2 5 2 2 7 3 2 2" xfId="23345"/>
    <cellStyle name="Normal 2 5 2 2 7 3 2 2 2" xfId="48231"/>
    <cellStyle name="Normal 2 5 2 2 7 3 2 3" xfId="35798"/>
    <cellStyle name="Normal 2 5 2 2 7 3 3" xfId="18338"/>
    <cellStyle name="Normal 2 5 2 2 7 3 3 2" xfId="43224"/>
    <cellStyle name="Normal 2 5 2 2 7 3 4" xfId="30791"/>
    <cellStyle name="Normal 2 5 2 2 7 4" xfId="8054"/>
    <cellStyle name="Normal 2 5 2 2 7 4 2" xfId="20500"/>
    <cellStyle name="Normal 2 5 2 2 7 4 2 2" xfId="45386"/>
    <cellStyle name="Normal 2 5 2 2 7 4 3" xfId="32953"/>
    <cellStyle name="Normal 2 5 2 2 7 5" xfId="12356"/>
    <cellStyle name="Normal 2 5 2 2 7 5 2" xfId="24790"/>
    <cellStyle name="Normal 2 5 2 2 7 5 2 2" xfId="49676"/>
    <cellStyle name="Normal 2 5 2 2 7 5 3" xfId="37243"/>
    <cellStyle name="Normal 2 5 2 2 7 6" xfId="7358"/>
    <cellStyle name="Normal 2 5 2 2 7 6 2" xfId="19806"/>
    <cellStyle name="Normal 2 5 2 2 7 6 2 2" xfId="44692"/>
    <cellStyle name="Normal 2 5 2 2 7 6 3" xfId="32259"/>
    <cellStyle name="Normal 2 5 2 2 7 7" xfId="2981"/>
    <cellStyle name="Normal 2 5 2 2 7 7 2" xfId="15493"/>
    <cellStyle name="Normal 2 5 2 2 7 7 2 2" xfId="40379"/>
    <cellStyle name="Normal 2 5 2 2 7 7 3" xfId="27938"/>
    <cellStyle name="Normal 2 5 2 2 7 8" xfId="14541"/>
    <cellStyle name="Normal 2 5 2 2 7 8 2" xfId="39427"/>
    <cellStyle name="Normal 2 5 2 2 7 9" xfId="26986"/>
    <cellStyle name="Normal 2 5 2 2 8" xfId="2104"/>
    <cellStyle name="Normal 2 5 2 2 8 2" xfId="6145"/>
    <cellStyle name="Normal 2 5 2 2 8 2 2" xfId="11160"/>
    <cellStyle name="Normal 2 5 2 2 8 2 2 2" xfId="23603"/>
    <cellStyle name="Normal 2 5 2 2 8 2 2 2 2" xfId="48489"/>
    <cellStyle name="Normal 2 5 2 2 8 2 2 3" xfId="36056"/>
    <cellStyle name="Normal 2 5 2 2 8 2 3" xfId="18596"/>
    <cellStyle name="Normal 2 5 2 2 8 2 3 2" xfId="43482"/>
    <cellStyle name="Normal 2 5 2 2 8 2 4" xfId="31049"/>
    <cellStyle name="Normal 2 5 2 2 8 3" xfId="12614"/>
    <cellStyle name="Normal 2 5 2 2 8 3 2" xfId="25048"/>
    <cellStyle name="Normal 2 5 2 2 8 3 2 2" xfId="49934"/>
    <cellStyle name="Normal 2 5 2 2 8 3 3" xfId="37501"/>
    <cellStyle name="Normal 2 5 2 2 8 4" xfId="8940"/>
    <cellStyle name="Normal 2 5 2 2 8 4 2" xfId="21383"/>
    <cellStyle name="Normal 2 5 2 2 8 4 2 2" xfId="46269"/>
    <cellStyle name="Normal 2 5 2 2 8 4 3" xfId="33836"/>
    <cellStyle name="Normal 2 5 2 2 8 5" xfId="3922"/>
    <cellStyle name="Normal 2 5 2 2 8 5 2" xfId="16376"/>
    <cellStyle name="Normal 2 5 2 2 8 5 2 2" xfId="41262"/>
    <cellStyle name="Normal 2 5 2 2 8 5 3" xfId="28829"/>
    <cellStyle name="Normal 2 5 2 2 8 6" xfId="14799"/>
    <cellStyle name="Normal 2 5 2 2 8 6 2" xfId="39685"/>
    <cellStyle name="Normal 2 5 2 2 8 7" xfId="27244"/>
    <cellStyle name="Normal 2 5 2 2 9" xfId="956"/>
    <cellStyle name="Normal 2 5 2 2 9 2" xfId="11571"/>
    <cellStyle name="Normal 2 5 2 2 9 2 2" xfId="24005"/>
    <cellStyle name="Normal 2 5 2 2 9 2 2 2" xfId="48891"/>
    <cellStyle name="Normal 2 5 2 2 9 2 3" xfId="36458"/>
    <cellStyle name="Normal 2 5 2 2 9 3" xfId="10115"/>
    <cellStyle name="Normal 2 5 2 2 9 3 2" xfId="22558"/>
    <cellStyle name="Normal 2 5 2 2 9 3 2 2" xfId="47444"/>
    <cellStyle name="Normal 2 5 2 2 9 3 3" xfId="35011"/>
    <cellStyle name="Normal 2 5 2 2 9 4" xfId="5099"/>
    <cellStyle name="Normal 2 5 2 2 9 4 2" xfId="17551"/>
    <cellStyle name="Normal 2 5 2 2 9 4 2 2" xfId="42437"/>
    <cellStyle name="Normal 2 5 2 2 9 4 3" xfId="30004"/>
    <cellStyle name="Normal 2 5 2 2 9 5" xfId="13756"/>
    <cellStyle name="Normal 2 5 2 2 9 5 2" xfId="38642"/>
    <cellStyle name="Normal 2 5 2 2 9 6" xfId="26201"/>
    <cellStyle name="Normal 2 5 2 2_Degree data" xfId="2197"/>
    <cellStyle name="Normal 2 5 2 3" xfId="146"/>
    <cellStyle name="Normal 2 5 2 3 10" xfId="7709"/>
    <cellStyle name="Normal 2 5 2 3 10 2" xfId="20155"/>
    <cellStyle name="Normal 2 5 2 3 10 2 2" xfId="45041"/>
    <cellStyle name="Normal 2 5 2 3 10 3" xfId="32608"/>
    <cellStyle name="Normal 2 5 2 3 11" xfId="11529"/>
    <cellStyle name="Normal 2 5 2 3 11 2" xfId="23963"/>
    <cellStyle name="Normal 2 5 2 3 11 2 2" xfId="48849"/>
    <cellStyle name="Normal 2 5 2 3 11 3" xfId="36416"/>
    <cellStyle name="Normal 2 5 2 3 12" xfId="6521"/>
    <cellStyle name="Normal 2 5 2 3 12 2" xfId="18970"/>
    <cellStyle name="Normal 2 5 2 3 12 2 2" xfId="43856"/>
    <cellStyle name="Normal 2 5 2 3 12 3" xfId="31423"/>
    <cellStyle name="Normal 2 5 2 3 13" xfId="2629"/>
    <cellStyle name="Normal 2 5 2 3 13 2" xfId="15148"/>
    <cellStyle name="Normal 2 5 2 3 13 2 2" xfId="40034"/>
    <cellStyle name="Normal 2 5 2 3 13 3" xfId="27593"/>
    <cellStyle name="Normal 2 5 2 3 14" xfId="12976"/>
    <cellStyle name="Normal 2 5 2 3 14 2" xfId="37862"/>
    <cellStyle name="Normal 2 5 2 3 15" xfId="25421"/>
    <cellStyle name="Normal 2 5 2 3 2" xfId="334"/>
    <cellStyle name="Normal 2 5 2 3 2 10" xfId="6564"/>
    <cellStyle name="Normal 2 5 2 3 2 10 2" xfId="19013"/>
    <cellStyle name="Normal 2 5 2 3 2 10 2 2" xfId="43899"/>
    <cellStyle name="Normal 2 5 2 3 2 10 3" xfId="31466"/>
    <cellStyle name="Normal 2 5 2 3 2 11" xfId="2732"/>
    <cellStyle name="Normal 2 5 2 3 2 11 2" xfId="15250"/>
    <cellStyle name="Normal 2 5 2 3 2 11 2 2" xfId="40136"/>
    <cellStyle name="Normal 2 5 2 3 2 11 3" xfId="27695"/>
    <cellStyle name="Normal 2 5 2 3 2 12" xfId="13151"/>
    <cellStyle name="Normal 2 5 2 3 2 12 2" xfId="38037"/>
    <cellStyle name="Normal 2 5 2 3 2 13" xfId="25596"/>
    <cellStyle name="Normal 2 5 2 3 2 2" xfId="436"/>
    <cellStyle name="Normal 2 5 2 3 2 2 10" xfId="13251"/>
    <cellStyle name="Normal 2 5 2 3 2 2 10 2" xfId="38137"/>
    <cellStyle name="Normal 2 5 2 3 2 2 11" xfId="25696"/>
    <cellStyle name="Normal 2 5 2 3 2 2 2" xfId="796"/>
    <cellStyle name="Normal 2 5 2 3 2 2 2 2" xfId="1402"/>
    <cellStyle name="Normal 2 5 2 3 2 2 2 2 2" xfId="9506"/>
    <cellStyle name="Normal 2 5 2 3 2 2 2 2 2 2" xfId="21949"/>
    <cellStyle name="Normal 2 5 2 3 2 2 2 2 2 2 2" xfId="46835"/>
    <cellStyle name="Normal 2 5 2 3 2 2 2 2 2 3" xfId="34402"/>
    <cellStyle name="Normal 2 5 2 3 2 2 2 2 3" xfId="4488"/>
    <cellStyle name="Normal 2 5 2 3 2 2 2 2 3 2" xfId="16942"/>
    <cellStyle name="Normal 2 5 2 3 2 2 2 2 3 2 2" xfId="41828"/>
    <cellStyle name="Normal 2 5 2 3 2 2 2 2 3 3" xfId="29395"/>
    <cellStyle name="Normal 2 5 2 3 2 2 2 2 4" xfId="14202"/>
    <cellStyle name="Normal 2 5 2 3 2 2 2 2 4 2" xfId="39088"/>
    <cellStyle name="Normal 2 5 2 3 2 2 2 2 5" xfId="26647"/>
    <cellStyle name="Normal 2 5 2 3 2 2 2 3" xfId="5547"/>
    <cellStyle name="Normal 2 5 2 3 2 2 2 3 2" xfId="10563"/>
    <cellStyle name="Normal 2 5 2 3 2 2 2 3 2 2" xfId="23006"/>
    <cellStyle name="Normal 2 5 2 3 2 2 2 3 2 2 2" xfId="47892"/>
    <cellStyle name="Normal 2 5 2 3 2 2 2 3 2 3" xfId="35459"/>
    <cellStyle name="Normal 2 5 2 3 2 2 2 3 3" xfId="17999"/>
    <cellStyle name="Normal 2 5 2 3 2 2 2 3 3 2" xfId="42885"/>
    <cellStyle name="Normal 2 5 2 3 2 2 2 3 4" xfId="30452"/>
    <cellStyle name="Normal 2 5 2 3 2 2 2 4" xfId="8622"/>
    <cellStyle name="Normal 2 5 2 3 2 2 2 4 2" xfId="21066"/>
    <cellStyle name="Normal 2 5 2 3 2 2 2 4 2 2" xfId="45952"/>
    <cellStyle name="Normal 2 5 2 3 2 2 2 4 3" xfId="33519"/>
    <cellStyle name="Normal 2 5 2 3 2 2 2 5" xfId="12017"/>
    <cellStyle name="Normal 2 5 2 3 2 2 2 5 2" xfId="24451"/>
    <cellStyle name="Normal 2 5 2 3 2 2 2 5 2 2" xfId="49337"/>
    <cellStyle name="Normal 2 5 2 3 2 2 2 5 3" xfId="36904"/>
    <cellStyle name="Normal 2 5 2 3 2 2 2 6" xfId="7099"/>
    <cellStyle name="Normal 2 5 2 3 2 2 2 6 2" xfId="19548"/>
    <cellStyle name="Normal 2 5 2 3 2 2 2 6 2 2" xfId="44434"/>
    <cellStyle name="Normal 2 5 2 3 2 2 2 6 3" xfId="32001"/>
    <cellStyle name="Normal 2 5 2 3 2 2 2 7" xfId="3553"/>
    <cellStyle name="Normal 2 5 2 3 2 2 2 7 2" xfId="16059"/>
    <cellStyle name="Normal 2 5 2 3 2 2 2 7 2 2" xfId="40945"/>
    <cellStyle name="Normal 2 5 2 3 2 2 2 7 3" xfId="28504"/>
    <cellStyle name="Normal 2 5 2 3 2 2 2 8" xfId="13598"/>
    <cellStyle name="Normal 2 5 2 3 2 2 2 8 2" xfId="38484"/>
    <cellStyle name="Normal 2 5 2 3 2 2 2 9" xfId="26043"/>
    <cellStyle name="Normal 2 5 2 3 2 2 3" xfId="1750"/>
    <cellStyle name="Normal 2 5 2 3 2 2 3 2" xfId="4980"/>
    <cellStyle name="Normal 2 5 2 3 2 2 3 2 2" xfId="9997"/>
    <cellStyle name="Normal 2 5 2 3 2 2 3 2 2 2" xfId="22440"/>
    <cellStyle name="Normal 2 5 2 3 2 2 3 2 2 2 2" xfId="47326"/>
    <cellStyle name="Normal 2 5 2 3 2 2 3 2 2 3" xfId="34893"/>
    <cellStyle name="Normal 2 5 2 3 2 2 3 2 3" xfId="17433"/>
    <cellStyle name="Normal 2 5 2 3 2 2 3 2 3 2" xfId="42319"/>
    <cellStyle name="Normal 2 5 2 3 2 2 3 2 4" xfId="29886"/>
    <cellStyle name="Normal 2 5 2 3 2 2 3 3" xfId="5896"/>
    <cellStyle name="Normal 2 5 2 3 2 2 3 3 2" xfId="10911"/>
    <cellStyle name="Normal 2 5 2 3 2 2 3 3 2 2" xfId="23354"/>
    <cellStyle name="Normal 2 5 2 3 2 2 3 3 2 2 2" xfId="48240"/>
    <cellStyle name="Normal 2 5 2 3 2 2 3 3 2 3" xfId="35807"/>
    <cellStyle name="Normal 2 5 2 3 2 2 3 3 3" xfId="18347"/>
    <cellStyle name="Normal 2 5 2 3 2 2 3 3 3 2" xfId="43233"/>
    <cellStyle name="Normal 2 5 2 3 2 2 3 3 4" xfId="30800"/>
    <cellStyle name="Normal 2 5 2 3 2 2 3 4" xfId="8404"/>
    <cellStyle name="Normal 2 5 2 3 2 2 3 4 2" xfId="20848"/>
    <cellStyle name="Normal 2 5 2 3 2 2 3 4 2 2" xfId="45734"/>
    <cellStyle name="Normal 2 5 2 3 2 2 3 4 3" xfId="33301"/>
    <cellStyle name="Normal 2 5 2 3 2 2 3 5" xfId="12365"/>
    <cellStyle name="Normal 2 5 2 3 2 2 3 5 2" xfId="24799"/>
    <cellStyle name="Normal 2 5 2 3 2 2 3 5 2 2" xfId="49685"/>
    <cellStyle name="Normal 2 5 2 3 2 2 3 5 3" xfId="37252"/>
    <cellStyle name="Normal 2 5 2 3 2 2 3 6" xfId="7591"/>
    <cellStyle name="Normal 2 5 2 3 2 2 3 6 2" xfId="20039"/>
    <cellStyle name="Normal 2 5 2 3 2 2 3 6 2 2" xfId="44925"/>
    <cellStyle name="Normal 2 5 2 3 2 2 3 6 3" xfId="32492"/>
    <cellStyle name="Normal 2 5 2 3 2 2 3 7" xfId="3335"/>
    <cellStyle name="Normal 2 5 2 3 2 2 3 7 2" xfId="15841"/>
    <cellStyle name="Normal 2 5 2 3 2 2 3 7 2 2" xfId="40727"/>
    <cellStyle name="Normal 2 5 2 3 2 2 3 7 3" xfId="28286"/>
    <cellStyle name="Normal 2 5 2 3 2 2 3 8" xfId="14550"/>
    <cellStyle name="Normal 2 5 2 3 2 2 3 8 2" xfId="39436"/>
    <cellStyle name="Normal 2 5 2 3 2 2 3 9" xfId="26995"/>
    <cellStyle name="Normal 2 5 2 3 2 2 4" xfId="2354"/>
    <cellStyle name="Normal 2 5 2 3 2 2 4 2" xfId="6378"/>
    <cellStyle name="Normal 2 5 2 3 2 2 4 2 2" xfId="11393"/>
    <cellStyle name="Normal 2 5 2 3 2 2 4 2 2 2" xfId="23836"/>
    <cellStyle name="Normal 2 5 2 3 2 2 4 2 2 2 2" xfId="48722"/>
    <cellStyle name="Normal 2 5 2 3 2 2 4 2 2 3" xfId="36289"/>
    <cellStyle name="Normal 2 5 2 3 2 2 4 2 3" xfId="18829"/>
    <cellStyle name="Normal 2 5 2 3 2 2 4 2 3 2" xfId="43715"/>
    <cellStyle name="Normal 2 5 2 3 2 2 4 2 4" xfId="31282"/>
    <cellStyle name="Normal 2 5 2 3 2 2 4 3" xfId="12847"/>
    <cellStyle name="Normal 2 5 2 3 2 2 4 3 2" xfId="25281"/>
    <cellStyle name="Normal 2 5 2 3 2 2 4 3 2 2" xfId="50167"/>
    <cellStyle name="Normal 2 5 2 3 2 2 4 3 3" xfId="37734"/>
    <cellStyle name="Normal 2 5 2 3 2 2 4 4" xfId="9288"/>
    <cellStyle name="Normal 2 5 2 3 2 2 4 4 2" xfId="21731"/>
    <cellStyle name="Normal 2 5 2 3 2 2 4 4 2 2" xfId="46617"/>
    <cellStyle name="Normal 2 5 2 3 2 2 4 4 3" xfId="34184"/>
    <cellStyle name="Normal 2 5 2 3 2 2 4 5" xfId="4270"/>
    <cellStyle name="Normal 2 5 2 3 2 2 4 5 2" xfId="16724"/>
    <cellStyle name="Normal 2 5 2 3 2 2 4 5 2 2" xfId="41610"/>
    <cellStyle name="Normal 2 5 2 3 2 2 4 5 3" xfId="29177"/>
    <cellStyle name="Normal 2 5 2 3 2 2 4 6" xfId="15032"/>
    <cellStyle name="Normal 2 5 2 3 2 2 4 6 2" xfId="39918"/>
    <cellStyle name="Normal 2 5 2 3 2 2 4 7" xfId="27477"/>
    <cellStyle name="Normal 2 5 2 3 2 2 5" xfId="1189"/>
    <cellStyle name="Normal 2 5 2 3 2 2 5 2" xfId="10350"/>
    <cellStyle name="Normal 2 5 2 3 2 2 5 2 2" xfId="22793"/>
    <cellStyle name="Normal 2 5 2 3 2 2 5 2 2 2" xfId="47679"/>
    <cellStyle name="Normal 2 5 2 3 2 2 5 2 3" xfId="35246"/>
    <cellStyle name="Normal 2 5 2 3 2 2 5 3" xfId="5334"/>
    <cellStyle name="Normal 2 5 2 3 2 2 5 3 2" xfId="17786"/>
    <cellStyle name="Normal 2 5 2 3 2 2 5 3 2 2" xfId="42672"/>
    <cellStyle name="Normal 2 5 2 3 2 2 5 3 3" xfId="30239"/>
    <cellStyle name="Normal 2 5 2 3 2 2 5 4" xfId="13989"/>
    <cellStyle name="Normal 2 5 2 3 2 2 5 4 2" xfId="38875"/>
    <cellStyle name="Normal 2 5 2 3 2 2 5 5" xfId="26434"/>
    <cellStyle name="Normal 2 5 2 3 2 2 6" xfId="7911"/>
    <cellStyle name="Normal 2 5 2 3 2 2 6 2" xfId="20357"/>
    <cellStyle name="Normal 2 5 2 3 2 2 6 2 2" xfId="45243"/>
    <cellStyle name="Normal 2 5 2 3 2 2 6 3" xfId="32810"/>
    <cellStyle name="Normal 2 5 2 3 2 2 7" xfId="11804"/>
    <cellStyle name="Normal 2 5 2 3 2 2 7 2" xfId="24238"/>
    <cellStyle name="Normal 2 5 2 3 2 2 7 2 2" xfId="49124"/>
    <cellStyle name="Normal 2 5 2 3 2 2 7 3" xfId="36691"/>
    <cellStyle name="Normal 2 5 2 3 2 2 8" xfId="6881"/>
    <cellStyle name="Normal 2 5 2 3 2 2 8 2" xfId="19330"/>
    <cellStyle name="Normal 2 5 2 3 2 2 8 2 2" xfId="44216"/>
    <cellStyle name="Normal 2 5 2 3 2 2 8 3" xfId="31783"/>
    <cellStyle name="Normal 2 5 2 3 2 2 9" xfId="2832"/>
    <cellStyle name="Normal 2 5 2 3 2 2 9 2" xfId="15350"/>
    <cellStyle name="Normal 2 5 2 3 2 2 9 2 2" xfId="40236"/>
    <cellStyle name="Normal 2 5 2 3 2 2 9 3" xfId="27795"/>
    <cellStyle name="Normal 2 5 2 3 2 2_Degree data" xfId="2048"/>
    <cellStyle name="Normal 2 5 2 3 2 3" xfId="695"/>
    <cellStyle name="Normal 2 5 2 3 2 3 2" xfId="1401"/>
    <cellStyle name="Normal 2 5 2 3 2 3 2 2" xfId="9188"/>
    <cellStyle name="Normal 2 5 2 3 2 3 2 2 2" xfId="21631"/>
    <cellStyle name="Normal 2 5 2 3 2 3 2 2 2 2" xfId="46517"/>
    <cellStyle name="Normal 2 5 2 3 2 3 2 2 3" xfId="34084"/>
    <cellStyle name="Normal 2 5 2 3 2 3 2 3" xfId="4170"/>
    <cellStyle name="Normal 2 5 2 3 2 3 2 3 2" xfId="16624"/>
    <cellStyle name="Normal 2 5 2 3 2 3 2 3 2 2" xfId="41510"/>
    <cellStyle name="Normal 2 5 2 3 2 3 2 3 3" xfId="29077"/>
    <cellStyle name="Normal 2 5 2 3 2 3 2 4" xfId="14201"/>
    <cellStyle name="Normal 2 5 2 3 2 3 2 4 2" xfId="39087"/>
    <cellStyle name="Normal 2 5 2 3 2 3 2 5" xfId="26646"/>
    <cellStyle name="Normal 2 5 2 3 2 3 3" xfId="5546"/>
    <cellStyle name="Normal 2 5 2 3 2 3 3 2" xfId="10562"/>
    <cellStyle name="Normal 2 5 2 3 2 3 3 2 2" xfId="23005"/>
    <cellStyle name="Normal 2 5 2 3 2 3 3 2 2 2" xfId="47891"/>
    <cellStyle name="Normal 2 5 2 3 2 3 3 2 3" xfId="35458"/>
    <cellStyle name="Normal 2 5 2 3 2 3 3 3" xfId="17998"/>
    <cellStyle name="Normal 2 5 2 3 2 3 3 3 2" xfId="42884"/>
    <cellStyle name="Normal 2 5 2 3 2 3 3 4" xfId="30451"/>
    <cellStyle name="Normal 2 5 2 3 2 3 4" xfId="8304"/>
    <cellStyle name="Normal 2 5 2 3 2 3 4 2" xfId="20748"/>
    <cellStyle name="Normal 2 5 2 3 2 3 4 2 2" xfId="45634"/>
    <cellStyle name="Normal 2 5 2 3 2 3 4 3" xfId="33201"/>
    <cellStyle name="Normal 2 5 2 3 2 3 5" xfId="12016"/>
    <cellStyle name="Normal 2 5 2 3 2 3 5 2" xfId="24450"/>
    <cellStyle name="Normal 2 5 2 3 2 3 5 2 2" xfId="49336"/>
    <cellStyle name="Normal 2 5 2 3 2 3 5 3" xfId="36903"/>
    <cellStyle name="Normal 2 5 2 3 2 3 6" xfId="6781"/>
    <cellStyle name="Normal 2 5 2 3 2 3 6 2" xfId="19230"/>
    <cellStyle name="Normal 2 5 2 3 2 3 6 2 2" xfId="44116"/>
    <cellStyle name="Normal 2 5 2 3 2 3 6 3" xfId="31683"/>
    <cellStyle name="Normal 2 5 2 3 2 3 7" xfId="3235"/>
    <cellStyle name="Normal 2 5 2 3 2 3 7 2" xfId="15741"/>
    <cellStyle name="Normal 2 5 2 3 2 3 7 2 2" xfId="40627"/>
    <cellStyle name="Normal 2 5 2 3 2 3 7 3" xfId="28186"/>
    <cellStyle name="Normal 2 5 2 3 2 3 8" xfId="13498"/>
    <cellStyle name="Normal 2 5 2 3 2 3 8 2" xfId="38384"/>
    <cellStyle name="Normal 2 5 2 3 2 3 9" xfId="25943"/>
    <cellStyle name="Normal 2 5 2 3 2 4" xfId="1749"/>
    <cellStyle name="Normal 2 5 2 3 2 4 2" xfId="4487"/>
    <cellStyle name="Normal 2 5 2 3 2 4 2 2" xfId="9505"/>
    <cellStyle name="Normal 2 5 2 3 2 4 2 2 2" xfId="21948"/>
    <cellStyle name="Normal 2 5 2 3 2 4 2 2 2 2" xfId="46834"/>
    <cellStyle name="Normal 2 5 2 3 2 4 2 2 3" xfId="34401"/>
    <cellStyle name="Normal 2 5 2 3 2 4 2 3" xfId="16941"/>
    <cellStyle name="Normal 2 5 2 3 2 4 2 3 2" xfId="41827"/>
    <cellStyle name="Normal 2 5 2 3 2 4 2 4" xfId="29394"/>
    <cellStyle name="Normal 2 5 2 3 2 4 3" xfId="5895"/>
    <cellStyle name="Normal 2 5 2 3 2 4 3 2" xfId="10910"/>
    <cellStyle name="Normal 2 5 2 3 2 4 3 2 2" xfId="23353"/>
    <cellStyle name="Normal 2 5 2 3 2 4 3 2 2 2" xfId="48239"/>
    <cellStyle name="Normal 2 5 2 3 2 4 3 2 3" xfId="35806"/>
    <cellStyle name="Normal 2 5 2 3 2 4 3 3" xfId="18346"/>
    <cellStyle name="Normal 2 5 2 3 2 4 3 3 2" xfId="43232"/>
    <cellStyle name="Normal 2 5 2 3 2 4 3 4" xfId="30799"/>
    <cellStyle name="Normal 2 5 2 3 2 4 4" xfId="8621"/>
    <cellStyle name="Normal 2 5 2 3 2 4 4 2" xfId="21065"/>
    <cellStyle name="Normal 2 5 2 3 2 4 4 2 2" xfId="45951"/>
    <cellStyle name="Normal 2 5 2 3 2 4 4 3" xfId="33518"/>
    <cellStyle name="Normal 2 5 2 3 2 4 5" xfId="12364"/>
    <cellStyle name="Normal 2 5 2 3 2 4 5 2" xfId="24798"/>
    <cellStyle name="Normal 2 5 2 3 2 4 5 2 2" xfId="49684"/>
    <cellStyle name="Normal 2 5 2 3 2 4 5 3" xfId="37251"/>
    <cellStyle name="Normal 2 5 2 3 2 4 6" xfId="7098"/>
    <cellStyle name="Normal 2 5 2 3 2 4 6 2" xfId="19547"/>
    <cellStyle name="Normal 2 5 2 3 2 4 6 2 2" xfId="44433"/>
    <cellStyle name="Normal 2 5 2 3 2 4 6 3" xfId="32000"/>
    <cellStyle name="Normal 2 5 2 3 2 4 7" xfId="3552"/>
    <cellStyle name="Normal 2 5 2 3 2 4 7 2" xfId="16058"/>
    <cellStyle name="Normal 2 5 2 3 2 4 7 2 2" xfId="40944"/>
    <cellStyle name="Normal 2 5 2 3 2 4 7 3" xfId="28503"/>
    <cellStyle name="Normal 2 5 2 3 2 4 8" xfId="14549"/>
    <cellStyle name="Normal 2 5 2 3 2 4 8 2" xfId="39435"/>
    <cellStyle name="Normal 2 5 2 3 2 4 9" xfId="26994"/>
    <cellStyle name="Normal 2 5 2 3 2 5" xfId="2252"/>
    <cellStyle name="Normal 2 5 2 3 2 5 2" xfId="4880"/>
    <cellStyle name="Normal 2 5 2 3 2 5 2 2" xfId="9897"/>
    <cellStyle name="Normal 2 5 2 3 2 5 2 2 2" xfId="22340"/>
    <cellStyle name="Normal 2 5 2 3 2 5 2 2 2 2" xfId="47226"/>
    <cellStyle name="Normal 2 5 2 3 2 5 2 2 3" xfId="34793"/>
    <cellStyle name="Normal 2 5 2 3 2 5 2 3" xfId="17333"/>
    <cellStyle name="Normal 2 5 2 3 2 5 2 3 2" xfId="42219"/>
    <cellStyle name="Normal 2 5 2 3 2 5 2 4" xfId="29786"/>
    <cellStyle name="Normal 2 5 2 3 2 5 3" xfId="6278"/>
    <cellStyle name="Normal 2 5 2 3 2 5 3 2" xfId="11293"/>
    <cellStyle name="Normal 2 5 2 3 2 5 3 2 2" xfId="23736"/>
    <cellStyle name="Normal 2 5 2 3 2 5 3 2 2 2" xfId="48622"/>
    <cellStyle name="Normal 2 5 2 3 2 5 3 2 3" xfId="36189"/>
    <cellStyle name="Normal 2 5 2 3 2 5 3 3" xfId="18729"/>
    <cellStyle name="Normal 2 5 2 3 2 5 3 3 2" xfId="43615"/>
    <cellStyle name="Normal 2 5 2 3 2 5 3 4" xfId="31182"/>
    <cellStyle name="Normal 2 5 2 3 2 5 4" xfId="8085"/>
    <cellStyle name="Normal 2 5 2 3 2 5 4 2" xfId="20531"/>
    <cellStyle name="Normal 2 5 2 3 2 5 4 2 2" xfId="45417"/>
    <cellStyle name="Normal 2 5 2 3 2 5 4 3" xfId="32984"/>
    <cellStyle name="Normal 2 5 2 3 2 5 5" xfId="12747"/>
    <cellStyle name="Normal 2 5 2 3 2 5 5 2" xfId="25181"/>
    <cellStyle name="Normal 2 5 2 3 2 5 5 2 2" xfId="50067"/>
    <cellStyle name="Normal 2 5 2 3 2 5 5 3" xfId="37634"/>
    <cellStyle name="Normal 2 5 2 3 2 5 6" xfId="7491"/>
    <cellStyle name="Normal 2 5 2 3 2 5 6 2" xfId="19939"/>
    <cellStyle name="Normal 2 5 2 3 2 5 6 2 2" xfId="44825"/>
    <cellStyle name="Normal 2 5 2 3 2 5 6 3" xfId="32392"/>
    <cellStyle name="Normal 2 5 2 3 2 5 7" xfId="3014"/>
    <cellStyle name="Normal 2 5 2 3 2 5 7 2" xfId="15524"/>
    <cellStyle name="Normal 2 5 2 3 2 5 7 2 2" xfId="40410"/>
    <cellStyle name="Normal 2 5 2 3 2 5 7 3" xfId="27969"/>
    <cellStyle name="Normal 2 5 2 3 2 5 8" xfId="14932"/>
    <cellStyle name="Normal 2 5 2 3 2 5 8 2" xfId="39818"/>
    <cellStyle name="Normal 2 5 2 3 2 5 9" xfId="27377"/>
    <cellStyle name="Normal 2 5 2 3 2 6" xfId="1089"/>
    <cellStyle name="Normal 2 5 2 3 2 6 2" xfId="8971"/>
    <cellStyle name="Normal 2 5 2 3 2 6 2 2" xfId="21414"/>
    <cellStyle name="Normal 2 5 2 3 2 6 2 2 2" xfId="46300"/>
    <cellStyle name="Normal 2 5 2 3 2 6 2 3" xfId="33867"/>
    <cellStyle name="Normal 2 5 2 3 2 6 3" xfId="3953"/>
    <cellStyle name="Normal 2 5 2 3 2 6 3 2" xfId="16407"/>
    <cellStyle name="Normal 2 5 2 3 2 6 3 2 2" xfId="41293"/>
    <cellStyle name="Normal 2 5 2 3 2 6 3 3" xfId="28860"/>
    <cellStyle name="Normal 2 5 2 3 2 6 4" xfId="13889"/>
    <cellStyle name="Normal 2 5 2 3 2 6 4 2" xfId="38775"/>
    <cellStyle name="Normal 2 5 2 3 2 6 5" xfId="26334"/>
    <cellStyle name="Normal 2 5 2 3 2 7" xfId="5234"/>
    <cellStyle name="Normal 2 5 2 3 2 7 2" xfId="10250"/>
    <cellStyle name="Normal 2 5 2 3 2 7 2 2" xfId="22693"/>
    <cellStyle name="Normal 2 5 2 3 2 7 2 2 2" xfId="47579"/>
    <cellStyle name="Normal 2 5 2 3 2 7 2 3" xfId="35146"/>
    <cellStyle name="Normal 2 5 2 3 2 7 3" xfId="17686"/>
    <cellStyle name="Normal 2 5 2 3 2 7 3 2" xfId="42572"/>
    <cellStyle name="Normal 2 5 2 3 2 7 4" xfId="30139"/>
    <cellStyle name="Normal 2 5 2 3 2 8" xfId="7811"/>
    <cellStyle name="Normal 2 5 2 3 2 8 2" xfId="20257"/>
    <cellStyle name="Normal 2 5 2 3 2 8 2 2" xfId="45143"/>
    <cellStyle name="Normal 2 5 2 3 2 8 3" xfId="32710"/>
    <cellStyle name="Normal 2 5 2 3 2 9" xfId="11704"/>
    <cellStyle name="Normal 2 5 2 3 2 9 2" xfId="24138"/>
    <cellStyle name="Normal 2 5 2 3 2 9 2 2" xfId="49024"/>
    <cellStyle name="Normal 2 5 2 3 2 9 3" xfId="36591"/>
    <cellStyle name="Normal 2 5 2 3 2_Degree data" xfId="2057"/>
    <cellStyle name="Normal 2 5 2 3 3" xfId="289"/>
    <cellStyle name="Normal 2 5 2 3 3 10" xfId="6626"/>
    <cellStyle name="Normal 2 5 2 3 3 10 2" xfId="19075"/>
    <cellStyle name="Normal 2 5 2 3 3 10 2 2" xfId="43961"/>
    <cellStyle name="Normal 2 5 2 3 3 10 3" xfId="31528"/>
    <cellStyle name="Normal 2 5 2 3 3 11" xfId="2689"/>
    <cellStyle name="Normal 2 5 2 3 3 11 2" xfId="15207"/>
    <cellStyle name="Normal 2 5 2 3 3 11 2 2" xfId="40093"/>
    <cellStyle name="Normal 2 5 2 3 3 11 3" xfId="27652"/>
    <cellStyle name="Normal 2 5 2 3 3 12" xfId="13108"/>
    <cellStyle name="Normal 2 5 2 3 3 12 2" xfId="37994"/>
    <cellStyle name="Normal 2 5 2 3 3 13" xfId="25553"/>
    <cellStyle name="Normal 2 5 2 3 3 2" xfId="500"/>
    <cellStyle name="Normal 2 5 2 3 3 2 10" xfId="13313"/>
    <cellStyle name="Normal 2 5 2 3 3 2 10 2" xfId="38199"/>
    <cellStyle name="Normal 2 5 2 3 3 2 11" xfId="25758"/>
    <cellStyle name="Normal 2 5 2 3 3 2 2" xfId="859"/>
    <cellStyle name="Normal 2 5 2 3 3 2 2 2" xfId="1404"/>
    <cellStyle name="Normal 2 5 2 3 3 2 2 2 2" xfId="9508"/>
    <cellStyle name="Normal 2 5 2 3 3 2 2 2 2 2" xfId="21951"/>
    <cellStyle name="Normal 2 5 2 3 3 2 2 2 2 2 2" xfId="46837"/>
    <cellStyle name="Normal 2 5 2 3 3 2 2 2 2 3" xfId="34404"/>
    <cellStyle name="Normal 2 5 2 3 3 2 2 2 3" xfId="4490"/>
    <cellStyle name="Normal 2 5 2 3 3 2 2 2 3 2" xfId="16944"/>
    <cellStyle name="Normal 2 5 2 3 3 2 2 2 3 2 2" xfId="41830"/>
    <cellStyle name="Normal 2 5 2 3 3 2 2 2 3 3" xfId="29397"/>
    <cellStyle name="Normal 2 5 2 3 3 2 2 2 4" xfId="14204"/>
    <cellStyle name="Normal 2 5 2 3 3 2 2 2 4 2" xfId="39090"/>
    <cellStyle name="Normal 2 5 2 3 3 2 2 2 5" xfId="26649"/>
    <cellStyle name="Normal 2 5 2 3 3 2 2 3" xfId="5549"/>
    <cellStyle name="Normal 2 5 2 3 3 2 2 3 2" xfId="10565"/>
    <cellStyle name="Normal 2 5 2 3 3 2 2 3 2 2" xfId="23008"/>
    <cellStyle name="Normal 2 5 2 3 3 2 2 3 2 2 2" xfId="47894"/>
    <cellStyle name="Normal 2 5 2 3 3 2 2 3 2 3" xfId="35461"/>
    <cellStyle name="Normal 2 5 2 3 3 2 2 3 3" xfId="18001"/>
    <cellStyle name="Normal 2 5 2 3 3 2 2 3 3 2" xfId="42887"/>
    <cellStyle name="Normal 2 5 2 3 3 2 2 3 4" xfId="30454"/>
    <cellStyle name="Normal 2 5 2 3 3 2 2 4" xfId="8624"/>
    <cellStyle name="Normal 2 5 2 3 3 2 2 4 2" xfId="21068"/>
    <cellStyle name="Normal 2 5 2 3 3 2 2 4 2 2" xfId="45954"/>
    <cellStyle name="Normal 2 5 2 3 3 2 2 4 3" xfId="33521"/>
    <cellStyle name="Normal 2 5 2 3 3 2 2 5" xfId="12019"/>
    <cellStyle name="Normal 2 5 2 3 3 2 2 5 2" xfId="24453"/>
    <cellStyle name="Normal 2 5 2 3 3 2 2 5 2 2" xfId="49339"/>
    <cellStyle name="Normal 2 5 2 3 3 2 2 5 3" xfId="36906"/>
    <cellStyle name="Normal 2 5 2 3 3 2 2 6" xfId="7101"/>
    <cellStyle name="Normal 2 5 2 3 3 2 2 6 2" xfId="19550"/>
    <cellStyle name="Normal 2 5 2 3 3 2 2 6 2 2" xfId="44436"/>
    <cellStyle name="Normal 2 5 2 3 3 2 2 6 3" xfId="32003"/>
    <cellStyle name="Normal 2 5 2 3 3 2 2 7" xfId="3555"/>
    <cellStyle name="Normal 2 5 2 3 3 2 2 7 2" xfId="16061"/>
    <cellStyle name="Normal 2 5 2 3 3 2 2 7 2 2" xfId="40947"/>
    <cellStyle name="Normal 2 5 2 3 3 2 2 7 3" xfId="28506"/>
    <cellStyle name="Normal 2 5 2 3 3 2 2 8" xfId="13660"/>
    <cellStyle name="Normal 2 5 2 3 3 2 2 8 2" xfId="38546"/>
    <cellStyle name="Normal 2 5 2 3 3 2 2 9" xfId="26105"/>
    <cellStyle name="Normal 2 5 2 3 3 2 3" xfId="1752"/>
    <cellStyle name="Normal 2 5 2 3 3 2 3 2" xfId="5042"/>
    <cellStyle name="Normal 2 5 2 3 3 2 3 2 2" xfId="10059"/>
    <cellStyle name="Normal 2 5 2 3 3 2 3 2 2 2" xfId="22502"/>
    <cellStyle name="Normal 2 5 2 3 3 2 3 2 2 2 2" xfId="47388"/>
    <cellStyle name="Normal 2 5 2 3 3 2 3 2 2 3" xfId="34955"/>
    <cellStyle name="Normal 2 5 2 3 3 2 3 2 3" xfId="17495"/>
    <cellStyle name="Normal 2 5 2 3 3 2 3 2 3 2" xfId="42381"/>
    <cellStyle name="Normal 2 5 2 3 3 2 3 2 4" xfId="29948"/>
    <cellStyle name="Normal 2 5 2 3 3 2 3 3" xfId="5898"/>
    <cellStyle name="Normal 2 5 2 3 3 2 3 3 2" xfId="10913"/>
    <cellStyle name="Normal 2 5 2 3 3 2 3 3 2 2" xfId="23356"/>
    <cellStyle name="Normal 2 5 2 3 3 2 3 3 2 2 2" xfId="48242"/>
    <cellStyle name="Normal 2 5 2 3 3 2 3 3 2 3" xfId="35809"/>
    <cellStyle name="Normal 2 5 2 3 3 2 3 3 3" xfId="18349"/>
    <cellStyle name="Normal 2 5 2 3 3 2 3 3 3 2" xfId="43235"/>
    <cellStyle name="Normal 2 5 2 3 3 2 3 3 4" xfId="30802"/>
    <cellStyle name="Normal 2 5 2 3 3 2 3 4" xfId="8466"/>
    <cellStyle name="Normal 2 5 2 3 3 2 3 4 2" xfId="20910"/>
    <cellStyle name="Normal 2 5 2 3 3 2 3 4 2 2" xfId="45796"/>
    <cellStyle name="Normal 2 5 2 3 3 2 3 4 3" xfId="33363"/>
    <cellStyle name="Normal 2 5 2 3 3 2 3 5" xfId="12367"/>
    <cellStyle name="Normal 2 5 2 3 3 2 3 5 2" xfId="24801"/>
    <cellStyle name="Normal 2 5 2 3 3 2 3 5 2 2" xfId="49687"/>
    <cellStyle name="Normal 2 5 2 3 3 2 3 5 3" xfId="37254"/>
    <cellStyle name="Normal 2 5 2 3 3 2 3 6" xfId="7653"/>
    <cellStyle name="Normal 2 5 2 3 3 2 3 6 2" xfId="20101"/>
    <cellStyle name="Normal 2 5 2 3 3 2 3 6 2 2" xfId="44987"/>
    <cellStyle name="Normal 2 5 2 3 3 2 3 6 3" xfId="32554"/>
    <cellStyle name="Normal 2 5 2 3 3 2 3 7" xfId="3397"/>
    <cellStyle name="Normal 2 5 2 3 3 2 3 7 2" xfId="15903"/>
    <cellStyle name="Normal 2 5 2 3 3 2 3 7 2 2" xfId="40789"/>
    <cellStyle name="Normal 2 5 2 3 3 2 3 7 3" xfId="28348"/>
    <cellStyle name="Normal 2 5 2 3 3 2 3 8" xfId="14552"/>
    <cellStyle name="Normal 2 5 2 3 3 2 3 8 2" xfId="39438"/>
    <cellStyle name="Normal 2 5 2 3 3 2 3 9" xfId="26997"/>
    <cellStyle name="Normal 2 5 2 3 3 2 4" xfId="2418"/>
    <cellStyle name="Normal 2 5 2 3 3 2 4 2" xfId="6440"/>
    <cellStyle name="Normal 2 5 2 3 3 2 4 2 2" xfId="11455"/>
    <cellStyle name="Normal 2 5 2 3 3 2 4 2 2 2" xfId="23898"/>
    <cellStyle name="Normal 2 5 2 3 3 2 4 2 2 2 2" xfId="48784"/>
    <cellStyle name="Normal 2 5 2 3 3 2 4 2 2 3" xfId="36351"/>
    <cellStyle name="Normal 2 5 2 3 3 2 4 2 3" xfId="18891"/>
    <cellStyle name="Normal 2 5 2 3 3 2 4 2 3 2" xfId="43777"/>
    <cellStyle name="Normal 2 5 2 3 3 2 4 2 4" xfId="31344"/>
    <cellStyle name="Normal 2 5 2 3 3 2 4 3" xfId="12909"/>
    <cellStyle name="Normal 2 5 2 3 3 2 4 3 2" xfId="25343"/>
    <cellStyle name="Normal 2 5 2 3 3 2 4 3 2 2" xfId="50229"/>
    <cellStyle name="Normal 2 5 2 3 3 2 4 3 3" xfId="37796"/>
    <cellStyle name="Normal 2 5 2 3 3 2 4 4" xfId="9350"/>
    <cellStyle name="Normal 2 5 2 3 3 2 4 4 2" xfId="21793"/>
    <cellStyle name="Normal 2 5 2 3 3 2 4 4 2 2" xfId="46679"/>
    <cellStyle name="Normal 2 5 2 3 3 2 4 4 3" xfId="34246"/>
    <cellStyle name="Normal 2 5 2 3 3 2 4 5" xfId="4332"/>
    <cellStyle name="Normal 2 5 2 3 3 2 4 5 2" xfId="16786"/>
    <cellStyle name="Normal 2 5 2 3 3 2 4 5 2 2" xfId="41672"/>
    <cellStyle name="Normal 2 5 2 3 3 2 4 5 3" xfId="29239"/>
    <cellStyle name="Normal 2 5 2 3 3 2 4 6" xfId="15094"/>
    <cellStyle name="Normal 2 5 2 3 3 2 4 6 2" xfId="39980"/>
    <cellStyle name="Normal 2 5 2 3 3 2 4 7" xfId="27539"/>
    <cellStyle name="Normal 2 5 2 3 3 2 5" xfId="1251"/>
    <cellStyle name="Normal 2 5 2 3 3 2 5 2" xfId="10412"/>
    <cellStyle name="Normal 2 5 2 3 3 2 5 2 2" xfId="22855"/>
    <cellStyle name="Normal 2 5 2 3 3 2 5 2 2 2" xfId="47741"/>
    <cellStyle name="Normal 2 5 2 3 3 2 5 2 3" xfId="35308"/>
    <cellStyle name="Normal 2 5 2 3 3 2 5 3" xfId="5396"/>
    <cellStyle name="Normal 2 5 2 3 3 2 5 3 2" xfId="17848"/>
    <cellStyle name="Normal 2 5 2 3 3 2 5 3 2 2" xfId="42734"/>
    <cellStyle name="Normal 2 5 2 3 3 2 5 3 3" xfId="30301"/>
    <cellStyle name="Normal 2 5 2 3 3 2 5 4" xfId="14051"/>
    <cellStyle name="Normal 2 5 2 3 3 2 5 4 2" xfId="38937"/>
    <cellStyle name="Normal 2 5 2 3 3 2 5 5" xfId="26496"/>
    <cellStyle name="Normal 2 5 2 3 3 2 6" xfId="7973"/>
    <cellStyle name="Normal 2 5 2 3 3 2 6 2" xfId="20419"/>
    <cellStyle name="Normal 2 5 2 3 3 2 6 2 2" xfId="45305"/>
    <cellStyle name="Normal 2 5 2 3 3 2 6 3" xfId="32872"/>
    <cellStyle name="Normal 2 5 2 3 3 2 7" xfId="11866"/>
    <cellStyle name="Normal 2 5 2 3 3 2 7 2" xfId="24300"/>
    <cellStyle name="Normal 2 5 2 3 3 2 7 2 2" xfId="49186"/>
    <cellStyle name="Normal 2 5 2 3 3 2 7 3" xfId="36753"/>
    <cellStyle name="Normal 2 5 2 3 3 2 8" xfId="6943"/>
    <cellStyle name="Normal 2 5 2 3 3 2 8 2" xfId="19392"/>
    <cellStyle name="Normal 2 5 2 3 3 2 8 2 2" xfId="44278"/>
    <cellStyle name="Normal 2 5 2 3 3 2 8 3" xfId="31845"/>
    <cellStyle name="Normal 2 5 2 3 3 2 9" xfId="2894"/>
    <cellStyle name="Normal 2 5 2 3 3 2 9 2" xfId="15412"/>
    <cellStyle name="Normal 2 5 2 3 3 2 9 2 2" xfId="40298"/>
    <cellStyle name="Normal 2 5 2 3 3 2 9 3" xfId="27857"/>
    <cellStyle name="Normal 2 5 2 3 3 2_Degree data" xfId="2055"/>
    <cellStyle name="Normal 2 5 2 3 3 3" xfId="651"/>
    <cellStyle name="Normal 2 5 2 3 3 3 2" xfId="1403"/>
    <cellStyle name="Normal 2 5 2 3 3 3 2 2" xfId="9145"/>
    <cellStyle name="Normal 2 5 2 3 3 3 2 2 2" xfId="21588"/>
    <cellStyle name="Normal 2 5 2 3 3 3 2 2 2 2" xfId="46474"/>
    <cellStyle name="Normal 2 5 2 3 3 3 2 2 3" xfId="34041"/>
    <cellStyle name="Normal 2 5 2 3 3 3 2 3" xfId="4127"/>
    <cellStyle name="Normal 2 5 2 3 3 3 2 3 2" xfId="16581"/>
    <cellStyle name="Normal 2 5 2 3 3 3 2 3 2 2" xfId="41467"/>
    <cellStyle name="Normal 2 5 2 3 3 3 2 3 3" xfId="29034"/>
    <cellStyle name="Normal 2 5 2 3 3 3 2 4" xfId="14203"/>
    <cellStyle name="Normal 2 5 2 3 3 3 2 4 2" xfId="39089"/>
    <cellStyle name="Normal 2 5 2 3 3 3 2 5" xfId="26648"/>
    <cellStyle name="Normal 2 5 2 3 3 3 3" xfId="5548"/>
    <cellStyle name="Normal 2 5 2 3 3 3 3 2" xfId="10564"/>
    <cellStyle name="Normal 2 5 2 3 3 3 3 2 2" xfId="23007"/>
    <cellStyle name="Normal 2 5 2 3 3 3 3 2 2 2" xfId="47893"/>
    <cellStyle name="Normal 2 5 2 3 3 3 3 2 3" xfId="35460"/>
    <cellStyle name="Normal 2 5 2 3 3 3 3 3" xfId="18000"/>
    <cellStyle name="Normal 2 5 2 3 3 3 3 3 2" xfId="42886"/>
    <cellStyle name="Normal 2 5 2 3 3 3 3 4" xfId="30453"/>
    <cellStyle name="Normal 2 5 2 3 3 3 4" xfId="8261"/>
    <cellStyle name="Normal 2 5 2 3 3 3 4 2" xfId="20705"/>
    <cellStyle name="Normal 2 5 2 3 3 3 4 2 2" xfId="45591"/>
    <cellStyle name="Normal 2 5 2 3 3 3 4 3" xfId="33158"/>
    <cellStyle name="Normal 2 5 2 3 3 3 5" xfId="12018"/>
    <cellStyle name="Normal 2 5 2 3 3 3 5 2" xfId="24452"/>
    <cellStyle name="Normal 2 5 2 3 3 3 5 2 2" xfId="49338"/>
    <cellStyle name="Normal 2 5 2 3 3 3 5 3" xfId="36905"/>
    <cellStyle name="Normal 2 5 2 3 3 3 6" xfId="6738"/>
    <cellStyle name="Normal 2 5 2 3 3 3 6 2" xfId="19187"/>
    <cellStyle name="Normal 2 5 2 3 3 3 6 2 2" xfId="44073"/>
    <cellStyle name="Normal 2 5 2 3 3 3 6 3" xfId="31640"/>
    <cellStyle name="Normal 2 5 2 3 3 3 7" xfId="3192"/>
    <cellStyle name="Normal 2 5 2 3 3 3 7 2" xfId="15698"/>
    <cellStyle name="Normal 2 5 2 3 3 3 7 2 2" xfId="40584"/>
    <cellStyle name="Normal 2 5 2 3 3 3 7 3" xfId="28143"/>
    <cellStyle name="Normal 2 5 2 3 3 3 8" xfId="13455"/>
    <cellStyle name="Normal 2 5 2 3 3 3 8 2" xfId="38341"/>
    <cellStyle name="Normal 2 5 2 3 3 3 9" xfId="25900"/>
    <cellStyle name="Normal 2 5 2 3 3 4" xfId="1751"/>
    <cellStyle name="Normal 2 5 2 3 3 4 2" xfId="4489"/>
    <cellStyle name="Normal 2 5 2 3 3 4 2 2" xfId="9507"/>
    <cellStyle name="Normal 2 5 2 3 3 4 2 2 2" xfId="21950"/>
    <cellStyle name="Normal 2 5 2 3 3 4 2 2 2 2" xfId="46836"/>
    <cellStyle name="Normal 2 5 2 3 3 4 2 2 3" xfId="34403"/>
    <cellStyle name="Normal 2 5 2 3 3 4 2 3" xfId="16943"/>
    <cellStyle name="Normal 2 5 2 3 3 4 2 3 2" xfId="41829"/>
    <cellStyle name="Normal 2 5 2 3 3 4 2 4" xfId="29396"/>
    <cellStyle name="Normal 2 5 2 3 3 4 3" xfId="5897"/>
    <cellStyle name="Normal 2 5 2 3 3 4 3 2" xfId="10912"/>
    <cellStyle name="Normal 2 5 2 3 3 4 3 2 2" xfId="23355"/>
    <cellStyle name="Normal 2 5 2 3 3 4 3 2 2 2" xfId="48241"/>
    <cellStyle name="Normal 2 5 2 3 3 4 3 2 3" xfId="35808"/>
    <cellStyle name="Normal 2 5 2 3 3 4 3 3" xfId="18348"/>
    <cellStyle name="Normal 2 5 2 3 3 4 3 3 2" xfId="43234"/>
    <cellStyle name="Normal 2 5 2 3 3 4 3 4" xfId="30801"/>
    <cellStyle name="Normal 2 5 2 3 3 4 4" xfId="8623"/>
    <cellStyle name="Normal 2 5 2 3 3 4 4 2" xfId="21067"/>
    <cellStyle name="Normal 2 5 2 3 3 4 4 2 2" xfId="45953"/>
    <cellStyle name="Normal 2 5 2 3 3 4 4 3" xfId="33520"/>
    <cellStyle name="Normal 2 5 2 3 3 4 5" xfId="12366"/>
    <cellStyle name="Normal 2 5 2 3 3 4 5 2" xfId="24800"/>
    <cellStyle name="Normal 2 5 2 3 3 4 5 2 2" xfId="49686"/>
    <cellStyle name="Normal 2 5 2 3 3 4 5 3" xfId="37253"/>
    <cellStyle name="Normal 2 5 2 3 3 4 6" xfId="7100"/>
    <cellStyle name="Normal 2 5 2 3 3 4 6 2" xfId="19549"/>
    <cellStyle name="Normal 2 5 2 3 3 4 6 2 2" xfId="44435"/>
    <cellStyle name="Normal 2 5 2 3 3 4 6 3" xfId="32002"/>
    <cellStyle name="Normal 2 5 2 3 3 4 7" xfId="3554"/>
    <cellStyle name="Normal 2 5 2 3 3 4 7 2" xfId="16060"/>
    <cellStyle name="Normal 2 5 2 3 3 4 7 2 2" xfId="40946"/>
    <cellStyle name="Normal 2 5 2 3 3 4 7 3" xfId="28505"/>
    <cellStyle name="Normal 2 5 2 3 3 4 8" xfId="14551"/>
    <cellStyle name="Normal 2 5 2 3 3 4 8 2" xfId="39437"/>
    <cellStyle name="Normal 2 5 2 3 3 4 9" xfId="26996"/>
    <cellStyle name="Normal 2 5 2 3 3 5" xfId="2207"/>
    <cellStyle name="Normal 2 5 2 3 3 5 2" xfId="4837"/>
    <cellStyle name="Normal 2 5 2 3 3 5 2 2" xfId="9854"/>
    <cellStyle name="Normal 2 5 2 3 3 5 2 2 2" xfId="22297"/>
    <cellStyle name="Normal 2 5 2 3 3 5 2 2 2 2" xfId="47183"/>
    <cellStyle name="Normal 2 5 2 3 3 5 2 2 3" xfId="34750"/>
    <cellStyle name="Normal 2 5 2 3 3 5 2 3" xfId="17290"/>
    <cellStyle name="Normal 2 5 2 3 3 5 2 3 2" xfId="42176"/>
    <cellStyle name="Normal 2 5 2 3 3 5 2 4" xfId="29743"/>
    <cellStyle name="Normal 2 5 2 3 3 5 3" xfId="6235"/>
    <cellStyle name="Normal 2 5 2 3 3 5 3 2" xfId="11250"/>
    <cellStyle name="Normal 2 5 2 3 3 5 3 2 2" xfId="23693"/>
    <cellStyle name="Normal 2 5 2 3 3 5 3 2 2 2" xfId="48579"/>
    <cellStyle name="Normal 2 5 2 3 3 5 3 2 3" xfId="36146"/>
    <cellStyle name="Normal 2 5 2 3 3 5 3 3" xfId="18686"/>
    <cellStyle name="Normal 2 5 2 3 3 5 3 3 2" xfId="43572"/>
    <cellStyle name="Normal 2 5 2 3 3 5 3 4" xfId="31139"/>
    <cellStyle name="Normal 2 5 2 3 3 5 4" xfId="8147"/>
    <cellStyle name="Normal 2 5 2 3 3 5 4 2" xfId="20593"/>
    <cellStyle name="Normal 2 5 2 3 3 5 4 2 2" xfId="45479"/>
    <cellStyle name="Normal 2 5 2 3 3 5 4 3" xfId="33046"/>
    <cellStyle name="Normal 2 5 2 3 3 5 5" xfId="12704"/>
    <cellStyle name="Normal 2 5 2 3 3 5 5 2" xfId="25138"/>
    <cellStyle name="Normal 2 5 2 3 3 5 5 2 2" xfId="50024"/>
    <cellStyle name="Normal 2 5 2 3 3 5 5 3" xfId="37591"/>
    <cellStyle name="Normal 2 5 2 3 3 5 6" xfId="7448"/>
    <cellStyle name="Normal 2 5 2 3 3 5 6 2" xfId="19896"/>
    <cellStyle name="Normal 2 5 2 3 3 5 6 2 2" xfId="44782"/>
    <cellStyle name="Normal 2 5 2 3 3 5 6 3" xfId="32349"/>
    <cellStyle name="Normal 2 5 2 3 3 5 7" xfId="3077"/>
    <cellStyle name="Normal 2 5 2 3 3 5 7 2" xfId="15586"/>
    <cellStyle name="Normal 2 5 2 3 3 5 7 2 2" xfId="40472"/>
    <cellStyle name="Normal 2 5 2 3 3 5 7 3" xfId="28031"/>
    <cellStyle name="Normal 2 5 2 3 3 5 8" xfId="14889"/>
    <cellStyle name="Normal 2 5 2 3 3 5 8 2" xfId="39775"/>
    <cellStyle name="Normal 2 5 2 3 3 5 9" xfId="27334"/>
    <cellStyle name="Normal 2 5 2 3 3 6" xfId="1046"/>
    <cellStyle name="Normal 2 5 2 3 3 6 2" xfId="9033"/>
    <cellStyle name="Normal 2 5 2 3 3 6 2 2" xfId="21476"/>
    <cellStyle name="Normal 2 5 2 3 3 6 2 2 2" xfId="46362"/>
    <cellStyle name="Normal 2 5 2 3 3 6 2 3" xfId="33929"/>
    <cellStyle name="Normal 2 5 2 3 3 6 3" xfId="4015"/>
    <cellStyle name="Normal 2 5 2 3 3 6 3 2" xfId="16469"/>
    <cellStyle name="Normal 2 5 2 3 3 6 3 2 2" xfId="41355"/>
    <cellStyle name="Normal 2 5 2 3 3 6 3 3" xfId="28922"/>
    <cellStyle name="Normal 2 5 2 3 3 6 4" xfId="13846"/>
    <cellStyle name="Normal 2 5 2 3 3 6 4 2" xfId="38732"/>
    <cellStyle name="Normal 2 5 2 3 3 6 5" xfId="26291"/>
    <cellStyle name="Normal 2 5 2 3 3 7" xfId="5191"/>
    <cellStyle name="Normal 2 5 2 3 3 7 2" xfId="10207"/>
    <cellStyle name="Normal 2 5 2 3 3 7 2 2" xfId="22650"/>
    <cellStyle name="Normal 2 5 2 3 3 7 2 2 2" xfId="47536"/>
    <cellStyle name="Normal 2 5 2 3 3 7 2 3" xfId="35103"/>
    <cellStyle name="Normal 2 5 2 3 3 7 3" xfId="17643"/>
    <cellStyle name="Normal 2 5 2 3 3 7 3 2" xfId="42529"/>
    <cellStyle name="Normal 2 5 2 3 3 7 4" xfId="30096"/>
    <cellStyle name="Normal 2 5 2 3 3 8" xfId="7768"/>
    <cellStyle name="Normal 2 5 2 3 3 8 2" xfId="20214"/>
    <cellStyle name="Normal 2 5 2 3 3 8 2 2" xfId="45100"/>
    <cellStyle name="Normal 2 5 2 3 3 8 3" xfId="32667"/>
    <cellStyle name="Normal 2 5 2 3 3 9" xfId="11661"/>
    <cellStyle name="Normal 2 5 2 3 3 9 2" xfId="24095"/>
    <cellStyle name="Normal 2 5 2 3 3 9 2 2" xfId="48981"/>
    <cellStyle name="Normal 2 5 2 3 3 9 3" xfId="36548"/>
    <cellStyle name="Normal 2 5 2 3 3_Degree data" xfId="2047"/>
    <cellStyle name="Normal 2 5 2 3 4" xfId="392"/>
    <cellStyle name="Normal 2 5 2 3 4 10" xfId="13208"/>
    <cellStyle name="Normal 2 5 2 3 4 10 2" xfId="38094"/>
    <cellStyle name="Normal 2 5 2 3 4 11" xfId="25653"/>
    <cellStyle name="Normal 2 5 2 3 4 2" xfId="752"/>
    <cellStyle name="Normal 2 5 2 3 4 2 2" xfId="1405"/>
    <cellStyle name="Normal 2 5 2 3 4 2 2 2" xfId="9509"/>
    <cellStyle name="Normal 2 5 2 3 4 2 2 2 2" xfId="21952"/>
    <cellStyle name="Normal 2 5 2 3 4 2 2 2 2 2" xfId="46838"/>
    <cellStyle name="Normal 2 5 2 3 4 2 2 2 3" xfId="34405"/>
    <cellStyle name="Normal 2 5 2 3 4 2 2 3" xfId="4491"/>
    <cellStyle name="Normal 2 5 2 3 4 2 2 3 2" xfId="16945"/>
    <cellStyle name="Normal 2 5 2 3 4 2 2 3 2 2" xfId="41831"/>
    <cellStyle name="Normal 2 5 2 3 4 2 2 3 3" xfId="29398"/>
    <cellStyle name="Normal 2 5 2 3 4 2 2 4" xfId="14205"/>
    <cellStyle name="Normal 2 5 2 3 4 2 2 4 2" xfId="39091"/>
    <cellStyle name="Normal 2 5 2 3 4 2 2 5" xfId="26650"/>
    <cellStyle name="Normal 2 5 2 3 4 2 3" xfId="5550"/>
    <cellStyle name="Normal 2 5 2 3 4 2 3 2" xfId="10566"/>
    <cellStyle name="Normal 2 5 2 3 4 2 3 2 2" xfId="23009"/>
    <cellStyle name="Normal 2 5 2 3 4 2 3 2 2 2" xfId="47895"/>
    <cellStyle name="Normal 2 5 2 3 4 2 3 2 3" xfId="35462"/>
    <cellStyle name="Normal 2 5 2 3 4 2 3 3" xfId="18002"/>
    <cellStyle name="Normal 2 5 2 3 4 2 3 3 2" xfId="42888"/>
    <cellStyle name="Normal 2 5 2 3 4 2 3 4" xfId="30455"/>
    <cellStyle name="Normal 2 5 2 3 4 2 4" xfId="8625"/>
    <cellStyle name="Normal 2 5 2 3 4 2 4 2" xfId="21069"/>
    <cellStyle name="Normal 2 5 2 3 4 2 4 2 2" xfId="45955"/>
    <cellStyle name="Normal 2 5 2 3 4 2 4 3" xfId="33522"/>
    <cellStyle name="Normal 2 5 2 3 4 2 5" xfId="12020"/>
    <cellStyle name="Normal 2 5 2 3 4 2 5 2" xfId="24454"/>
    <cellStyle name="Normal 2 5 2 3 4 2 5 2 2" xfId="49340"/>
    <cellStyle name="Normal 2 5 2 3 4 2 5 3" xfId="36907"/>
    <cellStyle name="Normal 2 5 2 3 4 2 6" xfId="7102"/>
    <cellStyle name="Normal 2 5 2 3 4 2 6 2" xfId="19551"/>
    <cellStyle name="Normal 2 5 2 3 4 2 6 2 2" xfId="44437"/>
    <cellStyle name="Normal 2 5 2 3 4 2 6 3" xfId="32004"/>
    <cellStyle name="Normal 2 5 2 3 4 2 7" xfId="3556"/>
    <cellStyle name="Normal 2 5 2 3 4 2 7 2" xfId="16062"/>
    <cellStyle name="Normal 2 5 2 3 4 2 7 2 2" xfId="40948"/>
    <cellStyle name="Normal 2 5 2 3 4 2 7 3" xfId="28507"/>
    <cellStyle name="Normal 2 5 2 3 4 2 8" xfId="13555"/>
    <cellStyle name="Normal 2 5 2 3 4 2 8 2" xfId="38441"/>
    <cellStyle name="Normal 2 5 2 3 4 2 9" xfId="26000"/>
    <cellStyle name="Normal 2 5 2 3 4 3" xfId="1753"/>
    <cellStyle name="Normal 2 5 2 3 4 3 2" xfId="4937"/>
    <cellStyle name="Normal 2 5 2 3 4 3 2 2" xfId="9954"/>
    <cellStyle name="Normal 2 5 2 3 4 3 2 2 2" xfId="22397"/>
    <cellStyle name="Normal 2 5 2 3 4 3 2 2 2 2" xfId="47283"/>
    <cellStyle name="Normal 2 5 2 3 4 3 2 2 3" xfId="34850"/>
    <cellStyle name="Normal 2 5 2 3 4 3 2 3" xfId="17390"/>
    <cellStyle name="Normal 2 5 2 3 4 3 2 3 2" xfId="42276"/>
    <cellStyle name="Normal 2 5 2 3 4 3 2 4" xfId="29843"/>
    <cellStyle name="Normal 2 5 2 3 4 3 3" xfId="5899"/>
    <cellStyle name="Normal 2 5 2 3 4 3 3 2" xfId="10914"/>
    <cellStyle name="Normal 2 5 2 3 4 3 3 2 2" xfId="23357"/>
    <cellStyle name="Normal 2 5 2 3 4 3 3 2 2 2" xfId="48243"/>
    <cellStyle name="Normal 2 5 2 3 4 3 3 2 3" xfId="35810"/>
    <cellStyle name="Normal 2 5 2 3 4 3 3 3" xfId="18350"/>
    <cellStyle name="Normal 2 5 2 3 4 3 3 3 2" xfId="43236"/>
    <cellStyle name="Normal 2 5 2 3 4 3 3 4" xfId="30803"/>
    <cellStyle name="Normal 2 5 2 3 4 3 4" xfId="8361"/>
    <cellStyle name="Normal 2 5 2 3 4 3 4 2" xfId="20805"/>
    <cellStyle name="Normal 2 5 2 3 4 3 4 2 2" xfId="45691"/>
    <cellStyle name="Normal 2 5 2 3 4 3 4 3" xfId="33258"/>
    <cellStyle name="Normal 2 5 2 3 4 3 5" xfId="12368"/>
    <cellStyle name="Normal 2 5 2 3 4 3 5 2" xfId="24802"/>
    <cellStyle name="Normal 2 5 2 3 4 3 5 2 2" xfId="49688"/>
    <cellStyle name="Normal 2 5 2 3 4 3 5 3" xfId="37255"/>
    <cellStyle name="Normal 2 5 2 3 4 3 6" xfId="7548"/>
    <cellStyle name="Normal 2 5 2 3 4 3 6 2" xfId="19996"/>
    <cellStyle name="Normal 2 5 2 3 4 3 6 2 2" xfId="44882"/>
    <cellStyle name="Normal 2 5 2 3 4 3 6 3" xfId="32449"/>
    <cellStyle name="Normal 2 5 2 3 4 3 7" xfId="3292"/>
    <cellStyle name="Normal 2 5 2 3 4 3 7 2" xfId="15798"/>
    <cellStyle name="Normal 2 5 2 3 4 3 7 2 2" xfId="40684"/>
    <cellStyle name="Normal 2 5 2 3 4 3 7 3" xfId="28243"/>
    <cellStyle name="Normal 2 5 2 3 4 3 8" xfId="14553"/>
    <cellStyle name="Normal 2 5 2 3 4 3 8 2" xfId="39439"/>
    <cellStyle name="Normal 2 5 2 3 4 3 9" xfId="26998"/>
    <cellStyle name="Normal 2 5 2 3 4 4" xfId="2310"/>
    <cellStyle name="Normal 2 5 2 3 4 4 2" xfId="6335"/>
    <cellStyle name="Normal 2 5 2 3 4 4 2 2" xfId="11350"/>
    <cellStyle name="Normal 2 5 2 3 4 4 2 2 2" xfId="23793"/>
    <cellStyle name="Normal 2 5 2 3 4 4 2 2 2 2" xfId="48679"/>
    <cellStyle name="Normal 2 5 2 3 4 4 2 2 3" xfId="36246"/>
    <cellStyle name="Normal 2 5 2 3 4 4 2 3" xfId="18786"/>
    <cellStyle name="Normal 2 5 2 3 4 4 2 3 2" xfId="43672"/>
    <cellStyle name="Normal 2 5 2 3 4 4 2 4" xfId="31239"/>
    <cellStyle name="Normal 2 5 2 3 4 4 3" xfId="12804"/>
    <cellStyle name="Normal 2 5 2 3 4 4 3 2" xfId="25238"/>
    <cellStyle name="Normal 2 5 2 3 4 4 3 2 2" xfId="50124"/>
    <cellStyle name="Normal 2 5 2 3 4 4 3 3" xfId="37691"/>
    <cellStyle name="Normal 2 5 2 3 4 4 4" xfId="9245"/>
    <cellStyle name="Normal 2 5 2 3 4 4 4 2" xfId="21688"/>
    <cellStyle name="Normal 2 5 2 3 4 4 4 2 2" xfId="46574"/>
    <cellStyle name="Normal 2 5 2 3 4 4 4 3" xfId="34141"/>
    <cellStyle name="Normal 2 5 2 3 4 4 5" xfId="4227"/>
    <cellStyle name="Normal 2 5 2 3 4 4 5 2" xfId="16681"/>
    <cellStyle name="Normal 2 5 2 3 4 4 5 2 2" xfId="41567"/>
    <cellStyle name="Normal 2 5 2 3 4 4 5 3" xfId="29134"/>
    <cellStyle name="Normal 2 5 2 3 4 4 6" xfId="14989"/>
    <cellStyle name="Normal 2 5 2 3 4 4 6 2" xfId="39875"/>
    <cellStyle name="Normal 2 5 2 3 4 4 7" xfId="27434"/>
    <cellStyle name="Normal 2 5 2 3 4 5" xfId="1146"/>
    <cellStyle name="Normal 2 5 2 3 4 5 2" xfId="10307"/>
    <cellStyle name="Normal 2 5 2 3 4 5 2 2" xfId="22750"/>
    <cellStyle name="Normal 2 5 2 3 4 5 2 2 2" xfId="47636"/>
    <cellStyle name="Normal 2 5 2 3 4 5 2 3" xfId="35203"/>
    <cellStyle name="Normal 2 5 2 3 4 5 3" xfId="5291"/>
    <cellStyle name="Normal 2 5 2 3 4 5 3 2" xfId="17743"/>
    <cellStyle name="Normal 2 5 2 3 4 5 3 2 2" xfId="42629"/>
    <cellStyle name="Normal 2 5 2 3 4 5 3 3" xfId="30196"/>
    <cellStyle name="Normal 2 5 2 3 4 5 4" xfId="13946"/>
    <cellStyle name="Normal 2 5 2 3 4 5 4 2" xfId="38832"/>
    <cellStyle name="Normal 2 5 2 3 4 5 5" xfId="26391"/>
    <cellStyle name="Normal 2 5 2 3 4 6" xfId="7868"/>
    <cellStyle name="Normal 2 5 2 3 4 6 2" xfId="20314"/>
    <cellStyle name="Normal 2 5 2 3 4 6 2 2" xfId="45200"/>
    <cellStyle name="Normal 2 5 2 3 4 6 3" xfId="32767"/>
    <cellStyle name="Normal 2 5 2 3 4 7" xfId="11761"/>
    <cellStyle name="Normal 2 5 2 3 4 7 2" xfId="24195"/>
    <cellStyle name="Normal 2 5 2 3 4 7 2 2" xfId="49081"/>
    <cellStyle name="Normal 2 5 2 3 4 7 3" xfId="36648"/>
    <cellStyle name="Normal 2 5 2 3 4 8" xfId="6838"/>
    <cellStyle name="Normal 2 5 2 3 4 8 2" xfId="19287"/>
    <cellStyle name="Normal 2 5 2 3 4 8 2 2" xfId="44173"/>
    <cellStyle name="Normal 2 5 2 3 4 8 3" xfId="31740"/>
    <cellStyle name="Normal 2 5 2 3 4 9" xfId="2789"/>
    <cellStyle name="Normal 2 5 2 3 4 9 2" xfId="15307"/>
    <cellStyle name="Normal 2 5 2 3 4 9 2 2" xfId="40193"/>
    <cellStyle name="Normal 2 5 2 3 4 9 3" xfId="27752"/>
    <cellStyle name="Normal 2 5 2 3 4_Degree data" xfId="2084"/>
    <cellStyle name="Normal 2 5 2 3 5" xfId="221"/>
    <cellStyle name="Normal 2 5 2 3 5 2" xfId="1400"/>
    <cellStyle name="Normal 2 5 2 3 5 2 2" xfId="9086"/>
    <cellStyle name="Normal 2 5 2 3 5 2 2 2" xfId="21529"/>
    <cellStyle name="Normal 2 5 2 3 5 2 2 2 2" xfId="46415"/>
    <cellStyle name="Normal 2 5 2 3 5 2 2 3" xfId="33982"/>
    <cellStyle name="Normal 2 5 2 3 5 2 3" xfId="4068"/>
    <cellStyle name="Normal 2 5 2 3 5 2 3 2" xfId="16522"/>
    <cellStyle name="Normal 2 5 2 3 5 2 3 2 2" xfId="41408"/>
    <cellStyle name="Normal 2 5 2 3 5 2 3 3" xfId="28975"/>
    <cellStyle name="Normal 2 5 2 3 5 2 4" xfId="14200"/>
    <cellStyle name="Normal 2 5 2 3 5 2 4 2" xfId="39086"/>
    <cellStyle name="Normal 2 5 2 3 5 2 5" xfId="26645"/>
    <cellStyle name="Normal 2 5 2 3 5 3" xfId="5545"/>
    <cellStyle name="Normal 2 5 2 3 5 3 2" xfId="10561"/>
    <cellStyle name="Normal 2 5 2 3 5 3 2 2" xfId="23004"/>
    <cellStyle name="Normal 2 5 2 3 5 3 2 2 2" xfId="47890"/>
    <cellStyle name="Normal 2 5 2 3 5 3 2 3" xfId="35457"/>
    <cellStyle name="Normal 2 5 2 3 5 3 3" xfId="17997"/>
    <cellStyle name="Normal 2 5 2 3 5 3 3 2" xfId="42883"/>
    <cellStyle name="Normal 2 5 2 3 5 3 4" xfId="30450"/>
    <cellStyle name="Normal 2 5 2 3 5 4" xfId="8202"/>
    <cellStyle name="Normal 2 5 2 3 5 4 2" xfId="20646"/>
    <cellStyle name="Normal 2 5 2 3 5 4 2 2" xfId="45532"/>
    <cellStyle name="Normal 2 5 2 3 5 4 3" xfId="33099"/>
    <cellStyle name="Normal 2 5 2 3 5 5" xfId="12015"/>
    <cellStyle name="Normal 2 5 2 3 5 5 2" xfId="24449"/>
    <cellStyle name="Normal 2 5 2 3 5 5 2 2" xfId="49335"/>
    <cellStyle name="Normal 2 5 2 3 5 5 3" xfId="36902"/>
    <cellStyle name="Normal 2 5 2 3 5 6" xfId="6679"/>
    <cellStyle name="Normal 2 5 2 3 5 6 2" xfId="19128"/>
    <cellStyle name="Normal 2 5 2 3 5 6 2 2" xfId="44014"/>
    <cellStyle name="Normal 2 5 2 3 5 6 3" xfId="31581"/>
    <cellStyle name="Normal 2 5 2 3 5 7" xfId="3133"/>
    <cellStyle name="Normal 2 5 2 3 5 7 2" xfId="15639"/>
    <cellStyle name="Normal 2 5 2 3 5 7 2 2" xfId="40525"/>
    <cellStyle name="Normal 2 5 2 3 5 7 3" xfId="28084"/>
    <cellStyle name="Normal 2 5 2 3 5 8" xfId="13049"/>
    <cellStyle name="Normal 2 5 2 3 5 8 2" xfId="37935"/>
    <cellStyle name="Normal 2 5 2 3 5 9" xfId="25494"/>
    <cellStyle name="Normal 2 5 2 3 6" xfId="587"/>
    <cellStyle name="Normal 2 5 2 3 6 2" xfId="1748"/>
    <cellStyle name="Normal 2 5 2 3 6 2 2" xfId="9504"/>
    <cellStyle name="Normal 2 5 2 3 6 2 2 2" xfId="21947"/>
    <cellStyle name="Normal 2 5 2 3 6 2 2 2 2" xfId="46833"/>
    <cellStyle name="Normal 2 5 2 3 6 2 2 3" xfId="34400"/>
    <cellStyle name="Normal 2 5 2 3 6 2 3" xfId="4486"/>
    <cellStyle name="Normal 2 5 2 3 6 2 3 2" xfId="16940"/>
    <cellStyle name="Normal 2 5 2 3 6 2 3 2 2" xfId="41826"/>
    <cellStyle name="Normal 2 5 2 3 6 2 3 3" xfId="29393"/>
    <cellStyle name="Normal 2 5 2 3 6 2 4" xfId="14548"/>
    <cellStyle name="Normal 2 5 2 3 6 2 4 2" xfId="39434"/>
    <cellStyle name="Normal 2 5 2 3 6 2 5" xfId="26993"/>
    <cellStyle name="Normal 2 5 2 3 6 3" xfId="5894"/>
    <cellStyle name="Normal 2 5 2 3 6 3 2" xfId="10909"/>
    <cellStyle name="Normal 2 5 2 3 6 3 2 2" xfId="23352"/>
    <cellStyle name="Normal 2 5 2 3 6 3 2 2 2" xfId="48238"/>
    <cellStyle name="Normal 2 5 2 3 6 3 2 3" xfId="35805"/>
    <cellStyle name="Normal 2 5 2 3 6 3 3" xfId="18345"/>
    <cellStyle name="Normal 2 5 2 3 6 3 3 2" xfId="43231"/>
    <cellStyle name="Normal 2 5 2 3 6 3 4" xfId="30798"/>
    <cellStyle name="Normal 2 5 2 3 6 4" xfId="8620"/>
    <cellStyle name="Normal 2 5 2 3 6 4 2" xfId="21064"/>
    <cellStyle name="Normal 2 5 2 3 6 4 2 2" xfId="45950"/>
    <cellStyle name="Normal 2 5 2 3 6 4 3" xfId="33517"/>
    <cellStyle name="Normal 2 5 2 3 6 5" xfId="12363"/>
    <cellStyle name="Normal 2 5 2 3 6 5 2" xfId="24797"/>
    <cellStyle name="Normal 2 5 2 3 6 5 2 2" xfId="49683"/>
    <cellStyle name="Normal 2 5 2 3 6 5 3" xfId="37250"/>
    <cellStyle name="Normal 2 5 2 3 6 6" xfId="7097"/>
    <cellStyle name="Normal 2 5 2 3 6 6 2" xfId="19546"/>
    <cellStyle name="Normal 2 5 2 3 6 6 2 2" xfId="44432"/>
    <cellStyle name="Normal 2 5 2 3 6 6 3" xfId="31999"/>
    <cellStyle name="Normal 2 5 2 3 6 7" xfId="3551"/>
    <cellStyle name="Normal 2 5 2 3 6 7 2" xfId="16057"/>
    <cellStyle name="Normal 2 5 2 3 6 7 2 2" xfId="40943"/>
    <cellStyle name="Normal 2 5 2 3 6 7 3" xfId="28502"/>
    <cellStyle name="Normal 2 5 2 3 6 8" xfId="13396"/>
    <cellStyle name="Normal 2 5 2 3 6 8 2" xfId="38282"/>
    <cellStyle name="Normal 2 5 2 3 6 9" xfId="25841"/>
    <cellStyle name="Normal 2 5 2 3 7" xfId="2139"/>
    <cellStyle name="Normal 2 5 2 3 7 2" xfId="4778"/>
    <cellStyle name="Normal 2 5 2 3 7 2 2" xfId="9795"/>
    <cellStyle name="Normal 2 5 2 3 7 2 2 2" xfId="22238"/>
    <cellStyle name="Normal 2 5 2 3 7 2 2 2 2" xfId="47124"/>
    <cellStyle name="Normal 2 5 2 3 7 2 2 3" xfId="34691"/>
    <cellStyle name="Normal 2 5 2 3 7 2 3" xfId="17231"/>
    <cellStyle name="Normal 2 5 2 3 7 2 3 2" xfId="42117"/>
    <cellStyle name="Normal 2 5 2 3 7 2 4" xfId="29684"/>
    <cellStyle name="Normal 2 5 2 3 7 3" xfId="6176"/>
    <cellStyle name="Normal 2 5 2 3 7 3 2" xfId="11191"/>
    <cellStyle name="Normal 2 5 2 3 7 3 2 2" xfId="23634"/>
    <cellStyle name="Normal 2 5 2 3 7 3 2 2 2" xfId="48520"/>
    <cellStyle name="Normal 2 5 2 3 7 3 2 3" xfId="36087"/>
    <cellStyle name="Normal 2 5 2 3 7 3 3" xfId="18627"/>
    <cellStyle name="Normal 2 5 2 3 7 3 3 2" xfId="43513"/>
    <cellStyle name="Normal 2 5 2 3 7 3 4" xfId="31080"/>
    <cellStyle name="Normal 2 5 2 3 7 4" xfId="8041"/>
    <cellStyle name="Normal 2 5 2 3 7 4 2" xfId="20487"/>
    <cellStyle name="Normal 2 5 2 3 7 4 2 2" xfId="45373"/>
    <cellStyle name="Normal 2 5 2 3 7 4 3" xfId="32940"/>
    <cellStyle name="Normal 2 5 2 3 7 5" xfId="12645"/>
    <cellStyle name="Normal 2 5 2 3 7 5 2" xfId="25079"/>
    <cellStyle name="Normal 2 5 2 3 7 5 2 2" xfId="49965"/>
    <cellStyle name="Normal 2 5 2 3 7 5 3" xfId="37532"/>
    <cellStyle name="Normal 2 5 2 3 7 6" xfId="7389"/>
    <cellStyle name="Normal 2 5 2 3 7 6 2" xfId="19837"/>
    <cellStyle name="Normal 2 5 2 3 7 6 2 2" xfId="44723"/>
    <cellStyle name="Normal 2 5 2 3 7 6 3" xfId="32290"/>
    <cellStyle name="Normal 2 5 2 3 7 7" xfId="2968"/>
    <cellStyle name="Normal 2 5 2 3 7 7 2" xfId="15480"/>
    <cellStyle name="Normal 2 5 2 3 7 7 2 2" xfId="40366"/>
    <cellStyle name="Normal 2 5 2 3 7 7 3" xfId="27925"/>
    <cellStyle name="Normal 2 5 2 3 7 8" xfId="14830"/>
    <cellStyle name="Normal 2 5 2 3 7 8 2" xfId="39716"/>
    <cellStyle name="Normal 2 5 2 3 7 9" xfId="27275"/>
    <cellStyle name="Normal 2 5 2 3 8" xfId="987"/>
    <cellStyle name="Normal 2 5 2 3 8 2" xfId="11602"/>
    <cellStyle name="Normal 2 5 2 3 8 2 2" xfId="24036"/>
    <cellStyle name="Normal 2 5 2 3 8 2 2 2" xfId="48922"/>
    <cellStyle name="Normal 2 5 2 3 8 2 3" xfId="36489"/>
    <cellStyle name="Normal 2 5 2 3 8 3" xfId="8928"/>
    <cellStyle name="Normal 2 5 2 3 8 3 2" xfId="21371"/>
    <cellStyle name="Normal 2 5 2 3 8 3 2 2" xfId="46257"/>
    <cellStyle name="Normal 2 5 2 3 8 3 3" xfId="33824"/>
    <cellStyle name="Normal 2 5 2 3 8 4" xfId="3910"/>
    <cellStyle name="Normal 2 5 2 3 8 4 2" xfId="16364"/>
    <cellStyle name="Normal 2 5 2 3 8 4 2 2" xfId="41250"/>
    <cellStyle name="Normal 2 5 2 3 8 4 3" xfId="28817"/>
    <cellStyle name="Normal 2 5 2 3 8 5" xfId="13787"/>
    <cellStyle name="Normal 2 5 2 3 8 5 2" xfId="38673"/>
    <cellStyle name="Normal 2 5 2 3 8 6" xfId="26232"/>
    <cellStyle name="Normal 2 5 2 3 9" xfId="914"/>
    <cellStyle name="Normal 2 5 2 3 9 2" xfId="10146"/>
    <cellStyle name="Normal 2 5 2 3 9 2 2" xfId="22589"/>
    <cellStyle name="Normal 2 5 2 3 9 2 2 2" xfId="47475"/>
    <cellStyle name="Normal 2 5 2 3 9 2 3" xfId="35042"/>
    <cellStyle name="Normal 2 5 2 3 9 3" xfId="5130"/>
    <cellStyle name="Normal 2 5 2 3 9 3 2" xfId="17582"/>
    <cellStyle name="Normal 2 5 2 3 9 3 2 2" xfId="42468"/>
    <cellStyle name="Normal 2 5 2 3 9 3 3" xfId="30035"/>
    <cellStyle name="Normal 2 5 2 3 9 4" xfId="13714"/>
    <cellStyle name="Normal 2 5 2 3 9 4 2" xfId="38600"/>
    <cellStyle name="Normal 2 5 2 3 9 5" xfId="26159"/>
    <cellStyle name="Normal 2 5 2 3_Degree data" xfId="2038"/>
    <cellStyle name="Normal 2 5 2 4" xfId="176"/>
    <cellStyle name="Normal 2 5 2 4 10" xfId="6554"/>
    <cellStyle name="Normal 2 5 2 4 10 2" xfId="19003"/>
    <cellStyle name="Normal 2 5 2 4 10 2 2" xfId="43889"/>
    <cellStyle name="Normal 2 5 2 4 10 3" xfId="31456"/>
    <cellStyle name="Normal 2 5 2 4 11" xfId="2722"/>
    <cellStyle name="Normal 2 5 2 4 11 2" xfId="15240"/>
    <cellStyle name="Normal 2 5 2 4 11 2 2" xfId="40126"/>
    <cellStyle name="Normal 2 5 2 4 11 3" xfId="27685"/>
    <cellStyle name="Normal 2 5 2 4 12" xfId="13006"/>
    <cellStyle name="Normal 2 5 2 4 12 2" xfId="37892"/>
    <cellStyle name="Normal 2 5 2 4 13" xfId="25451"/>
    <cellStyle name="Normal 2 5 2 4 2" xfId="426"/>
    <cellStyle name="Normal 2 5 2 4 2 10" xfId="13241"/>
    <cellStyle name="Normal 2 5 2 4 2 10 2" xfId="38127"/>
    <cellStyle name="Normal 2 5 2 4 2 11" xfId="25686"/>
    <cellStyle name="Normal 2 5 2 4 2 2" xfId="786"/>
    <cellStyle name="Normal 2 5 2 4 2 2 2" xfId="1407"/>
    <cellStyle name="Normal 2 5 2 4 2 2 2 2" xfId="9511"/>
    <cellStyle name="Normal 2 5 2 4 2 2 2 2 2" xfId="21954"/>
    <cellStyle name="Normal 2 5 2 4 2 2 2 2 2 2" xfId="46840"/>
    <cellStyle name="Normal 2 5 2 4 2 2 2 2 3" xfId="34407"/>
    <cellStyle name="Normal 2 5 2 4 2 2 2 3" xfId="4493"/>
    <cellStyle name="Normal 2 5 2 4 2 2 2 3 2" xfId="16947"/>
    <cellStyle name="Normal 2 5 2 4 2 2 2 3 2 2" xfId="41833"/>
    <cellStyle name="Normal 2 5 2 4 2 2 2 3 3" xfId="29400"/>
    <cellStyle name="Normal 2 5 2 4 2 2 2 4" xfId="14207"/>
    <cellStyle name="Normal 2 5 2 4 2 2 2 4 2" xfId="39093"/>
    <cellStyle name="Normal 2 5 2 4 2 2 2 5" xfId="26652"/>
    <cellStyle name="Normal 2 5 2 4 2 2 3" xfId="5552"/>
    <cellStyle name="Normal 2 5 2 4 2 2 3 2" xfId="10568"/>
    <cellStyle name="Normal 2 5 2 4 2 2 3 2 2" xfId="23011"/>
    <cellStyle name="Normal 2 5 2 4 2 2 3 2 2 2" xfId="47897"/>
    <cellStyle name="Normal 2 5 2 4 2 2 3 2 3" xfId="35464"/>
    <cellStyle name="Normal 2 5 2 4 2 2 3 3" xfId="18004"/>
    <cellStyle name="Normal 2 5 2 4 2 2 3 3 2" xfId="42890"/>
    <cellStyle name="Normal 2 5 2 4 2 2 3 4" xfId="30457"/>
    <cellStyle name="Normal 2 5 2 4 2 2 4" xfId="8627"/>
    <cellStyle name="Normal 2 5 2 4 2 2 4 2" xfId="21071"/>
    <cellStyle name="Normal 2 5 2 4 2 2 4 2 2" xfId="45957"/>
    <cellStyle name="Normal 2 5 2 4 2 2 4 3" xfId="33524"/>
    <cellStyle name="Normal 2 5 2 4 2 2 5" xfId="12022"/>
    <cellStyle name="Normal 2 5 2 4 2 2 5 2" xfId="24456"/>
    <cellStyle name="Normal 2 5 2 4 2 2 5 2 2" xfId="49342"/>
    <cellStyle name="Normal 2 5 2 4 2 2 5 3" xfId="36909"/>
    <cellStyle name="Normal 2 5 2 4 2 2 6" xfId="7104"/>
    <cellStyle name="Normal 2 5 2 4 2 2 6 2" xfId="19553"/>
    <cellStyle name="Normal 2 5 2 4 2 2 6 2 2" xfId="44439"/>
    <cellStyle name="Normal 2 5 2 4 2 2 6 3" xfId="32006"/>
    <cellStyle name="Normal 2 5 2 4 2 2 7" xfId="3558"/>
    <cellStyle name="Normal 2 5 2 4 2 2 7 2" xfId="16064"/>
    <cellStyle name="Normal 2 5 2 4 2 2 7 2 2" xfId="40950"/>
    <cellStyle name="Normal 2 5 2 4 2 2 7 3" xfId="28509"/>
    <cellStyle name="Normal 2 5 2 4 2 2 8" xfId="13588"/>
    <cellStyle name="Normal 2 5 2 4 2 2 8 2" xfId="38474"/>
    <cellStyle name="Normal 2 5 2 4 2 2 9" xfId="26033"/>
    <cellStyle name="Normal 2 5 2 4 2 3" xfId="1755"/>
    <cellStyle name="Normal 2 5 2 4 2 3 2" xfId="4970"/>
    <cellStyle name="Normal 2 5 2 4 2 3 2 2" xfId="9987"/>
    <cellStyle name="Normal 2 5 2 4 2 3 2 2 2" xfId="22430"/>
    <cellStyle name="Normal 2 5 2 4 2 3 2 2 2 2" xfId="47316"/>
    <cellStyle name="Normal 2 5 2 4 2 3 2 2 3" xfId="34883"/>
    <cellStyle name="Normal 2 5 2 4 2 3 2 3" xfId="17423"/>
    <cellStyle name="Normal 2 5 2 4 2 3 2 3 2" xfId="42309"/>
    <cellStyle name="Normal 2 5 2 4 2 3 2 4" xfId="29876"/>
    <cellStyle name="Normal 2 5 2 4 2 3 3" xfId="5901"/>
    <cellStyle name="Normal 2 5 2 4 2 3 3 2" xfId="10916"/>
    <cellStyle name="Normal 2 5 2 4 2 3 3 2 2" xfId="23359"/>
    <cellStyle name="Normal 2 5 2 4 2 3 3 2 2 2" xfId="48245"/>
    <cellStyle name="Normal 2 5 2 4 2 3 3 2 3" xfId="35812"/>
    <cellStyle name="Normal 2 5 2 4 2 3 3 3" xfId="18352"/>
    <cellStyle name="Normal 2 5 2 4 2 3 3 3 2" xfId="43238"/>
    <cellStyle name="Normal 2 5 2 4 2 3 3 4" xfId="30805"/>
    <cellStyle name="Normal 2 5 2 4 2 3 4" xfId="8394"/>
    <cellStyle name="Normal 2 5 2 4 2 3 4 2" xfId="20838"/>
    <cellStyle name="Normal 2 5 2 4 2 3 4 2 2" xfId="45724"/>
    <cellStyle name="Normal 2 5 2 4 2 3 4 3" xfId="33291"/>
    <cellStyle name="Normal 2 5 2 4 2 3 5" xfId="12370"/>
    <cellStyle name="Normal 2 5 2 4 2 3 5 2" xfId="24804"/>
    <cellStyle name="Normal 2 5 2 4 2 3 5 2 2" xfId="49690"/>
    <cellStyle name="Normal 2 5 2 4 2 3 5 3" xfId="37257"/>
    <cellStyle name="Normal 2 5 2 4 2 3 6" xfId="7581"/>
    <cellStyle name="Normal 2 5 2 4 2 3 6 2" xfId="20029"/>
    <cellStyle name="Normal 2 5 2 4 2 3 6 2 2" xfId="44915"/>
    <cellStyle name="Normal 2 5 2 4 2 3 6 3" xfId="32482"/>
    <cellStyle name="Normal 2 5 2 4 2 3 7" xfId="3325"/>
    <cellStyle name="Normal 2 5 2 4 2 3 7 2" xfId="15831"/>
    <cellStyle name="Normal 2 5 2 4 2 3 7 2 2" xfId="40717"/>
    <cellStyle name="Normal 2 5 2 4 2 3 7 3" xfId="28276"/>
    <cellStyle name="Normal 2 5 2 4 2 3 8" xfId="14555"/>
    <cellStyle name="Normal 2 5 2 4 2 3 8 2" xfId="39441"/>
    <cellStyle name="Normal 2 5 2 4 2 3 9" xfId="27000"/>
    <cellStyle name="Normal 2 5 2 4 2 4" xfId="2344"/>
    <cellStyle name="Normal 2 5 2 4 2 4 2" xfId="6368"/>
    <cellStyle name="Normal 2 5 2 4 2 4 2 2" xfId="11383"/>
    <cellStyle name="Normal 2 5 2 4 2 4 2 2 2" xfId="23826"/>
    <cellStyle name="Normal 2 5 2 4 2 4 2 2 2 2" xfId="48712"/>
    <cellStyle name="Normal 2 5 2 4 2 4 2 2 3" xfId="36279"/>
    <cellStyle name="Normal 2 5 2 4 2 4 2 3" xfId="18819"/>
    <cellStyle name="Normal 2 5 2 4 2 4 2 3 2" xfId="43705"/>
    <cellStyle name="Normal 2 5 2 4 2 4 2 4" xfId="31272"/>
    <cellStyle name="Normal 2 5 2 4 2 4 3" xfId="12837"/>
    <cellStyle name="Normal 2 5 2 4 2 4 3 2" xfId="25271"/>
    <cellStyle name="Normal 2 5 2 4 2 4 3 2 2" xfId="50157"/>
    <cellStyle name="Normal 2 5 2 4 2 4 3 3" xfId="37724"/>
    <cellStyle name="Normal 2 5 2 4 2 4 4" xfId="9278"/>
    <cellStyle name="Normal 2 5 2 4 2 4 4 2" xfId="21721"/>
    <cellStyle name="Normal 2 5 2 4 2 4 4 2 2" xfId="46607"/>
    <cellStyle name="Normal 2 5 2 4 2 4 4 3" xfId="34174"/>
    <cellStyle name="Normal 2 5 2 4 2 4 5" xfId="4260"/>
    <cellStyle name="Normal 2 5 2 4 2 4 5 2" xfId="16714"/>
    <cellStyle name="Normal 2 5 2 4 2 4 5 2 2" xfId="41600"/>
    <cellStyle name="Normal 2 5 2 4 2 4 5 3" xfId="29167"/>
    <cellStyle name="Normal 2 5 2 4 2 4 6" xfId="15022"/>
    <cellStyle name="Normal 2 5 2 4 2 4 6 2" xfId="39908"/>
    <cellStyle name="Normal 2 5 2 4 2 4 7" xfId="27467"/>
    <cellStyle name="Normal 2 5 2 4 2 5" xfId="1179"/>
    <cellStyle name="Normal 2 5 2 4 2 5 2" xfId="10340"/>
    <cellStyle name="Normal 2 5 2 4 2 5 2 2" xfId="22783"/>
    <cellStyle name="Normal 2 5 2 4 2 5 2 2 2" xfId="47669"/>
    <cellStyle name="Normal 2 5 2 4 2 5 2 3" xfId="35236"/>
    <cellStyle name="Normal 2 5 2 4 2 5 3" xfId="5324"/>
    <cellStyle name="Normal 2 5 2 4 2 5 3 2" xfId="17776"/>
    <cellStyle name="Normal 2 5 2 4 2 5 3 2 2" xfId="42662"/>
    <cellStyle name="Normal 2 5 2 4 2 5 3 3" xfId="30229"/>
    <cellStyle name="Normal 2 5 2 4 2 5 4" xfId="13979"/>
    <cellStyle name="Normal 2 5 2 4 2 5 4 2" xfId="38865"/>
    <cellStyle name="Normal 2 5 2 4 2 5 5" xfId="26424"/>
    <cellStyle name="Normal 2 5 2 4 2 6" xfId="7901"/>
    <cellStyle name="Normal 2 5 2 4 2 6 2" xfId="20347"/>
    <cellStyle name="Normal 2 5 2 4 2 6 2 2" xfId="45233"/>
    <cellStyle name="Normal 2 5 2 4 2 6 3" xfId="32800"/>
    <cellStyle name="Normal 2 5 2 4 2 7" xfId="11794"/>
    <cellStyle name="Normal 2 5 2 4 2 7 2" xfId="24228"/>
    <cellStyle name="Normal 2 5 2 4 2 7 2 2" xfId="49114"/>
    <cellStyle name="Normal 2 5 2 4 2 7 3" xfId="36681"/>
    <cellStyle name="Normal 2 5 2 4 2 8" xfId="6871"/>
    <cellStyle name="Normal 2 5 2 4 2 8 2" xfId="19320"/>
    <cellStyle name="Normal 2 5 2 4 2 8 2 2" xfId="44206"/>
    <cellStyle name="Normal 2 5 2 4 2 8 3" xfId="31773"/>
    <cellStyle name="Normal 2 5 2 4 2 9" xfId="2822"/>
    <cellStyle name="Normal 2 5 2 4 2 9 2" xfId="15340"/>
    <cellStyle name="Normal 2 5 2 4 2 9 2 2" xfId="40226"/>
    <cellStyle name="Normal 2 5 2 4 2 9 3" xfId="27785"/>
    <cellStyle name="Normal 2 5 2 4 2_Degree data" xfId="2082"/>
    <cellStyle name="Normal 2 5 2 4 3" xfId="324"/>
    <cellStyle name="Normal 2 5 2 4 3 2" xfId="1406"/>
    <cellStyle name="Normal 2 5 2 4 3 2 2" xfId="9178"/>
    <cellStyle name="Normal 2 5 2 4 3 2 2 2" xfId="21621"/>
    <cellStyle name="Normal 2 5 2 4 3 2 2 2 2" xfId="46507"/>
    <cellStyle name="Normal 2 5 2 4 3 2 2 3" xfId="34074"/>
    <cellStyle name="Normal 2 5 2 4 3 2 3" xfId="4160"/>
    <cellStyle name="Normal 2 5 2 4 3 2 3 2" xfId="16614"/>
    <cellStyle name="Normal 2 5 2 4 3 2 3 2 2" xfId="41500"/>
    <cellStyle name="Normal 2 5 2 4 3 2 3 3" xfId="29067"/>
    <cellStyle name="Normal 2 5 2 4 3 2 4" xfId="14206"/>
    <cellStyle name="Normal 2 5 2 4 3 2 4 2" xfId="39092"/>
    <cellStyle name="Normal 2 5 2 4 3 2 5" xfId="26651"/>
    <cellStyle name="Normal 2 5 2 4 3 3" xfId="5551"/>
    <cellStyle name="Normal 2 5 2 4 3 3 2" xfId="10567"/>
    <cellStyle name="Normal 2 5 2 4 3 3 2 2" xfId="23010"/>
    <cellStyle name="Normal 2 5 2 4 3 3 2 2 2" xfId="47896"/>
    <cellStyle name="Normal 2 5 2 4 3 3 2 3" xfId="35463"/>
    <cellStyle name="Normal 2 5 2 4 3 3 3" xfId="18003"/>
    <cellStyle name="Normal 2 5 2 4 3 3 3 2" xfId="42889"/>
    <cellStyle name="Normal 2 5 2 4 3 3 4" xfId="30456"/>
    <cellStyle name="Normal 2 5 2 4 3 4" xfId="8294"/>
    <cellStyle name="Normal 2 5 2 4 3 4 2" xfId="20738"/>
    <cellStyle name="Normal 2 5 2 4 3 4 2 2" xfId="45624"/>
    <cellStyle name="Normal 2 5 2 4 3 4 3" xfId="33191"/>
    <cellStyle name="Normal 2 5 2 4 3 5" xfId="12021"/>
    <cellStyle name="Normal 2 5 2 4 3 5 2" xfId="24455"/>
    <cellStyle name="Normal 2 5 2 4 3 5 2 2" xfId="49341"/>
    <cellStyle name="Normal 2 5 2 4 3 5 3" xfId="36908"/>
    <cellStyle name="Normal 2 5 2 4 3 6" xfId="6771"/>
    <cellStyle name="Normal 2 5 2 4 3 6 2" xfId="19220"/>
    <cellStyle name="Normal 2 5 2 4 3 6 2 2" xfId="44106"/>
    <cellStyle name="Normal 2 5 2 4 3 6 3" xfId="31673"/>
    <cellStyle name="Normal 2 5 2 4 3 7" xfId="3225"/>
    <cellStyle name="Normal 2 5 2 4 3 7 2" xfId="15731"/>
    <cellStyle name="Normal 2 5 2 4 3 7 2 2" xfId="40617"/>
    <cellStyle name="Normal 2 5 2 4 3 7 3" xfId="28176"/>
    <cellStyle name="Normal 2 5 2 4 3 8" xfId="13141"/>
    <cellStyle name="Normal 2 5 2 4 3 8 2" xfId="38027"/>
    <cellStyle name="Normal 2 5 2 4 3 9" xfId="25586"/>
    <cellStyle name="Normal 2 5 2 4 4" xfId="685"/>
    <cellStyle name="Normal 2 5 2 4 4 2" xfId="1754"/>
    <cellStyle name="Normal 2 5 2 4 4 2 2" xfId="9510"/>
    <cellStyle name="Normal 2 5 2 4 4 2 2 2" xfId="21953"/>
    <cellStyle name="Normal 2 5 2 4 4 2 2 2 2" xfId="46839"/>
    <cellStyle name="Normal 2 5 2 4 4 2 2 3" xfId="34406"/>
    <cellStyle name="Normal 2 5 2 4 4 2 3" xfId="4492"/>
    <cellStyle name="Normal 2 5 2 4 4 2 3 2" xfId="16946"/>
    <cellStyle name="Normal 2 5 2 4 4 2 3 2 2" xfId="41832"/>
    <cellStyle name="Normal 2 5 2 4 4 2 3 3" xfId="29399"/>
    <cellStyle name="Normal 2 5 2 4 4 2 4" xfId="14554"/>
    <cellStyle name="Normal 2 5 2 4 4 2 4 2" xfId="39440"/>
    <cellStyle name="Normal 2 5 2 4 4 2 5" xfId="26999"/>
    <cellStyle name="Normal 2 5 2 4 4 3" xfId="5900"/>
    <cellStyle name="Normal 2 5 2 4 4 3 2" xfId="10915"/>
    <cellStyle name="Normal 2 5 2 4 4 3 2 2" xfId="23358"/>
    <cellStyle name="Normal 2 5 2 4 4 3 2 2 2" xfId="48244"/>
    <cellStyle name="Normal 2 5 2 4 4 3 2 3" xfId="35811"/>
    <cellStyle name="Normal 2 5 2 4 4 3 3" xfId="18351"/>
    <cellStyle name="Normal 2 5 2 4 4 3 3 2" xfId="43237"/>
    <cellStyle name="Normal 2 5 2 4 4 3 4" xfId="30804"/>
    <cellStyle name="Normal 2 5 2 4 4 4" xfId="8626"/>
    <cellStyle name="Normal 2 5 2 4 4 4 2" xfId="21070"/>
    <cellStyle name="Normal 2 5 2 4 4 4 2 2" xfId="45956"/>
    <cellStyle name="Normal 2 5 2 4 4 4 3" xfId="33523"/>
    <cellStyle name="Normal 2 5 2 4 4 5" xfId="12369"/>
    <cellStyle name="Normal 2 5 2 4 4 5 2" xfId="24803"/>
    <cellStyle name="Normal 2 5 2 4 4 5 2 2" xfId="49689"/>
    <cellStyle name="Normal 2 5 2 4 4 5 3" xfId="37256"/>
    <cellStyle name="Normal 2 5 2 4 4 6" xfId="7103"/>
    <cellStyle name="Normal 2 5 2 4 4 6 2" xfId="19552"/>
    <cellStyle name="Normal 2 5 2 4 4 6 2 2" xfId="44438"/>
    <cellStyle name="Normal 2 5 2 4 4 6 3" xfId="32005"/>
    <cellStyle name="Normal 2 5 2 4 4 7" xfId="3557"/>
    <cellStyle name="Normal 2 5 2 4 4 7 2" xfId="16063"/>
    <cellStyle name="Normal 2 5 2 4 4 7 2 2" xfId="40949"/>
    <cellStyle name="Normal 2 5 2 4 4 7 3" xfId="28508"/>
    <cellStyle name="Normal 2 5 2 4 4 8" xfId="13488"/>
    <cellStyle name="Normal 2 5 2 4 4 8 2" xfId="38374"/>
    <cellStyle name="Normal 2 5 2 4 4 9" xfId="25933"/>
    <cellStyle name="Normal 2 5 2 4 5" xfId="2242"/>
    <cellStyle name="Normal 2 5 2 4 5 2" xfId="4870"/>
    <cellStyle name="Normal 2 5 2 4 5 2 2" xfId="9887"/>
    <cellStyle name="Normal 2 5 2 4 5 2 2 2" xfId="22330"/>
    <cellStyle name="Normal 2 5 2 4 5 2 2 2 2" xfId="47216"/>
    <cellStyle name="Normal 2 5 2 4 5 2 2 3" xfId="34783"/>
    <cellStyle name="Normal 2 5 2 4 5 2 3" xfId="17323"/>
    <cellStyle name="Normal 2 5 2 4 5 2 3 2" xfId="42209"/>
    <cellStyle name="Normal 2 5 2 4 5 2 4" xfId="29776"/>
    <cellStyle name="Normal 2 5 2 4 5 3" xfId="6268"/>
    <cellStyle name="Normal 2 5 2 4 5 3 2" xfId="11283"/>
    <cellStyle name="Normal 2 5 2 4 5 3 2 2" xfId="23726"/>
    <cellStyle name="Normal 2 5 2 4 5 3 2 2 2" xfId="48612"/>
    <cellStyle name="Normal 2 5 2 4 5 3 2 3" xfId="36179"/>
    <cellStyle name="Normal 2 5 2 4 5 3 3" xfId="18719"/>
    <cellStyle name="Normal 2 5 2 4 5 3 3 2" xfId="43605"/>
    <cellStyle name="Normal 2 5 2 4 5 3 4" xfId="31172"/>
    <cellStyle name="Normal 2 5 2 4 5 4" xfId="8075"/>
    <cellStyle name="Normal 2 5 2 4 5 4 2" xfId="20521"/>
    <cellStyle name="Normal 2 5 2 4 5 4 2 2" xfId="45407"/>
    <cellStyle name="Normal 2 5 2 4 5 4 3" xfId="32974"/>
    <cellStyle name="Normal 2 5 2 4 5 5" xfId="12737"/>
    <cellStyle name="Normal 2 5 2 4 5 5 2" xfId="25171"/>
    <cellStyle name="Normal 2 5 2 4 5 5 2 2" xfId="50057"/>
    <cellStyle name="Normal 2 5 2 4 5 5 3" xfId="37624"/>
    <cellStyle name="Normal 2 5 2 4 5 6" xfId="7481"/>
    <cellStyle name="Normal 2 5 2 4 5 6 2" xfId="19929"/>
    <cellStyle name="Normal 2 5 2 4 5 6 2 2" xfId="44815"/>
    <cellStyle name="Normal 2 5 2 4 5 6 3" xfId="32382"/>
    <cellStyle name="Normal 2 5 2 4 5 7" xfId="3004"/>
    <cellStyle name="Normal 2 5 2 4 5 7 2" xfId="15514"/>
    <cellStyle name="Normal 2 5 2 4 5 7 2 2" xfId="40400"/>
    <cellStyle name="Normal 2 5 2 4 5 7 3" xfId="27959"/>
    <cellStyle name="Normal 2 5 2 4 5 8" xfId="14922"/>
    <cellStyle name="Normal 2 5 2 4 5 8 2" xfId="39808"/>
    <cellStyle name="Normal 2 5 2 4 5 9" xfId="27367"/>
    <cellStyle name="Normal 2 5 2 4 6" xfId="1079"/>
    <cellStyle name="Normal 2 5 2 4 6 2" xfId="8961"/>
    <cellStyle name="Normal 2 5 2 4 6 2 2" xfId="21404"/>
    <cellStyle name="Normal 2 5 2 4 6 2 2 2" xfId="46290"/>
    <cellStyle name="Normal 2 5 2 4 6 2 3" xfId="33857"/>
    <cellStyle name="Normal 2 5 2 4 6 3" xfId="3943"/>
    <cellStyle name="Normal 2 5 2 4 6 3 2" xfId="16397"/>
    <cellStyle name="Normal 2 5 2 4 6 3 2 2" xfId="41283"/>
    <cellStyle name="Normal 2 5 2 4 6 3 3" xfId="28850"/>
    <cellStyle name="Normal 2 5 2 4 6 4" xfId="13879"/>
    <cellStyle name="Normal 2 5 2 4 6 4 2" xfId="38765"/>
    <cellStyle name="Normal 2 5 2 4 6 5" xfId="26324"/>
    <cellStyle name="Normal 2 5 2 4 7" xfId="5224"/>
    <cellStyle name="Normal 2 5 2 4 7 2" xfId="10240"/>
    <cellStyle name="Normal 2 5 2 4 7 2 2" xfId="22683"/>
    <cellStyle name="Normal 2 5 2 4 7 2 2 2" xfId="47569"/>
    <cellStyle name="Normal 2 5 2 4 7 2 3" xfId="35136"/>
    <cellStyle name="Normal 2 5 2 4 7 3" xfId="17676"/>
    <cellStyle name="Normal 2 5 2 4 7 3 2" xfId="42562"/>
    <cellStyle name="Normal 2 5 2 4 7 4" xfId="30129"/>
    <cellStyle name="Normal 2 5 2 4 8" xfId="7801"/>
    <cellStyle name="Normal 2 5 2 4 8 2" xfId="20247"/>
    <cellStyle name="Normal 2 5 2 4 8 2 2" xfId="45133"/>
    <cellStyle name="Normal 2 5 2 4 8 3" xfId="32700"/>
    <cellStyle name="Normal 2 5 2 4 9" xfId="11694"/>
    <cellStyle name="Normal 2 5 2 4 9 2" xfId="24128"/>
    <cellStyle name="Normal 2 5 2 4 9 2 2" xfId="49014"/>
    <cellStyle name="Normal 2 5 2 4 9 3" xfId="36581"/>
    <cellStyle name="Normal 2 5 2 4_Degree data" xfId="2083"/>
    <cellStyle name="Normal 2 5 2 5" xfId="268"/>
    <cellStyle name="Normal 2 5 2 5 10" xfId="6608"/>
    <cellStyle name="Normal 2 5 2 5 10 2" xfId="19057"/>
    <cellStyle name="Normal 2 5 2 5 10 2 2" xfId="43943"/>
    <cellStyle name="Normal 2 5 2 5 10 3" xfId="31510"/>
    <cellStyle name="Normal 2 5 2 5 11" xfId="2671"/>
    <cellStyle name="Normal 2 5 2 5 11 2" xfId="15189"/>
    <cellStyle name="Normal 2 5 2 5 11 2 2" xfId="40075"/>
    <cellStyle name="Normal 2 5 2 5 11 3" xfId="27634"/>
    <cellStyle name="Normal 2 5 2 5 12" xfId="13090"/>
    <cellStyle name="Normal 2 5 2 5 12 2" xfId="37976"/>
    <cellStyle name="Normal 2 5 2 5 13" xfId="25535"/>
    <cellStyle name="Normal 2 5 2 5 2" xfId="482"/>
    <cellStyle name="Normal 2 5 2 5 2 10" xfId="13295"/>
    <cellStyle name="Normal 2 5 2 5 2 10 2" xfId="38181"/>
    <cellStyle name="Normal 2 5 2 5 2 11" xfId="25740"/>
    <cellStyle name="Normal 2 5 2 5 2 2" xfId="841"/>
    <cellStyle name="Normal 2 5 2 5 2 2 2" xfId="1409"/>
    <cellStyle name="Normal 2 5 2 5 2 2 2 2" xfId="9513"/>
    <cellStyle name="Normal 2 5 2 5 2 2 2 2 2" xfId="21956"/>
    <cellStyle name="Normal 2 5 2 5 2 2 2 2 2 2" xfId="46842"/>
    <cellStyle name="Normal 2 5 2 5 2 2 2 2 3" xfId="34409"/>
    <cellStyle name="Normal 2 5 2 5 2 2 2 3" xfId="4495"/>
    <cellStyle name="Normal 2 5 2 5 2 2 2 3 2" xfId="16949"/>
    <cellStyle name="Normal 2 5 2 5 2 2 2 3 2 2" xfId="41835"/>
    <cellStyle name="Normal 2 5 2 5 2 2 2 3 3" xfId="29402"/>
    <cellStyle name="Normal 2 5 2 5 2 2 2 4" xfId="14209"/>
    <cellStyle name="Normal 2 5 2 5 2 2 2 4 2" xfId="39095"/>
    <cellStyle name="Normal 2 5 2 5 2 2 2 5" xfId="26654"/>
    <cellStyle name="Normal 2 5 2 5 2 2 3" xfId="5554"/>
    <cellStyle name="Normal 2 5 2 5 2 2 3 2" xfId="10570"/>
    <cellStyle name="Normal 2 5 2 5 2 2 3 2 2" xfId="23013"/>
    <cellStyle name="Normal 2 5 2 5 2 2 3 2 2 2" xfId="47899"/>
    <cellStyle name="Normal 2 5 2 5 2 2 3 2 3" xfId="35466"/>
    <cellStyle name="Normal 2 5 2 5 2 2 3 3" xfId="18006"/>
    <cellStyle name="Normal 2 5 2 5 2 2 3 3 2" xfId="42892"/>
    <cellStyle name="Normal 2 5 2 5 2 2 3 4" xfId="30459"/>
    <cellStyle name="Normal 2 5 2 5 2 2 4" xfId="8629"/>
    <cellStyle name="Normal 2 5 2 5 2 2 4 2" xfId="21073"/>
    <cellStyle name="Normal 2 5 2 5 2 2 4 2 2" xfId="45959"/>
    <cellStyle name="Normal 2 5 2 5 2 2 4 3" xfId="33526"/>
    <cellStyle name="Normal 2 5 2 5 2 2 5" xfId="12024"/>
    <cellStyle name="Normal 2 5 2 5 2 2 5 2" xfId="24458"/>
    <cellStyle name="Normal 2 5 2 5 2 2 5 2 2" xfId="49344"/>
    <cellStyle name="Normal 2 5 2 5 2 2 5 3" xfId="36911"/>
    <cellStyle name="Normal 2 5 2 5 2 2 6" xfId="7106"/>
    <cellStyle name="Normal 2 5 2 5 2 2 6 2" xfId="19555"/>
    <cellStyle name="Normal 2 5 2 5 2 2 6 2 2" xfId="44441"/>
    <cellStyle name="Normal 2 5 2 5 2 2 6 3" xfId="32008"/>
    <cellStyle name="Normal 2 5 2 5 2 2 7" xfId="3560"/>
    <cellStyle name="Normal 2 5 2 5 2 2 7 2" xfId="16066"/>
    <cellStyle name="Normal 2 5 2 5 2 2 7 2 2" xfId="40952"/>
    <cellStyle name="Normal 2 5 2 5 2 2 7 3" xfId="28511"/>
    <cellStyle name="Normal 2 5 2 5 2 2 8" xfId="13642"/>
    <cellStyle name="Normal 2 5 2 5 2 2 8 2" xfId="38528"/>
    <cellStyle name="Normal 2 5 2 5 2 2 9" xfId="26087"/>
    <cellStyle name="Normal 2 5 2 5 2 3" xfId="1757"/>
    <cellStyle name="Normal 2 5 2 5 2 3 2" xfId="5024"/>
    <cellStyle name="Normal 2 5 2 5 2 3 2 2" xfId="10041"/>
    <cellStyle name="Normal 2 5 2 5 2 3 2 2 2" xfId="22484"/>
    <cellStyle name="Normal 2 5 2 5 2 3 2 2 2 2" xfId="47370"/>
    <cellStyle name="Normal 2 5 2 5 2 3 2 2 3" xfId="34937"/>
    <cellStyle name="Normal 2 5 2 5 2 3 2 3" xfId="17477"/>
    <cellStyle name="Normal 2 5 2 5 2 3 2 3 2" xfId="42363"/>
    <cellStyle name="Normal 2 5 2 5 2 3 2 4" xfId="29930"/>
    <cellStyle name="Normal 2 5 2 5 2 3 3" xfId="5903"/>
    <cellStyle name="Normal 2 5 2 5 2 3 3 2" xfId="10918"/>
    <cellStyle name="Normal 2 5 2 5 2 3 3 2 2" xfId="23361"/>
    <cellStyle name="Normal 2 5 2 5 2 3 3 2 2 2" xfId="48247"/>
    <cellStyle name="Normal 2 5 2 5 2 3 3 2 3" xfId="35814"/>
    <cellStyle name="Normal 2 5 2 5 2 3 3 3" xfId="18354"/>
    <cellStyle name="Normal 2 5 2 5 2 3 3 3 2" xfId="43240"/>
    <cellStyle name="Normal 2 5 2 5 2 3 3 4" xfId="30807"/>
    <cellStyle name="Normal 2 5 2 5 2 3 4" xfId="8448"/>
    <cellStyle name="Normal 2 5 2 5 2 3 4 2" xfId="20892"/>
    <cellStyle name="Normal 2 5 2 5 2 3 4 2 2" xfId="45778"/>
    <cellStyle name="Normal 2 5 2 5 2 3 4 3" xfId="33345"/>
    <cellStyle name="Normal 2 5 2 5 2 3 5" xfId="12372"/>
    <cellStyle name="Normal 2 5 2 5 2 3 5 2" xfId="24806"/>
    <cellStyle name="Normal 2 5 2 5 2 3 5 2 2" xfId="49692"/>
    <cellStyle name="Normal 2 5 2 5 2 3 5 3" xfId="37259"/>
    <cellStyle name="Normal 2 5 2 5 2 3 6" xfId="7635"/>
    <cellStyle name="Normal 2 5 2 5 2 3 6 2" xfId="20083"/>
    <cellStyle name="Normal 2 5 2 5 2 3 6 2 2" xfId="44969"/>
    <cellStyle name="Normal 2 5 2 5 2 3 6 3" xfId="32536"/>
    <cellStyle name="Normal 2 5 2 5 2 3 7" xfId="3379"/>
    <cellStyle name="Normal 2 5 2 5 2 3 7 2" xfId="15885"/>
    <cellStyle name="Normal 2 5 2 5 2 3 7 2 2" xfId="40771"/>
    <cellStyle name="Normal 2 5 2 5 2 3 7 3" xfId="28330"/>
    <cellStyle name="Normal 2 5 2 5 2 3 8" xfId="14557"/>
    <cellStyle name="Normal 2 5 2 5 2 3 8 2" xfId="39443"/>
    <cellStyle name="Normal 2 5 2 5 2 3 9" xfId="27002"/>
    <cellStyle name="Normal 2 5 2 5 2 4" xfId="2400"/>
    <cellStyle name="Normal 2 5 2 5 2 4 2" xfId="6422"/>
    <cellStyle name="Normal 2 5 2 5 2 4 2 2" xfId="11437"/>
    <cellStyle name="Normal 2 5 2 5 2 4 2 2 2" xfId="23880"/>
    <cellStyle name="Normal 2 5 2 5 2 4 2 2 2 2" xfId="48766"/>
    <cellStyle name="Normal 2 5 2 5 2 4 2 2 3" xfId="36333"/>
    <cellStyle name="Normal 2 5 2 5 2 4 2 3" xfId="18873"/>
    <cellStyle name="Normal 2 5 2 5 2 4 2 3 2" xfId="43759"/>
    <cellStyle name="Normal 2 5 2 5 2 4 2 4" xfId="31326"/>
    <cellStyle name="Normal 2 5 2 5 2 4 3" xfId="12891"/>
    <cellStyle name="Normal 2 5 2 5 2 4 3 2" xfId="25325"/>
    <cellStyle name="Normal 2 5 2 5 2 4 3 2 2" xfId="50211"/>
    <cellStyle name="Normal 2 5 2 5 2 4 3 3" xfId="37778"/>
    <cellStyle name="Normal 2 5 2 5 2 4 4" xfId="9332"/>
    <cellStyle name="Normal 2 5 2 5 2 4 4 2" xfId="21775"/>
    <cellStyle name="Normal 2 5 2 5 2 4 4 2 2" xfId="46661"/>
    <cellStyle name="Normal 2 5 2 5 2 4 4 3" xfId="34228"/>
    <cellStyle name="Normal 2 5 2 5 2 4 5" xfId="4314"/>
    <cellStyle name="Normal 2 5 2 5 2 4 5 2" xfId="16768"/>
    <cellStyle name="Normal 2 5 2 5 2 4 5 2 2" xfId="41654"/>
    <cellStyle name="Normal 2 5 2 5 2 4 5 3" xfId="29221"/>
    <cellStyle name="Normal 2 5 2 5 2 4 6" xfId="15076"/>
    <cellStyle name="Normal 2 5 2 5 2 4 6 2" xfId="39962"/>
    <cellStyle name="Normal 2 5 2 5 2 4 7" xfId="27521"/>
    <cellStyle name="Normal 2 5 2 5 2 5" xfId="1233"/>
    <cellStyle name="Normal 2 5 2 5 2 5 2" xfId="10394"/>
    <cellStyle name="Normal 2 5 2 5 2 5 2 2" xfId="22837"/>
    <cellStyle name="Normal 2 5 2 5 2 5 2 2 2" xfId="47723"/>
    <cellStyle name="Normal 2 5 2 5 2 5 2 3" xfId="35290"/>
    <cellStyle name="Normal 2 5 2 5 2 5 3" xfId="5378"/>
    <cellStyle name="Normal 2 5 2 5 2 5 3 2" xfId="17830"/>
    <cellStyle name="Normal 2 5 2 5 2 5 3 2 2" xfId="42716"/>
    <cellStyle name="Normal 2 5 2 5 2 5 3 3" xfId="30283"/>
    <cellStyle name="Normal 2 5 2 5 2 5 4" xfId="14033"/>
    <cellStyle name="Normal 2 5 2 5 2 5 4 2" xfId="38919"/>
    <cellStyle name="Normal 2 5 2 5 2 5 5" xfId="26478"/>
    <cellStyle name="Normal 2 5 2 5 2 6" xfId="7955"/>
    <cellStyle name="Normal 2 5 2 5 2 6 2" xfId="20401"/>
    <cellStyle name="Normal 2 5 2 5 2 6 2 2" xfId="45287"/>
    <cellStyle name="Normal 2 5 2 5 2 6 3" xfId="32854"/>
    <cellStyle name="Normal 2 5 2 5 2 7" xfId="11848"/>
    <cellStyle name="Normal 2 5 2 5 2 7 2" xfId="24282"/>
    <cellStyle name="Normal 2 5 2 5 2 7 2 2" xfId="49168"/>
    <cellStyle name="Normal 2 5 2 5 2 7 3" xfId="36735"/>
    <cellStyle name="Normal 2 5 2 5 2 8" xfId="6925"/>
    <cellStyle name="Normal 2 5 2 5 2 8 2" xfId="19374"/>
    <cellStyle name="Normal 2 5 2 5 2 8 2 2" xfId="44260"/>
    <cellStyle name="Normal 2 5 2 5 2 8 3" xfId="31827"/>
    <cellStyle name="Normal 2 5 2 5 2 9" xfId="2876"/>
    <cellStyle name="Normal 2 5 2 5 2 9 2" xfId="15394"/>
    <cellStyle name="Normal 2 5 2 5 2 9 2 2" xfId="40280"/>
    <cellStyle name="Normal 2 5 2 5 2 9 3" xfId="27839"/>
    <cellStyle name="Normal 2 5 2 5 2_Degree data" xfId="2019"/>
    <cellStyle name="Normal 2 5 2 5 3" xfId="630"/>
    <cellStyle name="Normal 2 5 2 5 3 2" xfId="1408"/>
    <cellStyle name="Normal 2 5 2 5 3 2 2" xfId="9127"/>
    <cellStyle name="Normal 2 5 2 5 3 2 2 2" xfId="21570"/>
    <cellStyle name="Normal 2 5 2 5 3 2 2 2 2" xfId="46456"/>
    <cellStyle name="Normal 2 5 2 5 3 2 2 3" xfId="34023"/>
    <cellStyle name="Normal 2 5 2 5 3 2 3" xfId="4109"/>
    <cellStyle name="Normal 2 5 2 5 3 2 3 2" xfId="16563"/>
    <cellStyle name="Normal 2 5 2 5 3 2 3 2 2" xfId="41449"/>
    <cellStyle name="Normal 2 5 2 5 3 2 3 3" xfId="29016"/>
    <cellStyle name="Normal 2 5 2 5 3 2 4" xfId="14208"/>
    <cellStyle name="Normal 2 5 2 5 3 2 4 2" xfId="39094"/>
    <cellStyle name="Normal 2 5 2 5 3 2 5" xfId="26653"/>
    <cellStyle name="Normal 2 5 2 5 3 3" xfId="5553"/>
    <cellStyle name="Normal 2 5 2 5 3 3 2" xfId="10569"/>
    <cellStyle name="Normal 2 5 2 5 3 3 2 2" xfId="23012"/>
    <cellStyle name="Normal 2 5 2 5 3 3 2 2 2" xfId="47898"/>
    <cellStyle name="Normal 2 5 2 5 3 3 2 3" xfId="35465"/>
    <cellStyle name="Normal 2 5 2 5 3 3 3" xfId="18005"/>
    <cellStyle name="Normal 2 5 2 5 3 3 3 2" xfId="42891"/>
    <cellStyle name="Normal 2 5 2 5 3 3 4" xfId="30458"/>
    <cellStyle name="Normal 2 5 2 5 3 4" xfId="8243"/>
    <cellStyle name="Normal 2 5 2 5 3 4 2" xfId="20687"/>
    <cellStyle name="Normal 2 5 2 5 3 4 2 2" xfId="45573"/>
    <cellStyle name="Normal 2 5 2 5 3 4 3" xfId="33140"/>
    <cellStyle name="Normal 2 5 2 5 3 5" xfId="12023"/>
    <cellStyle name="Normal 2 5 2 5 3 5 2" xfId="24457"/>
    <cellStyle name="Normal 2 5 2 5 3 5 2 2" xfId="49343"/>
    <cellStyle name="Normal 2 5 2 5 3 5 3" xfId="36910"/>
    <cellStyle name="Normal 2 5 2 5 3 6" xfId="6720"/>
    <cellStyle name="Normal 2 5 2 5 3 6 2" xfId="19169"/>
    <cellStyle name="Normal 2 5 2 5 3 6 2 2" xfId="44055"/>
    <cellStyle name="Normal 2 5 2 5 3 6 3" xfId="31622"/>
    <cellStyle name="Normal 2 5 2 5 3 7" xfId="3174"/>
    <cellStyle name="Normal 2 5 2 5 3 7 2" xfId="15680"/>
    <cellStyle name="Normal 2 5 2 5 3 7 2 2" xfId="40566"/>
    <cellStyle name="Normal 2 5 2 5 3 7 3" xfId="28125"/>
    <cellStyle name="Normal 2 5 2 5 3 8" xfId="13437"/>
    <cellStyle name="Normal 2 5 2 5 3 8 2" xfId="38323"/>
    <cellStyle name="Normal 2 5 2 5 3 9" xfId="25882"/>
    <cellStyle name="Normal 2 5 2 5 4" xfId="1756"/>
    <cellStyle name="Normal 2 5 2 5 4 2" xfId="4494"/>
    <cellStyle name="Normal 2 5 2 5 4 2 2" xfId="9512"/>
    <cellStyle name="Normal 2 5 2 5 4 2 2 2" xfId="21955"/>
    <cellStyle name="Normal 2 5 2 5 4 2 2 2 2" xfId="46841"/>
    <cellStyle name="Normal 2 5 2 5 4 2 2 3" xfId="34408"/>
    <cellStyle name="Normal 2 5 2 5 4 2 3" xfId="16948"/>
    <cellStyle name="Normal 2 5 2 5 4 2 3 2" xfId="41834"/>
    <cellStyle name="Normal 2 5 2 5 4 2 4" xfId="29401"/>
    <cellStyle name="Normal 2 5 2 5 4 3" xfId="5902"/>
    <cellStyle name="Normal 2 5 2 5 4 3 2" xfId="10917"/>
    <cellStyle name="Normal 2 5 2 5 4 3 2 2" xfId="23360"/>
    <cellStyle name="Normal 2 5 2 5 4 3 2 2 2" xfId="48246"/>
    <cellStyle name="Normal 2 5 2 5 4 3 2 3" xfId="35813"/>
    <cellStyle name="Normal 2 5 2 5 4 3 3" xfId="18353"/>
    <cellStyle name="Normal 2 5 2 5 4 3 3 2" xfId="43239"/>
    <cellStyle name="Normal 2 5 2 5 4 3 4" xfId="30806"/>
    <cellStyle name="Normal 2 5 2 5 4 4" xfId="8628"/>
    <cellStyle name="Normal 2 5 2 5 4 4 2" xfId="21072"/>
    <cellStyle name="Normal 2 5 2 5 4 4 2 2" xfId="45958"/>
    <cellStyle name="Normal 2 5 2 5 4 4 3" xfId="33525"/>
    <cellStyle name="Normal 2 5 2 5 4 5" xfId="12371"/>
    <cellStyle name="Normal 2 5 2 5 4 5 2" xfId="24805"/>
    <cellStyle name="Normal 2 5 2 5 4 5 2 2" xfId="49691"/>
    <cellStyle name="Normal 2 5 2 5 4 5 3" xfId="37258"/>
    <cellStyle name="Normal 2 5 2 5 4 6" xfId="7105"/>
    <cellStyle name="Normal 2 5 2 5 4 6 2" xfId="19554"/>
    <cellStyle name="Normal 2 5 2 5 4 6 2 2" xfId="44440"/>
    <cellStyle name="Normal 2 5 2 5 4 6 3" xfId="32007"/>
    <cellStyle name="Normal 2 5 2 5 4 7" xfId="3559"/>
    <cellStyle name="Normal 2 5 2 5 4 7 2" xfId="16065"/>
    <cellStyle name="Normal 2 5 2 5 4 7 2 2" xfId="40951"/>
    <cellStyle name="Normal 2 5 2 5 4 7 3" xfId="28510"/>
    <cellStyle name="Normal 2 5 2 5 4 8" xfId="14556"/>
    <cellStyle name="Normal 2 5 2 5 4 8 2" xfId="39442"/>
    <cellStyle name="Normal 2 5 2 5 4 9" xfId="27001"/>
    <cellStyle name="Normal 2 5 2 5 5" xfId="2186"/>
    <cellStyle name="Normal 2 5 2 5 5 2" xfId="4819"/>
    <cellStyle name="Normal 2 5 2 5 5 2 2" xfId="9836"/>
    <cellStyle name="Normal 2 5 2 5 5 2 2 2" xfId="22279"/>
    <cellStyle name="Normal 2 5 2 5 5 2 2 2 2" xfId="47165"/>
    <cellStyle name="Normal 2 5 2 5 5 2 2 3" xfId="34732"/>
    <cellStyle name="Normal 2 5 2 5 5 2 3" xfId="17272"/>
    <cellStyle name="Normal 2 5 2 5 5 2 3 2" xfId="42158"/>
    <cellStyle name="Normal 2 5 2 5 5 2 4" xfId="29725"/>
    <cellStyle name="Normal 2 5 2 5 5 3" xfId="6217"/>
    <cellStyle name="Normal 2 5 2 5 5 3 2" xfId="11232"/>
    <cellStyle name="Normal 2 5 2 5 5 3 2 2" xfId="23675"/>
    <cellStyle name="Normal 2 5 2 5 5 3 2 2 2" xfId="48561"/>
    <cellStyle name="Normal 2 5 2 5 5 3 2 3" xfId="36128"/>
    <cellStyle name="Normal 2 5 2 5 5 3 3" xfId="18668"/>
    <cellStyle name="Normal 2 5 2 5 5 3 3 2" xfId="43554"/>
    <cellStyle name="Normal 2 5 2 5 5 3 4" xfId="31121"/>
    <cellStyle name="Normal 2 5 2 5 5 4" xfId="8129"/>
    <cellStyle name="Normal 2 5 2 5 5 4 2" xfId="20575"/>
    <cellStyle name="Normal 2 5 2 5 5 4 2 2" xfId="45461"/>
    <cellStyle name="Normal 2 5 2 5 5 4 3" xfId="33028"/>
    <cellStyle name="Normal 2 5 2 5 5 5" xfId="12686"/>
    <cellStyle name="Normal 2 5 2 5 5 5 2" xfId="25120"/>
    <cellStyle name="Normal 2 5 2 5 5 5 2 2" xfId="50006"/>
    <cellStyle name="Normal 2 5 2 5 5 5 3" xfId="37573"/>
    <cellStyle name="Normal 2 5 2 5 5 6" xfId="7430"/>
    <cellStyle name="Normal 2 5 2 5 5 6 2" xfId="19878"/>
    <cellStyle name="Normal 2 5 2 5 5 6 2 2" xfId="44764"/>
    <cellStyle name="Normal 2 5 2 5 5 6 3" xfId="32331"/>
    <cellStyle name="Normal 2 5 2 5 5 7" xfId="3059"/>
    <cellStyle name="Normal 2 5 2 5 5 7 2" xfId="15568"/>
    <cellStyle name="Normal 2 5 2 5 5 7 2 2" xfId="40454"/>
    <cellStyle name="Normal 2 5 2 5 5 7 3" xfId="28013"/>
    <cellStyle name="Normal 2 5 2 5 5 8" xfId="14871"/>
    <cellStyle name="Normal 2 5 2 5 5 8 2" xfId="39757"/>
    <cellStyle name="Normal 2 5 2 5 5 9" xfId="27316"/>
    <cellStyle name="Normal 2 5 2 5 6" xfId="1028"/>
    <cellStyle name="Normal 2 5 2 5 6 2" xfId="9015"/>
    <cellStyle name="Normal 2 5 2 5 6 2 2" xfId="21458"/>
    <cellStyle name="Normal 2 5 2 5 6 2 2 2" xfId="46344"/>
    <cellStyle name="Normal 2 5 2 5 6 2 3" xfId="33911"/>
    <cellStyle name="Normal 2 5 2 5 6 3" xfId="3997"/>
    <cellStyle name="Normal 2 5 2 5 6 3 2" xfId="16451"/>
    <cellStyle name="Normal 2 5 2 5 6 3 2 2" xfId="41337"/>
    <cellStyle name="Normal 2 5 2 5 6 3 3" xfId="28904"/>
    <cellStyle name="Normal 2 5 2 5 6 4" xfId="13828"/>
    <cellStyle name="Normal 2 5 2 5 6 4 2" xfId="38714"/>
    <cellStyle name="Normal 2 5 2 5 6 5" xfId="26273"/>
    <cellStyle name="Normal 2 5 2 5 7" xfId="5173"/>
    <cellStyle name="Normal 2 5 2 5 7 2" xfId="10189"/>
    <cellStyle name="Normal 2 5 2 5 7 2 2" xfId="22632"/>
    <cellStyle name="Normal 2 5 2 5 7 2 2 2" xfId="47518"/>
    <cellStyle name="Normal 2 5 2 5 7 2 3" xfId="35085"/>
    <cellStyle name="Normal 2 5 2 5 7 3" xfId="17625"/>
    <cellStyle name="Normal 2 5 2 5 7 3 2" xfId="42511"/>
    <cellStyle name="Normal 2 5 2 5 7 4" xfId="30078"/>
    <cellStyle name="Normal 2 5 2 5 8" xfId="7750"/>
    <cellStyle name="Normal 2 5 2 5 8 2" xfId="20196"/>
    <cellStyle name="Normal 2 5 2 5 8 2 2" xfId="45082"/>
    <cellStyle name="Normal 2 5 2 5 8 3" xfId="32649"/>
    <cellStyle name="Normal 2 5 2 5 9" xfId="11643"/>
    <cellStyle name="Normal 2 5 2 5 9 2" xfId="24077"/>
    <cellStyle name="Normal 2 5 2 5 9 2 2" xfId="48963"/>
    <cellStyle name="Normal 2 5 2 5 9 3" xfId="36530"/>
    <cellStyle name="Normal 2 5 2 5_Degree data" xfId="2009"/>
    <cellStyle name="Normal 2 5 2 6" xfId="374"/>
    <cellStyle name="Normal 2 5 2 6 10" xfId="13190"/>
    <cellStyle name="Normal 2 5 2 6 10 2" xfId="38076"/>
    <cellStyle name="Normal 2 5 2 6 11" xfId="25635"/>
    <cellStyle name="Normal 2 5 2 6 2" xfId="734"/>
    <cellStyle name="Normal 2 5 2 6 2 2" xfId="1410"/>
    <cellStyle name="Normal 2 5 2 6 2 2 2" xfId="9514"/>
    <cellStyle name="Normal 2 5 2 6 2 2 2 2" xfId="21957"/>
    <cellStyle name="Normal 2 5 2 6 2 2 2 2 2" xfId="46843"/>
    <cellStyle name="Normal 2 5 2 6 2 2 2 3" xfId="34410"/>
    <cellStyle name="Normal 2 5 2 6 2 2 3" xfId="4496"/>
    <cellStyle name="Normal 2 5 2 6 2 2 3 2" xfId="16950"/>
    <cellStyle name="Normal 2 5 2 6 2 2 3 2 2" xfId="41836"/>
    <cellStyle name="Normal 2 5 2 6 2 2 3 3" xfId="29403"/>
    <cellStyle name="Normal 2 5 2 6 2 2 4" xfId="14210"/>
    <cellStyle name="Normal 2 5 2 6 2 2 4 2" xfId="39096"/>
    <cellStyle name="Normal 2 5 2 6 2 2 5" xfId="26655"/>
    <cellStyle name="Normal 2 5 2 6 2 3" xfId="5555"/>
    <cellStyle name="Normal 2 5 2 6 2 3 2" xfId="10571"/>
    <cellStyle name="Normal 2 5 2 6 2 3 2 2" xfId="23014"/>
    <cellStyle name="Normal 2 5 2 6 2 3 2 2 2" xfId="47900"/>
    <cellStyle name="Normal 2 5 2 6 2 3 2 3" xfId="35467"/>
    <cellStyle name="Normal 2 5 2 6 2 3 3" xfId="18007"/>
    <cellStyle name="Normal 2 5 2 6 2 3 3 2" xfId="42893"/>
    <cellStyle name="Normal 2 5 2 6 2 3 4" xfId="30460"/>
    <cellStyle name="Normal 2 5 2 6 2 4" xfId="8630"/>
    <cellStyle name="Normal 2 5 2 6 2 4 2" xfId="21074"/>
    <cellStyle name="Normal 2 5 2 6 2 4 2 2" xfId="45960"/>
    <cellStyle name="Normal 2 5 2 6 2 4 3" xfId="33527"/>
    <cellStyle name="Normal 2 5 2 6 2 5" xfId="12025"/>
    <cellStyle name="Normal 2 5 2 6 2 5 2" xfId="24459"/>
    <cellStyle name="Normal 2 5 2 6 2 5 2 2" xfId="49345"/>
    <cellStyle name="Normal 2 5 2 6 2 5 3" xfId="36912"/>
    <cellStyle name="Normal 2 5 2 6 2 6" xfId="7107"/>
    <cellStyle name="Normal 2 5 2 6 2 6 2" xfId="19556"/>
    <cellStyle name="Normal 2 5 2 6 2 6 2 2" xfId="44442"/>
    <cellStyle name="Normal 2 5 2 6 2 6 3" xfId="32009"/>
    <cellStyle name="Normal 2 5 2 6 2 7" xfId="3561"/>
    <cellStyle name="Normal 2 5 2 6 2 7 2" xfId="16067"/>
    <cellStyle name="Normal 2 5 2 6 2 7 2 2" xfId="40953"/>
    <cellStyle name="Normal 2 5 2 6 2 7 3" xfId="28512"/>
    <cellStyle name="Normal 2 5 2 6 2 8" xfId="13537"/>
    <cellStyle name="Normal 2 5 2 6 2 8 2" xfId="38423"/>
    <cellStyle name="Normal 2 5 2 6 2 9" xfId="25982"/>
    <cellStyle name="Normal 2 5 2 6 3" xfId="1758"/>
    <cellStyle name="Normal 2 5 2 6 3 2" xfId="4919"/>
    <cellStyle name="Normal 2 5 2 6 3 2 2" xfId="9936"/>
    <cellStyle name="Normal 2 5 2 6 3 2 2 2" xfId="22379"/>
    <cellStyle name="Normal 2 5 2 6 3 2 2 2 2" xfId="47265"/>
    <cellStyle name="Normal 2 5 2 6 3 2 2 3" xfId="34832"/>
    <cellStyle name="Normal 2 5 2 6 3 2 3" xfId="17372"/>
    <cellStyle name="Normal 2 5 2 6 3 2 3 2" xfId="42258"/>
    <cellStyle name="Normal 2 5 2 6 3 2 4" xfId="29825"/>
    <cellStyle name="Normal 2 5 2 6 3 3" xfId="5904"/>
    <cellStyle name="Normal 2 5 2 6 3 3 2" xfId="10919"/>
    <cellStyle name="Normal 2 5 2 6 3 3 2 2" xfId="23362"/>
    <cellStyle name="Normal 2 5 2 6 3 3 2 2 2" xfId="48248"/>
    <cellStyle name="Normal 2 5 2 6 3 3 2 3" xfId="35815"/>
    <cellStyle name="Normal 2 5 2 6 3 3 3" xfId="18355"/>
    <cellStyle name="Normal 2 5 2 6 3 3 3 2" xfId="43241"/>
    <cellStyle name="Normal 2 5 2 6 3 3 4" xfId="30808"/>
    <cellStyle name="Normal 2 5 2 6 3 4" xfId="8343"/>
    <cellStyle name="Normal 2 5 2 6 3 4 2" xfId="20787"/>
    <cellStyle name="Normal 2 5 2 6 3 4 2 2" xfId="45673"/>
    <cellStyle name="Normal 2 5 2 6 3 4 3" xfId="33240"/>
    <cellStyle name="Normal 2 5 2 6 3 5" xfId="12373"/>
    <cellStyle name="Normal 2 5 2 6 3 5 2" xfId="24807"/>
    <cellStyle name="Normal 2 5 2 6 3 5 2 2" xfId="49693"/>
    <cellStyle name="Normal 2 5 2 6 3 5 3" xfId="37260"/>
    <cellStyle name="Normal 2 5 2 6 3 6" xfId="7530"/>
    <cellStyle name="Normal 2 5 2 6 3 6 2" xfId="19978"/>
    <cellStyle name="Normal 2 5 2 6 3 6 2 2" xfId="44864"/>
    <cellStyle name="Normal 2 5 2 6 3 6 3" xfId="32431"/>
    <cellStyle name="Normal 2 5 2 6 3 7" xfId="3274"/>
    <cellStyle name="Normal 2 5 2 6 3 7 2" xfId="15780"/>
    <cellStyle name="Normal 2 5 2 6 3 7 2 2" xfId="40666"/>
    <cellStyle name="Normal 2 5 2 6 3 7 3" xfId="28225"/>
    <cellStyle name="Normal 2 5 2 6 3 8" xfId="14558"/>
    <cellStyle name="Normal 2 5 2 6 3 8 2" xfId="39444"/>
    <cellStyle name="Normal 2 5 2 6 3 9" xfId="27003"/>
    <cellStyle name="Normal 2 5 2 6 4" xfId="2292"/>
    <cellStyle name="Normal 2 5 2 6 4 2" xfId="6317"/>
    <cellStyle name="Normal 2 5 2 6 4 2 2" xfId="11332"/>
    <cellStyle name="Normal 2 5 2 6 4 2 2 2" xfId="23775"/>
    <cellStyle name="Normal 2 5 2 6 4 2 2 2 2" xfId="48661"/>
    <cellStyle name="Normal 2 5 2 6 4 2 2 3" xfId="36228"/>
    <cellStyle name="Normal 2 5 2 6 4 2 3" xfId="18768"/>
    <cellStyle name="Normal 2 5 2 6 4 2 3 2" xfId="43654"/>
    <cellStyle name="Normal 2 5 2 6 4 2 4" xfId="31221"/>
    <cellStyle name="Normal 2 5 2 6 4 3" xfId="12786"/>
    <cellStyle name="Normal 2 5 2 6 4 3 2" xfId="25220"/>
    <cellStyle name="Normal 2 5 2 6 4 3 2 2" xfId="50106"/>
    <cellStyle name="Normal 2 5 2 6 4 3 3" xfId="37673"/>
    <cellStyle name="Normal 2 5 2 6 4 4" xfId="9227"/>
    <cellStyle name="Normal 2 5 2 6 4 4 2" xfId="21670"/>
    <cellStyle name="Normal 2 5 2 6 4 4 2 2" xfId="46556"/>
    <cellStyle name="Normal 2 5 2 6 4 4 3" xfId="34123"/>
    <cellStyle name="Normal 2 5 2 6 4 5" xfId="4209"/>
    <cellStyle name="Normal 2 5 2 6 4 5 2" xfId="16663"/>
    <cellStyle name="Normal 2 5 2 6 4 5 2 2" xfId="41549"/>
    <cellStyle name="Normal 2 5 2 6 4 5 3" xfId="29116"/>
    <cellStyle name="Normal 2 5 2 6 4 6" xfId="14971"/>
    <cellStyle name="Normal 2 5 2 6 4 6 2" xfId="39857"/>
    <cellStyle name="Normal 2 5 2 6 4 7" xfId="27416"/>
    <cellStyle name="Normal 2 5 2 6 5" xfId="1128"/>
    <cellStyle name="Normal 2 5 2 6 5 2" xfId="10289"/>
    <cellStyle name="Normal 2 5 2 6 5 2 2" xfId="22732"/>
    <cellStyle name="Normal 2 5 2 6 5 2 2 2" xfId="47618"/>
    <cellStyle name="Normal 2 5 2 6 5 2 3" xfId="35185"/>
    <cellStyle name="Normal 2 5 2 6 5 3" xfId="5273"/>
    <cellStyle name="Normal 2 5 2 6 5 3 2" xfId="17725"/>
    <cellStyle name="Normal 2 5 2 6 5 3 2 2" xfId="42611"/>
    <cellStyle name="Normal 2 5 2 6 5 3 3" xfId="30178"/>
    <cellStyle name="Normal 2 5 2 6 5 4" xfId="13928"/>
    <cellStyle name="Normal 2 5 2 6 5 4 2" xfId="38814"/>
    <cellStyle name="Normal 2 5 2 6 5 5" xfId="26373"/>
    <cellStyle name="Normal 2 5 2 6 6" xfId="7850"/>
    <cellStyle name="Normal 2 5 2 6 6 2" xfId="20296"/>
    <cellStyle name="Normal 2 5 2 6 6 2 2" xfId="45182"/>
    <cellStyle name="Normal 2 5 2 6 6 3" xfId="32749"/>
    <cellStyle name="Normal 2 5 2 6 7" xfId="11743"/>
    <cellStyle name="Normal 2 5 2 6 7 2" xfId="24177"/>
    <cellStyle name="Normal 2 5 2 6 7 2 2" xfId="49063"/>
    <cellStyle name="Normal 2 5 2 6 7 3" xfId="36630"/>
    <cellStyle name="Normal 2 5 2 6 8" xfId="6820"/>
    <cellStyle name="Normal 2 5 2 6 8 2" xfId="19269"/>
    <cellStyle name="Normal 2 5 2 6 8 2 2" xfId="44155"/>
    <cellStyle name="Normal 2 5 2 6 8 3" xfId="31722"/>
    <cellStyle name="Normal 2 5 2 6 9" xfId="2771"/>
    <cellStyle name="Normal 2 5 2 6 9 2" xfId="15289"/>
    <cellStyle name="Normal 2 5 2 6 9 2 2" xfId="40175"/>
    <cellStyle name="Normal 2 5 2 6 9 3" xfId="27734"/>
    <cellStyle name="Normal 2 5 2 6_Degree data" xfId="2018"/>
    <cellStyle name="Normal 2 5 2 7" xfId="208"/>
    <cellStyle name="Normal 2 5 2 7 10" xfId="13038"/>
    <cellStyle name="Normal 2 5 2 7 10 2" xfId="37924"/>
    <cellStyle name="Normal 2 5 2 7 11" xfId="25483"/>
    <cellStyle name="Normal 2 5 2 7 2" xfId="575"/>
    <cellStyle name="Normal 2 5 2 7 2 2" xfId="1411"/>
    <cellStyle name="Normal 2 5 2 7 2 2 2" xfId="9515"/>
    <cellStyle name="Normal 2 5 2 7 2 2 2 2" xfId="21958"/>
    <cellStyle name="Normal 2 5 2 7 2 2 2 2 2" xfId="46844"/>
    <cellStyle name="Normal 2 5 2 7 2 2 2 3" xfId="34411"/>
    <cellStyle name="Normal 2 5 2 7 2 2 3" xfId="4497"/>
    <cellStyle name="Normal 2 5 2 7 2 2 3 2" xfId="16951"/>
    <cellStyle name="Normal 2 5 2 7 2 2 3 2 2" xfId="41837"/>
    <cellStyle name="Normal 2 5 2 7 2 2 3 3" xfId="29404"/>
    <cellStyle name="Normal 2 5 2 7 2 2 4" xfId="14211"/>
    <cellStyle name="Normal 2 5 2 7 2 2 4 2" xfId="39097"/>
    <cellStyle name="Normal 2 5 2 7 2 2 5" xfId="26656"/>
    <cellStyle name="Normal 2 5 2 7 2 3" xfId="5556"/>
    <cellStyle name="Normal 2 5 2 7 2 3 2" xfId="10572"/>
    <cellStyle name="Normal 2 5 2 7 2 3 2 2" xfId="23015"/>
    <cellStyle name="Normal 2 5 2 7 2 3 2 2 2" xfId="47901"/>
    <cellStyle name="Normal 2 5 2 7 2 3 2 3" xfId="35468"/>
    <cellStyle name="Normal 2 5 2 7 2 3 3" xfId="18008"/>
    <cellStyle name="Normal 2 5 2 7 2 3 3 2" xfId="42894"/>
    <cellStyle name="Normal 2 5 2 7 2 3 4" xfId="30461"/>
    <cellStyle name="Normal 2 5 2 7 2 4" xfId="8631"/>
    <cellStyle name="Normal 2 5 2 7 2 4 2" xfId="21075"/>
    <cellStyle name="Normal 2 5 2 7 2 4 2 2" xfId="45961"/>
    <cellStyle name="Normal 2 5 2 7 2 4 3" xfId="33528"/>
    <cellStyle name="Normal 2 5 2 7 2 5" xfId="12026"/>
    <cellStyle name="Normal 2 5 2 7 2 5 2" xfId="24460"/>
    <cellStyle name="Normal 2 5 2 7 2 5 2 2" xfId="49346"/>
    <cellStyle name="Normal 2 5 2 7 2 5 3" xfId="36913"/>
    <cellStyle name="Normal 2 5 2 7 2 6" xfId="7108"/>
    <cellStyle name="Normal 2 5 2 7 2 6 2" xfId="19557"/>
    <cellStyle name="Normal 2 5 2 7 2 6 2 2" xfId="44443"/>
    <cellStyle name="Normal 2 5 2 7 2 6 3" xfId="32010"/>
    <cellStyle name="Normal 2 5 2 7 2 7" xfId="3562"/>
    <cellStyle name="Normal 2 5 2 7 2 7 2" xfId="16068"/>
    <cellStyle name="Normal 2 5 2 7 2 7 2 2" xfId="40954"/>
    <cellStyle name="Normal 2 5 2 7 2 7 3" xfId="28513"/>
    <cellStyle name="Normal 2 5 2 7 2 8" xfId="13385"/>
    <cellStyle name="Normal 2 5 2 7 2 8 2" xfId="38271"/>
    <cellStyle name="Normal 2 5 2 7 2 9" xfId="25830"/>
    <cellStyle name="Normal 2 5 2 7 3" xfId="1759"/>
    <cellStyle name="Normal 2 5 2 7 3 2" xfId="4767"/>
    <cellStyle name="Normal 2 5 2 7 3 2 2" xfId="9784"/>
    <cellStyle name="Normal 2 5 2 7 3 2 2 2" xfId="22227"/>
    <cellStyle name="Normal 2 5 2 7 3 2 2 2 2" xfId="47113"/>
    <cellStyle name="Normal 2 5 2 7 3 2 2 3" xfId="34680"/>
    <cellStyle name="Normal 2 5 2 7 3 2 3" xfId="17220"/>
    <cellStyle name="Normal 2 5 2 7 3 2 3 2" xfId="42106"/>
    <cellStyle name="Normal 2 5 2 7 3 2 4" xfId="29673"/>
    <cellStyle name="Normal 2 5 2 7 3 3" xfId="5905"/>
    <cellStyle name="Normal 2 5 2 7 3 3 2" xfId="10920"/>
    <cellStyle name="Normal 2 5 2 7 3 3 2 2" xfId="23363"/>
    <cellStyle name="Normal 2 5 2 7 3 3 2 2 2" xfId="48249"/>
    <cellStyle name="Normal 2 5 2 7 3 3 2 3" xfId="35816"/>
    <cellStyle name="Normal 2 5 2 7 3 3 3" xfId="18356"/>
    <cellStyle name="Normal 2 5 2 7 3 3 3 2" xfId="43242"/>
    <cellStyle name="Normal 2 5 2 7 3 3 4" xfId="30809"/>
    <cellStyle name="Normal 2 5 2 7 3 4" xfId="8047"/>
    <cellStyle name="Normal 2 5 2 7 3 4 2" xfId="20493"/>
    <cellStyle name="Normal 2 5 2 7 3 4 2 2" xfId="45379"/>
    <cellStyle name="Normal 2 5 2 7 3 4 3" xfId="32946"/>
    <cellStyle name="Normal 2 5 2 7 3 5" xfId="12374"/>
    <cellStyle name="Normal 2 5 2 7 3 5 2" xfId="24808"/>
    <cellStyle name="Normal 2 5 2 7 3 5 2 2" xfId="49694"/>
    <cellStyle name="Normal 2 5 2 7 3 5 3" xfId="37261"/>
    <cellStyle name="Normal 2 5 2 7 3 6" xfId="7378"/>
    <cellStyle name="Normal 2 5 2 7 3 6 2" xfId="19826"/>
    <cellStyle name="Normal 2 5 2 7 3 6 2 2" xfId="44712"/>
    <cellStyle name="Normal 2 5 2 7 3 6 3" xfId="32279"/>
    <cellStyle name="Normal 2 5 2 7 3 7" xfId="2974"/>
    <cellStyle name="Normal 2 5 2 7 3 7 2" xfId="15486"/>
    <cellStyle name="Normal 2 5 2 7 3 7 2 2" xfId="40372"/>
    <cellStyle name="Normal 2 5 2 7 3 7 3" xfId="27931"/>
    <cellStyle name="Normal 2 5 2 7 3 8" xfId="14559"/>
    <cellStyle name="Normal 2 5 2 7 3 8 2" xfId="39445"/>
    <cellStyle name="Normal 2 5 2 7 3 9" xfId="27004"/>
    <cellStyle name="Normal 2 5 2 7 4" xfId="2126"/>
    <cellStyle name="Normal 2 5 2 7 4 2" xfId="6165"/>
    <cellStyle name="Normal 2 5 2 7 4 2 2" xfId="11180"/>
    <cellStyle name="Normal 2 5 2 7 4 2 2 2" xfId="23623"/>
    <cellStyle name="Normal 2 5 2 7 4 2 2 2 2" xfId="48509"/>
    <cellStyle name="Normal 2 5 2 7 4 2 2 3" xfId="36076"/>
    <cellStyle name="Normal 2 5 2 7 4 2 3" xfId="18616"/>
    <cellStyle name="Normal 2 5 2 7 4 2 3 2" xfId="43502"/>
    <cellStyle name="Normal 2 5 2 7 4 2 4" xfId="31069"/>
    <cellStyle name="Normal 2 5 2 7 4 3" xfId="12634"/>
    <cellStyle name="Normal 2 5 2 7 4 3 2" xfId="25068"/>
    <cellStyle name="Normal 2 5 2 7 4 3 2 2" xfId="49954"/>
    <cellStyle name="Normal 2 5 2 7 4 3 3" xfId="37521"/>
    <cellStyle name="Normal 2 5 2 7 4 4" xfId="9075"/>
    <cellStyle name="Normal 2 5 2 7 4 4 2" xfId="21518"/>
    <cellStyle name="Normal 2 5 2 7 4 4 2 2" xfId="46404"/>
    <cellStyle name="Normal 2 5 2 7 4 4 3" xfId="33971"/>
    <cellStyle name="Normal 2 5 2 7 4 5" xfId="4057"/>
    <cellStyle name="Normal 2 5 2 7 4 5 2" xfId="16511"/>
    <cellStyle name="Normal 2 5 2 7 4 5 2 2" xfId="41397"/>
    <cellStyle name="Normal 2 5 2 7 4 5 3" xfId="28964"/>
    <cellStyle name="Normal 2 5 2 7 4 6" xfId="14819"/>
    <cellStyle name="Normal 2 5 2 7 4 6 2" xfId="39705"/>
    <cellStyle name="Normal 2 5 2 7 4 7" xfId="27264"/>
    <cellStyle name="Normal 2 5 2 7 5" xfId="976"/>
    <cellStyle name="Normal 2 5 2 7 5 2" xfId="10135"/>
    <cellStyle name="Normal 2 5 2 7 5 2 2" xfId="22578"/>
    <cellStyle name="Normal 2 5 2 7 5 2 2 2" xfId="47464"/>
    <cellStyle name="Normal 2 5 2 7 5 2 3" xfId="35031"/>
    <cellStyle name="Normal 2 5 2 7 5 3" xfId="5119"/>
    <cellStyle name="Normal 2 5 2 7 5 3 2" xfId="17571"/>
    <cellStyle name="Normal 2 5 2 7 5 3 2 2" xfId="42457"/>
    <cellStyle name="Normal 2 5 2 7 5 3 3" xfId="30024"/>
    <cellStyle name="Normal 2 5 2 7 5 4" xfId="13776"/>
    <cellStyle name="Normal 2 5 2 7 5 4 2" xfId="38662"/>
    <cellStyle name="Normal 2 5 2 7 5 5" xfId="26221"/>
    <cellStyle name="Normal 2 5 2 7 6" xfId="8191"/>
    <cellStyle name="Normal 2 5 2 7 6 2" xfId="20635"/>
    <cellStyle name="Normal 2 5 2 7 6 2 2" xfId="45521"/>
    <cellStyle name="Normal 2 5 2 7 6 3" xfId="33088"/>
    <cellStyle name="Normal 2 5 2 7 7" xfId="11591"/>
    <cellStyle name="Normal 2 5 2 7 7 2" xfId="24025"/>
    <cellStyle name="Normal 2 5 2 7 7 2 2" xfId="48911"/>
    <cellStyle name="Normal 2 5 2 7 7 3" xfId="36478"/>
    <cellStyle name="Normal 2 5 2 7 8" xfId="6668"/>
    <cellStyle name="Normal 2 5 2 7 8 2" xfId="19117"/>
    <cellStyle name="Normal 2 5 2 7 8 2 2" xfId="44003"/>
    <cellStyle name="Normal 2 5 2 7 8 3" xfId="31570"/>
    <cellStyle name="Normal 2 5 2 7 9" xfId="3122"/>
    <cellStyle name="Normal 2 5 2 7 9 2" xfId="15628"/>
    <cellStyle name="Normal 2 5 2 7 9 2 2" xfId="40514"/>
    <cellStyle name="Normal 2 5 2 7 9 3" xfId="28073"/>
    <cellStyle name="Normal 2 5 2 7_Degree data" xfId="2258"/>
    <cellStyle name="Normal 2 5 2 8" xfId="543"/>
    <cellStyle name="Normal 2 5 2 8 2" xfId="1392"/>
    <cellStyle name="Normal 2 5 2 8 2 2" xfId="9496"/>
    <cellStyle name="Normal 2 5 2 8 2 2 2" xfId="21939"/>
    <cellStyle name="Normal 2 5 2 8 2 2 2 2" xfId="46825"/>
    <cellStyle name="Normal 2 5 2 8 2 2 3" xfId="34392"/>
    <cellStyle name="Normal 2 5 2 8 2 3" xfId="4478"/>
    <cellStyle name="Normal 2 5 2 8 2 3 2" xfId="16932"/>
    <cellStyle name="Normal 2 5 2 8 2 3 2 2" xfId="41818"/>
    <cellStyle name="Normal 2 5 2 8 2 3 3" xfId="29385"/>
    <cellStyle name="Normal 2 5 2 8 2 4" xfId="14192"/>
    <cellStyle name="Normal 2 5 2 8 2 4 2" xfId="39078"/>
    <cellStyle name="Normal 2 5 2 8 2 5" xfId="26637"/>
    <cellStyle name="Normal 2 5 2 8 3" xfId="5537"/>
    <cellStyle name="Normal 2 5 2 8 3 2" xfId="10553"/>
    <cellStyle name="Normal 2 5 2 8 3 2 2" xfId="22996"/>
    <cellStyle name="Normal 2 5 2 8 3 2 2 2" xfId="47882"/>
    <cellStyle name="Normal 2 5 2 8 3 2 3" xfId="35449"/>
    <cellStyle name="Normal 2 5 2 8 3 3" xfId="17989"/>
    <cellStyle name="Normal 2 5 2 8 3 3 2" xfId="42875"/>
    <cellStyle name="Normal 2 5 2 8 3 4" xfId="30442"/>
    <cellStyle name="Normal 2 5 2 8 4" xfId="8612"/>
    <cellStyle name="Normal 2 5 2 8 4 2" xfId="21056"/>
    <cellStyle name="Normal 2 5 2 8 4 2 2" xfId="45942"/>
    <cellStyle name="Normal 2 5 2 8 4 3" xfId="33509"/>
    <cellStyle name="Normal 2 5 2 8 5" xfId="12007"/>
    <cellStyle name="Normal 2 5 2 8 5 2" xfId="24441"/>
    <cellStyle name="Normal 2 5 2 8 5 2 2" xfId="49327"/>
    <cellStyle name="Normal 2 5 2 8 5 3" xfId="36894"/>
    <cellStyle name="Normal 2 5 2 8 6" xfId="7089"/>
    <cellStyle name="Normal 2 5 2 8 6 2" xfId="19538"/>
    <cellStyle name="Normal 2 5 2 8 6 2 2" xfId="44424"/>
    <cellStyle name="Normal 2 5 2 8 6 3" xfId="31991"/>
    <cellStyle name="Normal 2 5 2 8 7" xfId="3543"/>
    <cellStyle name="Normal 2 5 2 8 7 2" xfId="16049"/>
    <cellStyle name="Normal 2 5 2 8 7 2 2" xfId="40935"/>
    <cellStyle name="Normal 2 5 2 8 7 3" xfId="28494"/>
    <cellStyle name="Normal 2 5 2 8 8" xfId="13353"/>
    <cellStyle name="Normal 2 5 2 8 8 2" xfId="38239"/>
    <cellStyle name="Normal 2 5 2 8 9" xfId="25798"/>
    <cellStyle name="Normal 2 5 2 9" xfId="1740"/>
    <cellStyle name="Normal 2 5 2 9 2" xfId="4735"/>
    <cellStyle name="Normal 2 5 2 9 2 2" xfId="9752"/>
    <cellStyle name="Normal 2 5 2 9 2 2 2" xfId="22195"/>
    <cellStyle name="Normal 2 5 2 9 2 2 2 2" xfId="47081"/>
    <cellStyle name="Normal 2 5 2 9 2 2 3" xfId="34648"/>
    <cellStyle name="Normal 2 5 2 9 2 3" xfId="17188"/>
    <cellStyle name="Normal 2 5 2 9 2 3 2" xfId="42074"/>
    <cellStyle name="Normal 2 5 2 9 2 4" xfId="29641"/>
    <cellStyle name="Normal 2 5 2 9 3" xfId="5886"/>
    <cellStyle name="Normal 2 5 2 9 3 2" xfId="10901"/>
    <cellStyle name="Normal 2 5 2 9 3 2 2" xfId="23344"/>
    <cellStyle name="Normal 2 5 2 9 3 2 2 2" xfId="48230"/>
    <cellStyle name="Normal 2 5 2 9 3 2 3" xfId="35797"/>
    <cellStyle name="Normal 2 5 2 9 3 3" xfId="18337"/>
    <cellStyle name="Normal 2 5 2 9 3 3 2" xfId="43223"/>
    <cellStyle name="Normal 2 5 2 9 3 4" xfId="30790"/>
    <cellStyle name="Normal 2 5 2 9 4" xfId="8023"/>
    <cellStyle name="Normal 2 5 2 9 4 2" xfId="20469"/>
    <cellStyle name="Normal 2 5 2 9 4 2 2" xfId="45355"/>
    <cellStyle name="Normal 2 5 2 9 4 3" xfId="32922"/>
    <cellStyle name="Normal 2 5 2 9 5" xfId="12355"/>
    <cellStyle name="Normal 2 5 2 9 5 2" xfId="24789"/>
    <cellStyle name="Normal 2 5 2 9 5 2 2" xfId="49675"/>
    <cellStyle name="Normal 2 5 2 9 5 3" xfId="37242"/>
    <cellStyle name="Normal 2 5 2 9 6" xfId="7346"/>
    <cellStyle name="Normal 2 5 2 9 6 2" xfId="19794"/>
    <cellStyle name="Normal 2 5 2 9 6 2 2" xfId="44680"/>
    <cellStyle name="Normal 2 5 2 9 6 3" xfId="32247"/>
    <cellStyle name="Normal 2 5 2 9 7" xfId="2947"/>
    <cellStyle name="Normal 2 5 2 9 7 2" xfId="15462"/>
    <cellStyle name="Normal 2 5 2 9 7 2 2" xfId="40348"/>
    <cellStyle name="Normal 2 5 2 9 7 3" xfId="27907"/>
    <cellStyle name="Normal 2 5 2 9 8" xfId="14540"/>
    <cellStyle name="Normal 2 5 2 9 8 2" xfId="39426"/>
    <cellStyle name="Normal 2 5 2 9 9" xfId="26985"/>
    <cellStyle name="Normal 2 5 2_Degree data" xfId="2196"/>
    <cellStyle name="Normal 2 5 20" xfId="25387"/>
    <cellStyle name="Normal 2 5 3" xfId="100"/>
    <cellStyle name="Normal 2 5 3 10" xfId="948"/>
    <cellStyle name="Normal 2 5 3 10 2" xfId="11563"/>
    <cellStyle name="Normal 2 5 3 10 2 2" xfId="23997"/>
    <cellStyle name="Normal 2 5 3 10 2 2 2" xfId="48883"/>
    <cellStyle name="Normal 2 5 3 10 2 3" xfId="36450"/>
    <cellStyle name="Normal 2 5 3 10 3" xfId="10107"/>
    <cellStyle name="Normal 2 5 3 10 3 2" xfId="22550"/>
    <cellStyle name="Normal 2 5 3 10 3 2 2" xfId="47436"/>
    <cellStyle name="Normal 2 5 3 10 3 3" xfId="35003"/>
    <cellStyle name="Normal 2 5 3 10 4" xfId="5091"/>
    <cellStyle name="Normal 2 5 3 10 4 2" xfId="17543"/>
    <cellStyle name="Normal 2 5 3 10 4 2 2" xfId="42429"/>
    <cellStyle name="Normal 2 5 3 10 4 3" xfId="29996"/>
    <cellStyle name="Normal 2 5 3 10 5" xfId="13748"/>
    <cellStyle name="Normal 2 5 3 10 5 2" xfId="38634"/>
    <cellStyle name="Normal 2 5 3 10 6" xfId="26193"/>
    <cellStyle name="Normal 2 5 3 11" xfId="918"/>
    <cellStyle name="Normal 2 5 3 11 2" xfId="7713"/>
    <cellStyle name="Normal 2 5 3 11 2 2" xfId="20159"/>
    <cellStyle name="Normal 2 5 3 11 2 2 2" xfId="45045"/>
    <cellStyle name="Normal 2 5 3 11 2 3" xfId="32612"/>
    <cellStyle name="Normal 2 5 3 11 3" xfId="13718"/>
    <cellStyle name="Normal 2 5 3 11 3 2" xfId="38604"/>
    <cellStyle name="Normal 2 5 3 11 4" xfId="26163"/>
    <cellStyle name="Normal 2 5 3 12" xfId="11533"/>
    <cellStyle name="Normal 2 5 3 12 2" xfId="23967"/>
    <cellStyle name="Normal 2 5 3 12 2 2" xfId="48853"/>
    <cellStyle name="Normal 2 5 3 12 3" xfId="36420"/>
    <cellStyle name="Normal 2 5 3 13" xfId="6495"/>
    <cellStyle name="Normal 2 5 3 13 2" xfId="18944"/>
    <cellStyle name="Normal 2 5 3 13 2 2" xfId="43830"/>
    <cellStyle name="Normal 2 5 3 13 3" xfId="31397"/>
    <cellStyle name="Normal 2 5 3 14" xfId="2633"/>
    <cellStyle name="Normal 2 5 3 14 2" xfId="15152"/>
    <cellStyle name="Normal 2 5 3 14 2 2" xfId="40038"/>
    <cellStyle name="Normal 2 5 3 14 3" xfId="27597"/>
    <cellStyle name="Normal 2 5 3 15" xfId="12956"/>
    <cellStyle name="Normal 2 5 3 15 2" xfId="37842"/>
    <cellStyle name="Normal 2 5 3 16" xfId="25401"/>
    <cellStyle name="Normal 2 5 3 2" xfId="150"/>
    <cellStyle name="Normal 2 5 3 2 10" xfId="11665"/>
    <cellStyle name="Normal 2 5 3 2 10 2" xfId="24099"/>
    <cellStyle name="Normal 2 5 3 2 10 2 2" xfId="48985"/>
    <cellStyle name="Normal 2 5 3 2 10 3" xfId="36552"/>
    <cellStyle name="Normal 2 5 3 2 11" xfId="6525"/>
    <cellStyle name="Normal 2 5 3 2 11 2" xfId="18974"/>
    <cellStyle name="Normal 2 5 3 2 11 2 2" xfId="43860"/>
    <cellStyle name="Normal 2 5 3 2 11 3" xfId="31427"/>
    <cellStyle name="Normal 2 5 3 2 12" xfId="2693"/>
    <cellStyle name="Normal 2 5 3 2 12 2" xfId="15211"/>
    <cellStyle name="Normal 2 5 3 2 12 2 2" xfId="40097"/>
    <cellStyle name="Normal 2 5 3 2 12 3" xfId="27656"/>
    <cellStyle name="Normal 2 5 3 2 13" xfId="12980"/>
    <cellStyle name="Normal 2 5 3 2 13 2" xfId="37866"/>
    <cellStyle name="Normal 2 5 3 2 14" xfId="25425"/>
    <cellStyle name="Normal 2 5 3 2 2" xfId="503"/>
    <cellStyle name="Normal 2 5 3 2 2 10" xfId="2897"/>
    <cellStyle name="Normal 2 5 3 2 2 10 2" xfId="15415"/>
    <cellStyle name="Normal 2 5 3 2 2 10 2 2" xfId="40301"/>
    <cellStyle name="Normal 2 5 3 2 2 10 3" xfId="27860"/>
    <cellStyle name="Normal 2 5 3 2 2 11" xfId="13316"/>
    <cellStyle name="Normal 2 5 3 2 2 11 2" xfId="38202"/>
    <cellStyle name="Normal 2 5 3 2 2 12" xfId="25761"/>
    <cellStyle name="Normal 2 5 3 2 2 2" xfId="862"/>
    <cellStyle name="Normal 2 5 3 2 2 2 2" xfId="1414"/>
    <cellStyle name="Normal 2 5 3 2 2 2 2 2" xfId="9353"/>
    <cellStyle name="Normal 2 5 3 2 2 2 2 2 2" xfId="21796"/>
    <cellStyle name="Normal 2 5 3 2 2 2 2 2 2 2" xfId="46682"/>
    <cellStyle name="Normal 2 5 3 2 2 2 2 2 3" xfId="34249"/>
    <cellStyle name="Normal 2 5 3 2 2 2 2 3" xfId="4335"/>
    <cellStyle name="Normal 2 5 3 2 2 2 2 3 2" xfId="16789"/>
    <cellStyle name="Normal 2 5 3 2 2 2 2 3 2 2" xfId="41675"/>
    <cellStyle name="Normal 2 5 3 2 2 2 2 3 3" xfId="29242"/>
    <cellStyle name="Normal 2 5 3 2 2 2 2 4" xfId="14214"/>
    <cellStyle name="Normal 2 5 3 2 2 2 2 4 2" xfId="39100"/>
    <cellStyle name="Normal 2 5 3 2 2 2 2 5" xfId="26659"/>
    <cellStyle name="Normal 2 5 3 2 2 2 3" xfId="5559"/>
    <cellStyle name="Normal 2 5 3 2 2 2 3 2" xfId="10575"/>
    <cellStyle name="Normal 2 5 3 2 2 2 3 2 2" xfId="23018"/>
    <cellStyle name="Normal 2 5 3 2 2 2 3 2 2 2" xfId="47904"/>
    <cellStyle name="Normal 2 5 3 2 2 2 3 2 3" xfId="35471"/>
    <cellStyle name="Normal 2 5 3 2 2 2 3 3" xfId="18011"/>
    <cellStyle name="Normal 2 5 3 2 2 2 3 3 2" xfId="42897"/>
    <cellStyle name="Normal 2 5 3 2 2 2 3 4" xfId="30464"/>
    <cellStyle name="Normal 2 5 3 2 2 2 4" xfId="8469"/>
    <cellStyle name="Normal 2 5 3 2 2 2 4 2" xfId="20913"/>
    <cellStyle name="Normal 2 5 3 2 2 2 4 2 2" xfId="45799"/>
    <cellStyle name="Normal 2 5 3 2 2 2 4 3" xfId="33366"/>
    <cellStyle name="Normal 2 5 3 2 2 2 5" xfId="12029"/>
    <cellStyle name="Normal 2 5 3 2 2 2 5 2" xfId="24463"/>
    <cellStyle name="Normal 2 5 3 2 2 2 5 2 2" xfId="49349"/>
    <cellStyle name="Normal 2 5 3 2 2 2 5 3" xfId="36916"/>
    <cellStyle name="Normal 2 5 3 2 2 2 6" xfId="6946"/>
    <cellStyle name="Normal 2 5 3 2 2 2 6 2" xfId="19395"/>
    <cellStyle name="Normal 2 5 3 2 2 2 6 2 2" xfId="44281"/>
    <cellStyle name="Normal 2 5 3 2 2 2 6 3" xfId="31848"/>
    <cellStyle name="Normal 2 5 3 2 2 2 7" xfId="3400"/>
    <cellStyle name="Normal 2 5 3 2 2 2 7 2" xfId="15906"/>
    <cellStyle name="Normal 2 5 3 2 2 2 7 2 2" xfId="40792"/>
    <cellStyle name="Normal 2 5 3 2 2 2 7 3" xfId="28351"/>
    <cellStyle name="Normal 2 5 3 2 2 2 8" xfId="13663"/>
    <cellStyle name="Normal 2 5 3 2 2 2 8 2" xfId="38549"/>
    <cellStyle name="Normal 2 5 3 2 2 2 9" xfId="26108"/>
    <cellStyle name="Normal 2 5 3 2 2 3" xfId="1762"/>
    <cellStyle name="Normal 2 5 3 2 2 3 2" xfId="4500"/>
    <cellStyle name="Normal 2 5 3 2 2 3 2 2" xfId="9518"/>
    <cellStyle name="Normal 2 5 3 2 2 3 2 2 2" xfId="21961"/>
    <cellStyle name="Normal 2 5 3 2 2 3 2 2 2 2" xfId="46847"/>
    <cellStyle name="Normal 2 5 3 2 2 3 2 2 3" xfId="34414"/>
    <cellStyle name="Normal 2 5 3 2 2 3 2 3" xfId="16954"/>
    <cellStyle name="Normal 2 5 3 2 2 3 2 3 2" xfId="41840"/>
    <cellStyle name="Normal 2 5 3 2 2 3 2 4" xfId="29407"/>
    <cellStyle name="Normal 2 5 3 2 2 3 3" xfId="5908"/>
    <cellStyle name="Normal 2 5 3 2 2 3 3 2" xfId="10923"/>
    <cellStyle name="Normal 2 5 3 2 2 3 3 2 2" xfId="23366"/>
    <cellStyle name="Normal 2 5 3 2 2 3 3 2 2 2" xfId="48252"/>
    <cellStyle name="Normal 2 5 3 2 2 3 3 2 3" xfId="35819"/>
    <cellStyle name="Normal 2 5 3 2 2 3 3 3" xfId="18359"/>
    <cellStyle name="Normal 2 5 3 2 2 3 3 3 2" xfId="43245"/>
    <cellStyle name="Normal 2 5 3 2 2 3 3 4" xfId="30812"/>
    <cellStyle name="Normal 2 5 3 2 2 3 4" xfId="8634"/>
    <cellStyle name="Normal 2 5 3 2 2 3 4 2" xfId="21078"/>
    <cellStyle name="Normal 2 5 3 2 2 3 4 2 2" xfId="45964"/>
    <cellStyle name="Normal 2 5 3 2 2 3 4 3" xfId="33531"/>
    <cellStyle name="Normal 2 5 3 2 2 3 5" xfId="12377"/>
    <cellStyle name="Normal 2 5 3 2 2 3 5 2" xfId="24811"/>
    <cellStyle name="Normal 2 5 3 2 2 3 5 2 2" xfId="49697"/>
    <cellStyle name="Normal 2 5 3 2 2 3 5 3" xfId="37264"/>
    <cellStyle name="Normal 2 5 3 2 2 3 6" xfId="7111"/>
    <cellStyle name="Normal 2 5 3 2 2 3 6 2" xfId="19560"/>
    <cellStyle name="Normal 2 5 3 2 2 3 6 2 2" xfId="44446"/>
    <cellStyle name="Normal 2 5 3 2 2 3 6 3" xfId="32013"/>
    <cellStyle name="Normal 2 5 3 2 2 3 7" xfId="3565"/>
    <cellStyle name="Normal 2 5 3 2 2 3 7 2" xfId="16071"/>
    <cellStyle name="Normal 2 5 3 2 2 3 7 2 2" xfId="40957"/>
    <cellStyle name="Normal 2 5 3 2 2 3 7 3" xfId="28516"/>
    <cellStyle name="Normal 2 5 3 2 2 3 8" xfId="14562"/>
    <cellStyle name="Normal 2 5 3 2 2 3 8 2" xfId="39448"/>
    <cellStyle name="Normal 2 5 3 2 2 3 9" xfId="27007"/>
    <cellStyle name="Normal 2 5 3 2 2 4" xfId="2421"/>
    <cellStyle name="Normal 2 5 3 2 2 4 2" xfId="5045"/>
    <cellStyle name="Normal 2 5 3 2 2 4 2 2" xfId="10062"/>
    <cellStyle name="Normal 2 5 3 2 2 4 2 2 2" xfId="22505"/>
    <cellStyle name="Normal 2 5 3 2 2 4 2 2 2 2" xfId="47391"/>
    <cellStyle name="Normal 2 5 3 2 2 4 2 2 3" xfId="34958"/>
    <cellStyle name="Normal 2 5 3 2 2 4 2 3" xfId="17498"/>
    <cellStyle name="Normal 2 5 3 2 2 4 2 3 2" xfId="42384"/>
    <cellStyle name="Normal 2 5 3 2 2 4 2 4" xfId="29951"/>
    <cellStyle name="Normal 2 5 3 2 2 4 3" xfId="6443"/>
    <cellStyle name="Normal 2 5 3 2 2 4 3 2" xfId="11458"/>
    <cellStyle name="Normal 2 5 3 2 2 4 3 2 2" xfId="23901"/>
    <cellStyle name="Normal 2 5 3 2 2 4 3 2 2 2" xfId="48787"/>
    <cellStyle name="Normal 2 5 3 2 2 4 3 2 3" xfId="36354"/>
    <cellStyle name="Normal 2 5 3 2 2 4 3 3" xfId="18894"/>
    <cellStyle name="Normal 2 5 3 2 2 4 3 3 2" xfId="43780"/>
    <cellStyle name="Normal 2 5 3 2 2 4 3 4" xfId="31347"/>
    <cellStyle name="Normal 2 5 3 2 2 4 4" xfId="8150"/>
    <cellStyle name="Normal 2 5 3 2 2 4 4 2" xfId="20596"/>
    <cellStyle name="Normal 2 5 3 2 2 4 4 2 2" xfId="45482"/>
    <cellStyle name="Normal 2 5 3 2 2 4 4 3" xfId="33049"/>
    <cellStyle name="Normal 2 5 3 2 2 4 5" xfId="12912"/>
    <cellStyle name="Normal 2 5 3 2 2 4 5 2" xfId="25346"/>
    <cellStyle name="Normal 2 5 3 2 2 4 5 2 2" xfId="50232"/>
    <cellStyle name="Normal 2 5 3 2 2 4 5 3" xfId="37799"/>
    <cellStyle name="Normal 2 5 3 2 2 4 6" xfId="7656"/>
    <cellStyle name="Normal 2 5 3 2 2 4 6 2" xfId="20104"/>
    <cellStyle name="Normal 2 5 3 2 2 4 6 2 2" xfId="44990"/>
    <cellStyle name="Normal 2 5 3 2 2 4 6 3" xfId="32557"/>
    <cellStyle name="Normal 2 5 3 2 2 4 7" xfId="3080"/>
    <cellStyle name="Normal 2 5 3 2 2 4 7 2" xfId="15589"/>
    <cellStyle name="Normal 2 5 3 2 2 4 7 2 2" xfId="40475"/>
    <cellStyle name="Normal 2 5 3 2 2 4 7 3" xfId="28034"/>
    <cellStyle name="Normal 2 5 3 2 2 4 8" xfId="15097"/>
    <cellStyle name="Normal 2 5 3 2 2 4 8 2" xfId="39983"/>
    <cellStyle name="Normal 2 5 3 2 2 4 9" xfId="27542"/>
    <cellStyle name="Normal 2 5 3 2 2 5" xfId="1254"/>
    <cellStyle name="Normal 2 5 3 2 2 5 2" xfId="9036"/>
    <cellStyle name="Normal 2 5 3 2 2 5 2 2" xfId="21479"/>
    <cellStyle name="Normal 2 5 3 2 2 5 2 2 2" xfId="46365"/>
    <cellStyle name="Normal 2 5 3 2 2 5 2 3" xfId="33932"/>
    <cellStyle name="Normal 2 5 3 2 2 5 3" xfId="4018"/>
    <cellStyle name="Normal 2 5 3 2 2 5 3 2" xfId="16472"/>
    <cellStyle name="Normal 2 5 3 2 2 5 3 2 2" xfId="41358"/>
    <cellStyle name="Normal 2 5 3 2 2 5 3 3" xfId="28925"/>
    <cellStyle name="Normal 2 5 3 2 2 5 4" xfId="14054"/>
    <cellStyle name="Normal 2 5 3 2 2 5 4 2" xfId="38940"/>
    <cellStyle name="Normal 2 5 3 2 2 5 5" xfId="26499"/>
    <cellStyle name="Normal 2 5 3 2 2 6" xfId="5399"/>
    <cellStyle name="Normal 2 5 3 2 2 6 2" xfId="10415"/>
    <cellStyle name="Normal 2 5 3 2 2 6 2 2" xfId="22858"/>
    <cellStyle name="Normal 2 5 3 2 2 6 2 2 2" xfId="47744"/>
    <cellStyle name="Normal 2 5 3 2 2 6 2 3" xfId="35311"/>
    <cellStyle name="Normal 2 5 3 2 2 6 3" xfId="17851"/>
    <cellStyle name="Normal 2 5 3 2 2 6 3 2" xfId="42737"/>
    <cellStyle name="Normal 2 5 3 2 2 6 4" xfId="30304"/>
    <cellStyle name="Normal 2 5 3 2 2 7" xfId="7976"/>
    <cellStyle name="Normal 2 5 3 2 2 7 2" xfId="20422"/>
    <cellStyle name="Normal 2 5 3 2 2 7 2 2" xfId="45308"/>
    <cellStyle name="Normal 2 5 3 2 2 7 3" xfId="32875"/>
    <cellStyle name="Normal 2 5 3 2 2 8" xfId="11869"/>
    <cellStyle name="Normal 2 5 3 2 2 8 2" xfId="24303"/>
    <cellStyle name="Normal 2 5 3 2 2 8 2 2" xfId="49189"/>
    <cellStyle name="Normal 2 5 3 2 2 8 3" xfId="36756"/>
    <cellStyle name="Normal 2 5 3 2 2 9" xfId="6629"/>
    <cellStyle name="Normal 2 5 3 2 2 9 2" xfId="19078"/>
    <cellStyle name="Normal 2 5 3 2 2 9 2 2" xfId="43964"/>
    <cellStyle name="Normal 2 5 3 2 2 9 3" xfId="31531"/>
    <cellStyle name="Normal 2 5 3 2 2_Degree data" xfId="2077"/>
    <cellStyle name="Normal 2 5 3 2 3" xfId="396"/>
    <cellStyle name="Normal 2 5 3 2 3 10" xfId="13212"/>
    <cellStyle name="Normal 2 5 3 2 3 10 2" xfId="38098"/>
    <cellStyle name="Normal 2 5 3 2 3 11" xfId="25657"/>
    <cellStyle name="Normal 2 5 3 2 3 2" xfId="756"/>
    <cellStyle name="Normal 2 5 3 2 3 2 2" xfId="1415"/>
    <cellStyle name="Normal 2 5 3 2 3 2 2 2" xfId="9519"/>
    <cellStyle name="Normal 2 5 3 2 3 2 2 2 2" xfId="21962"/>
    <cellStyle name="Normal 2 5 3 2 3 2 2 2 2 2" xfId="46848"/>
    <cellStyle name="Normal 2 5 3 2 3 2 2 2 3" xfId="34415"/>
    <cellStyle name="Normal 2 5 3 2 3 2 2 3" xfId="4501"/>
    <cellStyle name="Normal 2 5 3 2 3 2 2 3 2" xfId="16955"/>
    <cellStyle name="Normal 2 5 3 2 3 2 2 3 2 2" xfId="41841"/>
    <cellStyle name="Normal 2 5 3 2 3 2 2 3 3" xfId="29408"/>
    <cellStyle name="Normal 2 5 3 2 3 2 2 4" xfId="14215"/>
    <cellStyle name="Normal 2 5 3 2 3 2 2 4 2" xfId="39101"/>
    <cellStyle name="Normal 2 5 3 2 3 2 2 5" xfId="26660"/>
    <cellStyle name="Normal 2 5 3 2 3 2 3" xfId="5560"/>
    <cellStyle name="Normal 2 5 3 2 3 2 3 2" xfId="10576"/>
    <cellStyle name="Normal 2 5 3 2 3 2 3 2 2" xfId="23019"/>
    <cellStyle name="Normal 2 5 3 2 3 2 3 2 2 2" xfId="47905"/>
    <cellStyle name="Normal 2 5 3 2 3 2 3 2 3" xfId="35472"/>
    <cellStyle name="Normal 2 5 3 2 3 2 3 3" xfId="18012"/>
    <cellStyle name="Normal 2 5 3 2 3 2 3 3 2" xfId="42898"/>
    <cellStyle name="Normal 2 5 3 2 3 2 3 4" xfId="30465"/>
    <cellStyle name="Normal 2 5 3 2 3 2 4" xfId="8635"/>
    <cellStyle name="Normal 2 5 3 2 3 2 4 2" xfId="21079"/>
    <cellStyle name="Normal 2 5 3 2 3 2 4 2 2" xfId="45965"/>
    <cellStyle name="Normal 2 5 3 2 3 2 4 3" xfId="33532"/>
    <cellStyle name="Normal 2 5 3 2 3 2 5" xfId="12030"/>
    <cellStyle name="Normal 2 5 3 2 3 2 5 2" xfId="24464"/>
    <cellStyle name="Normal 2 5 3 2 3 2 5 2 2" xfId="49350"/>
    <cellStyle name="Normal 2 5 3 2 3 2 5 3" xfId="36917"/>
    <cellStyle name="Normal 2 5 3 2 3 2 6" xfId="7112"/>
    <cellStyle name="Normal 2 5 3 2 3 2 6 2" xfId="19561"/>
    <cellStyle name="Normal 2 5 3 2 3 2 6 2 2" xfId="44447"/>
    <cellStyle name="Normal 2 5 3 2 3 2 6 3" xfId="32014"/>
    <cellStyle name="Normal 2 5 3 2 3 2 7" xfId="3566"/>
    <cellStyle name="Normal 2 5 3 2 3 2 7 2" xfId="16072"/>
    <cellStyle name="Normal 2 5 3 2 3 2 7 2 2" xfId="40958"/>
    <cellStyle name="Normal 2 5 3 2 3 2 7 3" xfId="28517"/>
    <cellStyle name="Normal 2 5 3 2 3 2 8" xfId="13559"/>
    <cellStyle name="Normal 2 5 3 2 3 2 8 2" xfId="38445"/>
    <cellStyle name="Normal 2 5 3 2 3 2 9" xfId="26004"/>
    <cellStyle name="Normal 2 5 3 2 3 3" xfId="1763"/>
    <cellStyle name="Normal 2 5 3 2 3 3 2" xfId="4941"/>
    <cellStyle name="Normal 2 5 3 2 3 3 2 2" xfId="9958"/>
    <cellStyle name="Normal 2 5 3 2 3 3 2 2 2" xfId="22401"/>
    <cellStyle name="Normal 2 5 3 2 3 3 2 2 2 2" xfId="47287"/>
    <cellStyle name="Normal 2 5 3 2 3 3 2 2 3" xfId="34854"/>
    <cellStyle name="Normal 2 5 3 2 3 3 2 3" xfId="17394"/>
    <cellStyle name="Normal 2 5 3 2 3 3 2 3 2" xfId="42280"/>
    <cellStyle name="Normal 2 5 3 2 3 3 2 4" xfId="29847"/>
    <cellStyle name="Normal 2 5 3 2 3 3 3" xfId="5909"/>
    <cellStyle name="Normal 2 5 3 2 3 3 3 2" xfId="10924"/>
    <cellStyle name="Normal 2 5 3 2 3 3 3 2 2" xfId="23367"/>
    <cellStyle name="Normal 2 5 3 2 3 3 3 2 2 2" xfId="48253"/>
    <cellStyle name="Normal 2 5 3 2 3 3 3 2 3" xfId="35820"/>
    <cellStyle name="Normal 2 5 3 2 3 3 3 3" xfId="18360"/>
    <cellStyle name="Normal 2 5 3 2 3 3 3 3 2" xfId="43246"/>
    <cellStyle name="Normal 2 5 3 2 3 3 3 4" xfId="30813"/>
    <cellStyle name="Normal 2 5 3 2 3 3 4" xfId="8365"/>
    <cellStyle name="Normal 2 5 3 2 3 3 4 2" xfId="20809"/>
    <cellStyle name="Normal 2 5 3 2 3 3 4 2 2" xfId="45695"/>
    <cellStyle name="Normal 2 5 3 2 3 3 4 3" xfId="33262"/>
    <cellStyle name="Normal 2 5 3 2 3 3 5" xfId="12378"/>
    <cellStyle name="Normal 2 5 3 2 3 3 5 2" xfId="24812"/>
    <cellStyle name="Normal 2 5 3 2 3 3 5 2 2" xfId="49698"/>
    <cellStyle name="Normal 2 5 3 2 3 3 5 3" xfId="37265"/>
    <cellStyle name="Normal 2 5 3 2 3 3 6" xfId="7552"/>
    <cellStyle name="Normal 2 5 3 2 3 3 6 2" xfId="20000"/>
    <cellStyle name="Normal 2 5 3 2 3 3 6 2 2" xfId="44886"/>
    <cellStyle name="Normal 2 5 3 2 3 3 6 3" xfId="32453"/>
    <cellStyle name="Normal 2 5 3 2 3 3 7" xfId="3296"/>
    <cellStyle name="Normal 2 5 3 2 3 3 7 2" xfId="15802"/>
    <cellStyle name="Normal 2 5 3 2 3 3 7 2 2" xfId="40688"/>
    <cellStyle name="Normal 2 5 3 2 3 3 7 3" xfId="28247"/>
    <cellStyle name="Normal 2 5 3 2 3 3 8" xfId="14563"/>
    <cellStyle name="Normal 2 5 3 2 3 3 8 2" xfId="39449"/>
    <cellStyle name="Normal 2 5 3 2 3 3 9" xfId="27008"/>
    <cellStyle name="Normal 2 5 3 2 3 4" xfId="2314"/>
    <cellStyle name="Normal 2 5 3 2 3 4 2" xfId="6339"/>
    <cellStyle name="Normal 2 5 3 2 3 4 2 2" xfId="11354"/>
    <cellStyle name="Normal 2 5 3 2 3 4 2 2 2" xfId="23797"/>
    <cellStyle name="Normal 2 5 3 2 3 4 2 2 2 2" xfId="48683"/>
    <cellStyle name="Normal 2 5 3 2 3 4 2 2 3" xfId="36250"/>
    <cellStyle name="Normal 2 5 3 2 3 4 2 3" xfId="18790"/>
    <cellStyle name="Normal 2 5 3 2 3 4 2 3 2" xfId="43676"/>
    <cellStyle name="Normal 2 5 3 2 3 4 2 4" xfId="31243"/>
    <cellStyle name="Normal 2 5 3 2 3 4 3" xfId="12808"/>
    <cellStyle name="Normal 2 5 3 2 3 4 3 2" xfId="25242"/>
    <cellStyle name="Normal 2 5 3 2 3 4 3 2 2" xfId="50128"/>
    <cellStyle name="Normal 2 5 3 2 3 4 3 3" xfId="37695"/>
    <cellStyle name="Normal 2 5 3 2 3 4 4" xfId="9249"/>
    <cellStyle name="Normal 2 5 3 2 3 4 4 2" xfId="21692"/>
    <cellStyle name="Normal 2 5 3 2 3 4 4 2 2" xfId="46578"/>
    <cellStyle name="Normal 2 5 3 2 3 4 4 3" xfId="34145"/>
    <cellStyle name="Normal 2 5 3 2 3 4 5" xfId="4231"/>
    <cellStyle name="Normal 2 5 3 2 3 4 5 2" xfId="16685"/>
    <cellStyle name="Normal 2 5 3 2 3 4 5 2 2" xfId="41571"/>
    <cellStyle name="Normal 2 5 3 2 3 4 5 3" xfId="29138"/>
    <cellStyle name="Normal 2 5 3 2 3 4 6" xfId="14993"/>
    <cellStyle name="Normal 2 5 3 2 3 4 6 2" xfId="39879"/>
    <cellStyle name="Normal 2 5 3 2 3 4 7" xfId="27438"/>
    <cellStyle name="Normal 2 5 3 2 3 5" xfId="1150"/>
    <cellStyle name="Normal 2 5 3 2 3 5 2" xfId="10311"/>
    <cellStyle name="Normal 2 5 3 2 3 5 2 2" xfId="22754"/>
    <cellStyle name="Normal 2 5 3 2 3 5 2 2 2" xfId="47640"/>
    <cellStyle name="Normal 2 5 3 2 3 5 2 3" xfId="35207"/>
    <cellStyle name="Normal 2 5 3 2 3 5 3" xfId="5295"/>
    <cellStyle name="Normal 2 5 3 2 3 5 3 2" xfId="17747"/>
    <cellStyle name="Normal 2 5 3 2 3 5 3 2 2" xfId="42633"/>
    <cellStyle name="Normal 2 5 3 2 3 5 3 3" xfId="30200"/>
    <cellStyle name="Normal 2 5 3 2 3 5 4" xfId="13950"/>
    <cellStyle name="Normal 2 5 3 2 3 5 4 2" xfId="38836"/>
    <cellStyle name="Normal 2 5 3 2 3 5 5" xfId="26395"/>
    <cellStyle name="Normal 2 5 3 2 3 6" xfId="7872"/>
    <cellStyle name="Normal 2 5 3 2 3 6 2" xfId="20318"/>
    <cellStyle name="Normal 2 5 3 2 3 6 2 2" xfId="45204"/>
    <cellStyle name="Normal 2 5 3 2 3 6 3" xfId="32771"/>
    <cellStyle name="Normal 2 5 3 2 3 7" xfId="11765"/>
    <cellStyle name="Normal 2 5 3 2 3 7 2" xfId="24199"/>
    <cellStyle name="Normal 2 5 3 2 3 7 2 2" xfId="49085"/>
    <cellStyle name="Normal 2 5 3 2 3 7 3" xfId="36652"/>
    <cellStyle name="Normal 2 5 3 2 3 8" xfId="6842"/>
    <cellStyle name="Normal 2 5 3 2 3 8 2" xfId="19291"/>
    <cellStyle name="Normal 2 5 3 2 3 8 2 2" xfId="44177"/>
    <cellStyle name="Normal 2 5 3 2 3 8 3" xfId="31744"/>
    <cellStyle name="Normal 2 5 3 2 3 9" xfId="2793"/>
    <cellStyle name="Normal 2 5 3 2 3 9 2" xfId="15311"/>
    <cellStyle name="Normal 2 5 3 2 3 9 2 2" xfId="40197"/>
    <cellStyle name="Normal 2 5 3 2 3 9 3" xfId="27756"/>
    <cellStyle name="Normal 2 5 3 2 3_Degree data" xfId="2017"/>
    <cellStyle name="Normal 2 5 3 2 4" xfId="293"/>
    <cellStyle name="Normal 2 5 3 2 4 2" xfId="1413"/>
    <cellStyle name="Normal 2 5 3 2 4 2 2" xfId="9149"/>
    <cellStyle name="Normal 2 5 3 2 4 2 2 2" xfId="21592"/>
    <cellStyle name="Normal 2 5 3 2 4 2 2 2 2" xfId="46478"/>
    <cellStyle name="Normal 2 5 3 2 4 2 2 3" xfId="34045"/>
    <cellStyle name="Normal 2 5 3 2 4 2 3" xfId="4131"/>
    <cellStyle name="Normal 2 5 3 2 4 2 3 2" xfId="16585"/>
    <cellStyle name="Normal 2 5 3 2 4 2 3 2 2" xfId="41471"/>
    <cellStyle name="Normal 2 5 3 2 4 2 3 3" xfId="29038"/>
    <cellStyle name="Normal 2 5 3 2 4 2 4" xfId="14213"/>
    <cellStyle name="Normal 2 5 3 2 4 2 4 2" xfId="39099"/>
    <cellStyle name="Normal 2 5 3 2 4 2 5" xfId="26658"/>
    <cellStyle name="Normal 2 5 3 2 4 3" xfId="5558"/>
    <cellStyle name="Normal 2 5 3 2 4 3 2" xfId="10574"/>
    <cellStyle name="Normal 2 5 3 2 4 3 2 2" xfId="23017"/>
    <cellStyle name="Normal 2 5 3 2 4 3 2 2 2" xfId="47903"/>
    <cellStyle name="Normal 2 5 3 2 4 3 2 3" xfId="35470"/>
    <cellStyle name="Normal 2 5 3 2 4 3 3" xfId="18010"/>
    <cellStyle name="Normal 2 5 3 2 4 3 3 2" xfId="42896"/>
    <cellStyle name="Normal 2 5 3 2 4 3 4" xfId="30463"/>
    <cellStyle name="Normal 2 5 3 2 4 4" xfId="8265"/>
    <cellStyle name="Normal 2 5 3 2 4 4 2" xfId="20709"/>
    <cellStyle name="Normal 2 5 3 2 4 4 2 2" xfId="45595"/>
    <cellStyle name="Normal 2 5 3 2 4 4 3" xfId="33162"/>
    <cellStyle name="Normal 2 5 3 2 4 5" xfId="12028"/>
    <cellStyle name="Normal 2 5 3 2 4 5 2" xfId="24462"/>
    <cellStyle name="Normal 2 5 3 2 4 5 2 2" xfId="49348"/>
    <cellStyle name="Normal 2 5 3 2 4 5 3" xfId="36915"/>
    <cellStyle name="Normal 2 5 3 2 4 6" xfId="6742"/>
    <cellStyle name="Normal 2 5 3 2 4 6 2" xfId="19191"/>
    <cellStyle name="Normal 2 5 3 2 4 6 2 2" xfId="44077"/>
    <cellStyle name="Normal 2 5 3 2 4 6 3" xfId="31644"/>
    <cellStyle name="Normal 2 5 3 2 4 7" xfId="3196"/>
    <cellStyle name="Normal 2 5 3 2 4 7 2" xfId="15702"/>
    <cellStyle name="Normal 2 5 3 2 4 7 2 2" xfId="40588"/>
    <cellStyle name="Normal 2 5 3 2 4 7 3" xfId="28147"/>
    <cellStyle name="Normal 2 5 3 2 4 8" xfId="13112"/>
    <cellStyle name="Normal 2 5 3 2 4 8 2" xfId="37998"/>
    <cellStyle name="Normal 2 5 3 2 4 9" xfId="25557"/>
    <cellStyle name="Normal 2 5 3 2 5" xfId="655"/>
    <cellStyle name="Normal 2 5 3 2 5 2" xfId="1761"/>
    <cellStyle name="Normal 2 5 3 2 5 2 2" xfId="9517"/>
    <cellStyle name="Normal 2 5 3 2 5 2 2 2" xfId="21960"/>
    <cellStyle name="Normal 2 5 3 2 5 2 2 2 2" xfId="46846"/>
    <cellStyle name="Normal 2 5 3 2 5 2 2 3" xfId="34413"/>
    <cellStyle name="Normal 2 5 3 2 5 2 3" xfId="4499"/>
    <cellStyle name="Normal 2 5 3 2 5 2 3 2" xfId="16953"/>
    <cellStyle name="Normal 2 5 3 2 5 2 3 2 2" xfId="41839"/>
    <cellStyle name="Normal 2 5 3 2 5 2 3 3" xfId="29406"/>
    <cellStyle name="Normal 2 5 3 2 5 2 4" xfId="14561"/>
    <cellStyle name="Normal 2 5 3 2 5 2 4 2" xfId="39447"/>
    <cellStyle name="Normal 2 5 3 2 5 2 5" xfId="27006"/>
    <cellStyle name="Normal 2 5 3 2 5 3" xfId="5907"/>
    <cellStyle name="Normal 2 5 3 2 5 3 2" xfId="10922"/>
    <cellStyle name="Normal 2 5 3 2 5 3 2 2" xfId="23365"/>
    <cellStyle name="Normal 2 5 3 2 5 3 2 2 2" xfId="48251"/>
    <cellStyle name="Normal 2 5 3 2 5 3 2 3" xfId="35818"/>
    <cellStyle name="Normal 2 5 3 2 5 3 3" xfId="18358"/>
    <cellStyle name="Normal 2 5 3 2 5 3 3 2" xfId="43244"/>
    <cellStyle name="Normal 2 5 3 2 5 3 4" xfId="30811"/>
    <cellStyle name="Normal 2 5 3 2 5 4" xfId="8633"/>
    <cellStyle name="Normal 2 5 3 2 5 4 2" xfId="21077"/>
    <cellStyle name="Normal 2 5 3 2 5 4 2 2" xfId="45963"/>
    <cellStyle name="Normal 2 5 3 2 5 4 3" xfId="33530"/>
    <cellStyle name="Normal 2 5 3 2 5 5" xfId="12376"/>
    <cellStyle name="Normal 2 5 3 2 5 5 2" xfId="24810"/>
    <cellStyle name="Normal 2 5 3 2 5 5 2 2" xfId="49696"/>
    <cellStyle name="Normal 2 5 3 2 5 5 3" xfId="37263"/>
    <cellStyle name="Normal 2 5 3 2 5 6" xfId="7110"/>
    <cellStyle name="Normal 2 5 3 2 5 6 2" xfId="19559"/>
    <cellStyle name="Normal 2 5 3 2 5 6 2 2" xfId="44445"/>
    <cellStyle name="Normal 2 5 3 2 5 6 3" xfId="32012"/>
    <cellStyle name="Normal 2 5 3 2 5 7" xfId="3564"/>
    <cellStyle name="Normal 2 5 3 2 5 7 2" xfId="16070"/>
    <cellStyle name="Normal 2 5 3 2 5 7 2 2" xfId="40956"/>
    <cellStyle name="Normal 2 5 3 2 5 7 3" xfId="28515"/>
    <cellStyle name="Normal 2 5 3 2 5 8" xfId="13459"/>
    <cellStyle name="Normal 2 5 3 2 5 8 2" xfId="38345"/>
    <cellStyle name="Normal 2 5 3 2 5 9" xfId="25904"/>
    <cellStyle name="Normal 2 5 3 2 6" xfId="2211"/>
    <cellStyle name="Normal 2 5 3 2 6 2" xfId="4841"/>
    <cellStyle name="Normal 2 5 3 2 6 2 2" xfId="9858"/>
    <cellStyle name="Normal 2 5 3 2 6 2 2 2" xfId="22301"/>
    <cellStyle name="Normal 2 5 3 2 6 2 2 2 2" xfId="47187"/>
    <cellStyle name="Normal 2 5 3 2 6 2 2 3" xfId="34754"/>
    <cellStyle name="Normal 2 5 3 2 6 2 3" xfId="17294"/>
    <cellStyle name="Normal 2 5 3 2 6 2 3 2" xfId="42180"/>
    <cellStyle name="Normal 2 5 3 2 6 2 4" xfId="29747"/>
    <cellStyle name="Normal 2 5 3 2 6 3" xfId="6239"/>
    <cellStyle name="Normal 2 5 3 2 6 3 2" xfId="11254"/>
    <cellStyle name="Normal 2 5 3 2 6 3 2 2" xfId="23697"/>
    <cellStyle name="Normal 2 5 3 2 6 3 2 2 2" xfId="48583"/>
    <cellStyle name="Normal 2 5 3 2 6 3 2 3" xfId="36150"/>
    <cellStyle name="Normal 2 5 3 2 6 3 3" xfId="18690"/>
    <cellStyle name="Normal 2 5 3 2 6 3 3 2" xfId="43576"/>
    <cellStyle name="Normal 2 5 3 2 6 3 4" xfId="31143"/>
    <cellStyle name="Normal 2 5 3 2 6 4" xfId="8045"/>
    <cellStyle name="Normal 2 5 3 2 6 4 2" xfId="20491"/>
    <cellStyle name="Normal 2 5 3 2 6 4 2 2" xfId="45377"/>
    <cellStyle name="Normal 2 5 3 2 6 4 3" xfId="32944"/>
    <cellStyle name="Normal 2 5 3 2 6 5" xfId="12708"/>
    <cellStyle name="Normal 2 5 3 2 6 5 2" xfId="25142"/>
    <cellStyle name="Normal 2 5 3 2 6 5 2 2" xfId="50028"/>
    <cellStyle name="Normal 2 5 3 2 6 5 3" xfId="37595"/>
    <cellStyle name="Normal 2 5 3 2 6 6" xfId="7452"/>
    <cellStyle name="Normal 2 5 3 2 6 6 2" xfId="19900"/>
    <cellStyle name="Normal 2 5 3 2 6 6 2 2" xfId="44786"/>
    <cellStyle name="Normal 2 5 3 2 6 6 3" xfId="32353"/>
    <cellStyle name="Normal 2 5 3 2 6 7" xfId="2972"/>
    <cellStyle name="Normal 2 5 3 2 6 7 2" xfId="15484"/>
    <cellStyle name="Normal 2 5 3 2 6 7 2 2" xfId="40370"/>
    <cellStyle name="Normal 2 5 3 2 6 7 3" xfId="27929"/>
    <cellStyle name="Normal 2 5 3 2 6 8" xfId="14893"/>
    <cellStyle name="Normal 2 5 3 2 6 8 2" xfId="39779"/>
    <cellStyle name="Normal 2 5 3 2 6 9" xfId="27338"/>
    <cellStyle name="Normal 2 5 3 2 7" xfId="1050"/>
    <cellStyle name="Normal 2 5 3 2 7 2" xfId="8932"/>
    <cellStyle name="Normal 2 5 3 2 7 2 2" xfId="21375"/>
    <cellStyle name="Normal 2 5 3 2 7 2 2 2" xfId="46261"/>
    <cellStyle name="Normal 2 5 3 2 7 2 3" xfId="33828"/>
    <cellStyle name="Normal 2 5 3 2 7 3" xfId="3914"/>
    <cellStyle name="Normal 2 5 3 2 7 3 2" xfId="16368"/>
    <cellStyle name="Normal 2 5 3 2 7 3 2 2" xfId="41254"/>
    <cellStyle name="Normal 2 5 3 2 7 3 3" xfId="28821"/>
    <cellStyle name="Normal 2 5 3 2 7 4" xfId="13850"/>
    <cellStyle name="Normal 2 5 3 2 7 4 2" xfId="38736"/>
    <cellStyle name="Normal 2 5 3 2 7 5" xfId="26295"/>
    <cellStyle name="Normal 2 5 3 2 8" xfId="5195"/>
    <cellStyle name="Normal 2 5 3 2 8 2" xfId="10211"/>
    <cellStyle name="Normal 2 5 3 2 8 2 2" xfId="22654"/>
    <cellStyle name="Normal 2 5 3 2 8 2 2 2" xfId="47540"/>
    <cellStyle name="Normal 2 5 3 2 8 2 3" xfId="35107"/>
    <cellStyle name="Normal 2 5 3 2 8 3" xfId="17647"/>
    <cellStyle name="Normal 2 5 3 2 8 3 2" xfId="42533"/>
    <cellStyle name="Normal 2 5 3 2 8 4" xfId="30100"/>
    <cellStyle name="Normal 2 5 3 2 9" xfId="7772"/>
    <cellStyle name="Normal 2 5 3 2 9 2" xfId="20218"/>
    <cellStyle name="Normal 2 5 3 2 9 2 2" xfId="45104"/>
    <cellStyle name="Normal 2 5 3 2 9 3" xfId="32671"/>
    <cellStyle name="Normal 2 5 3 2_Degree data" xfId="2145"/>
    <cellStyle name="Normal 2 5 3 3" xfId="180"/>
    <cellStyle name="Normal 2 5 3 3 10" xfId="6568"/>
    <cellStyle name="Normal 2 5 3 3 10 2" xfId="19017"/>
    <cellStyle name="Normal 2 5 3 3 10 2 2" xfId="43903"/>
    <cellStyle name="Normal 2 5 3 3 10 3" xfId="31470"/>
    <cellStyle name="Normal 2 5 3 3 11" xfId="2736"/>
    <cellStyle name="Normal 2 5 3 3 11 2" xfId="15254"/>
    <cellStyle name="Normal 2 5 3 3 11 2 2" xfId="40140"/>
    <cellStyle name="Normal 2 5 3 3 11 3" xfId="27699"/>
    <cellStyle name="Normal 2 5 3 3 12" xfId="13010"/>
    <cellStyle name="Normal 2 5 3 3 12 2" xfId="37896"/>
    <cellStyle name="Normal 2 5 3 3 13" xfId="25455"/>
    <cellStyle name="Normal 2 5 3 3 2" xfId="440"/>
    <cellStyle name="Normal 2 5 3 3 2 10" xfId="13255"/>
    <cellStyle name="Normal 2 5 3 3 2 10 2" xfId="38141"/>
    <cellStyle name="Normal 2 5 3 3 2 11" xfId="25700"/>
    <cellStyle name="Normal 2 5 3 3 2 2" xfId="800"/>
    <cellStyle name="Normal 2 5 3 3 2 2 2" xfId="1417"/>
    <cellStyle name="Normal 2 5 3 3 2 2 2 2" xfId="9521"/>
    <cellStyle name="Normal 2 5 3 3 2 2 2 2 2" xfId="21964"/>
    <cellStyle name="Normal 2 5 3 3 2 2 2 2 2 2" xfId="46850"/>
    <cellStyle name="Normal 2 5 3 3 2 2 2 2 3" xfId="34417"/>
    <cellStyle name="Normal 2 5 3 3 2 2 2 3" xfId="4503"/>
    <cellStyle name="Normal 2 5 3 3 2 2 2 3 2" xfId="16957"/>
    <cellStyle name="Normal 2 5 3 3 2 2 2 3 2 2" xfId="41843"/>
    <cellStyle name="Normal 2 5 3 3 2 2 2 3 3" xfId="29410"/>
    <cellStyle name="Normal 2 5 3 3 2 2 2 4" xfId="14217"/>
    <cellStyle name="Normal 2 5 3 3 2 2 2 4 2" xfId="39103"/>
    <cellStyle name="Normal 2 5 3 3 2 2 2 5" xfId="26662"/>
    <cellStyle name="Normal 2 5 3 3 2 2 3" xfId="5562"/>
    <cellStyle name="Normal 2 5 3 3 2 2 3 2" xfId="10578"/>
    <cellStyle name="Normal 2 5 3 3 2 2 3 2 2" xfId="23021"/>
    <cellStyle name="Normal 2 5 3 3 2 2 3 2 2 2" xfId="47907"/>
    <cellStyle name="Normal 2 5 3 3 2 2 3 2 3" xfId="35474"/>
    <cellStyle name="Normal 2 5 3 3 2 2 3 3" xfId="18014"/>
    <cellStyle name="Normal 2 5 3 3 2 2 3 3 2" xfId="42900"/>
    <cellStyle name="Normal 2 5 3 3 2 2 3 4" xfId="30467"/>
    <cellStyle name="Normal 2 5 3 3 2 2 4" xfId="8637"/>
    <cellStyle name="Normal 2 5 3 3 2 2 4 2" xfId="21081"/>
    <cellStyle name="Normal 2 5 3 3 2 2 4 2 2" xfId="45967"/>
    <cellStyle name="Normal 2 5 3 3 2 2 4 3" xfId="33534"/>
    <cellStyle name="Normal 2 5 3 3 2 2 5" xfId="12032"/>
    <cellStyle name="Normal 2 5 3 3 2 2 5 2" xfId="24466"/>
    <cellStyle name="Normal 2 5 3 3 2 2 5 2 2" xfId="49352"/>
    <cellStyle name="Normal 2 5 3 3 2 2 5 3" xfId="36919"/>
    <cellStyle name="Normal 2 5 3 3 2 2 6" xfId="7114"/>
    <cellStyle name="Normal 2 5 3 3 2 2 6 2" xfId="19563"/>
    <cellStyle name="Normal 2 5 3 3 2 2 6 2 2" xfId="44449"/>
    <cellStyle name="Normal 2 5 3 3 2 2 6 3" xfId="32016"/>
    <cellStyle name="Normal 2 5 3 3 2 2 7" xfId="3568"/>
    <cellStyle name="Normal 2 5 3 3 2 2 7 2" xfId="16074"/>
    <cellStyle name="Normal 2 5 3 3 2 2 7 2 2" xfId="40960"/>
    <cellStyle name="Normal 2 5 3 3 2 2 7 3" xfId="28519"/>
    <cellStyle name="Normal 2 5 3 3 2 2 8" xfId="13602"/>
    <cellStyle name="Normal 2 5 3 3 2 2 8 2" xfId="38488"/>
    <cellStyle name="Normal 2 5 3 3 2 2 9" xfId="26047"/>
    <cellStyle name="Normal 2 5 3 3 2 3" xfId="1765"/>
    <cellStyle name="Normal 2 5 3 3 2 3 2" xfId="4984"/>
    <cellStyle name="Normal 2 5 3 3 2 3 2 2" xfId="10001"/>
    <cellStyle name="Normal 2 5 3 3 2 3 2 2 2" xfId="22444"/>
    <cellStyle name="Normal 2 5 3 3 2 3 2 2 2 2" xfId="47330"/>
    <cellStyle name="Normal 2 5 3 3 2 3 2 2 3" xfId="34897"/>
    <cellStyle name="Normal 2 5 3 3 2 3 2 3" xfId="17437"/>
    <cellStyle name="Normal 2 5 3 3 2 3 2 3 2" xfId="42323"/>
    <cellStyle name="Normal 2 5 3 3 2 3 2 4" xfId="29890"/>
    <cellStyle name="Normal 2 5 3 3 2 3 3" xfId="5911"/>
    <cellStyle name="Normal 2 5 3 3 2 3 3 2" xfId="10926"/>
    <cellStyle name="Normal 2 5 3 3 2 3 3 2 2" xfId="23369"/>
    <cellStyle name="Normal 2 5 3 3 2 3 3 2 2 2" xfId="48255"/>
    <cellStyle name="Normal 2 5 3 3 2 3 3 2 3" xfId="35822"/>
    <cellStyle name="Normal 2 5 3 3 2 3 3 3" xfId="18362"/>
    <cellStyle name="Normal 2 5 3 3 2 3 3 3 2" xfId="43248"/>
    <cellStyle name="Normal 2 5 3 3 2 3 3 4" xfId="30815"/>
    <cellStyle name="Normal 2 5 3 3 2 3 4" xfId="8408"/>
    <cellStyle name="Normal 2 5 3 3 2 3 4 2" xfId="20852"/>
    <cellStyle name="Normal 2 5 3 3 2 3 4 2 2" xfId="45738"/>
    <cellStyle name="Normal 2 5 3 3 2 3 4 3" xfId="33305"/>
    <cellStyle name="Normal 2 5 3 3 2 3 5" xfId="12380"/>
    <cellStyle name="Normal 2 5 3 3 2 3 5 2" xfId="24814"/>
    <cellStyle name="Normal 2 5 3 3 2 3 5 2 2" xfId="49700"/>
    <cellStyle name="Normal 2 5 3 3 2 3 5 3" xfId="37267"/>
    <cellStyle name="Normal 2 5 3 3 2 3 6" xfId="7595"/>
    <cellStyle name="Normal 2 5 3 3 2 3 6 2" xfId="20043"/>
    <cellStyle name="Normal 2 5 3 3 2 3 6 2 2" xfId="44929"/>
    <cellStyle name="Normal 2 5 3 3 2 3 6 3" xfId="32496"/>
    <cellStyle name="Normal 2 5 3 3 2 3 7" xfId="3339"/>
    <cellStyle name="Normal 2 5 3 3 2 3 7 2" xfId="15845"/>
    <cellStyle name="Normal 2 5 3 3 2 3 7 2 2" xfId="40731"/>
    <cellStyle name="Normal 2 5 3 3 2 3 7 3" xfId="28290"/>
    <cellStyle name="Normal 2 5 3 3 2 3 8" xfId="14565"/>
    <cellStyle name="Normal 2 5 3 3 2 3 8 2" xfId="39451"/>
    <cellStyle name="Normal 2 5 3 3 2 3 9" xfId="27010"/>
    <cellStyle name="Normal 2 5 3 3 2 4" xfId="2358"/>
    <cellStyle name="Normal 2 5 3 3 2 4 2" xfId="6382"/>
    <cellStyle name="Normal 2 5 3 3 2 4 2 2" xfId="11397"/>
    <cellStyle name="Normal 2 5 3 3 2 4 2 2 2" xfId="23840"/>
    <cellStyle name="Normal 2 5 3 3 2 4 2 2 2 2" xfId="48726"/>
    <cellStyle name="Normal 2 5 3 3 2 4 2 2 3" xfId="36293"/>
    <cellStyle name="Normal 2 5 3 3 2 4 2 3" xfId="18833"/>
    <cellStyle name="Normal 2 5 3 3 2 4 2 3 2" xfId="43719"/>
    <cellStyle name="Normal 2 5 3 3 2 4 2 4" xfId="31286"/>
    <cellStyle name="Normal 2 5 3 3 2 4 3" xfId="12851"/>
    <cellStyle name="Normal 2 5 3 3 2 4 3 2" xfId="25285"/>
    <cellStyle name="Normal 2 5 3 3 2 4 3 2 2" xfId="50171"/>
    <cellStyle name="Normal 2 5 3 3 2 4 3 3" xfId="37738"/>
    <cellStyle name="Normal 2 5 3 3 2 4 4" xfId="9292"/>
    <cellStyle name="Normal 2 5 3 3 2 4 4 2" xfId="21735"/>
    <cellStyle name="Normal 2 5 3 3 2 4 4 2 2" xfId="46621"/>
    <cellStyle name="Normal 2 5 3 3 2 4 4 3" xfId="34188"/>
    <cellStyle name="Normal 2 5 3 3 2 4 5" xfId="4274"/>
    <cellStyle name="Normal 2 5 3 3 2 4 5 2" xfId="16728"/>
    <cellStyle name="Normal 2 5 3 3 2 4 5 2 2" xfId="41614"/>
    <cellStyle name="Normal 2 5 3 3 2 4 5 3" xfId="29181"/>
    <cellStyle name="Normal 2 5 3 3 2 4 6" xfId="15036"/>
    <cellStyle name="Normal 2 5 3 3 2 4 6 2" xfId="39922"/>
    <cellStyle name="Normal 2 5 3 3 2 4 7" xfId="27481"/>
    <cellStyle name="Normal 2 5 3 3 2 5" xfId="1193"/>
    <cellStyle name="Normal 2 5 3 3 2 5 2" xfId="10354"/>
    <cellStyle name="Normal 2 5 3 3 2 5 2 2" xfId="22797"/>
    <cellStyle name="Normal 2 5 3 3 2 5 2 2 2" xfId="47683"/>
    <cellStyle name="Normal 2 5 3 3 2 5 2 3" xfId="35250"/>
    <cellStyle name="Normal 2 5 3 3 2 5 3" xfId="5338"/>
    <cellStyle name="Normal 2 5 3 3 2 5 3 2" xfId="17790"/>
    <cellStyle name="Normal 2 5 3 3 2 5 3 2 2" xfId="42676"/>
    <cellStyle name="Normal 2 5 3 3 2 5 3 3" xfId="30243"/>
    <cellStyle name="Normal 2 5 3 3 2 5 4" xfId="13993"/>
    <cellStyle name="Normal 2 5 3 3 2 5 4 2" xfId="38879"/>
    <cellStyle name="Normal 2 5 3 3 2 5 5" xfId="26438"/>
    <cellStyle name="Normal 2 5 3 3 2 6" xfId="7915"/>
    <cellStyle name="Normal 2 5 3 3 2 6 2" xfId="20361"/>
    <cellStyle name="Normal 2 5 3 3 2 6 2 2" xfId="45247"/>
    <cellStyle name="Normal 2 5 3 3 2 6 3" xfId="32814"/>
    <cellStyle name="Normal 2 5 3 3 2 7" xfId="11808"/>
    <cellStyle name="Normal 2 5 3 3 2 7 2" xfId="24242"/>
    <cellStyle name="Normal 2 5 3 3 2 7 2 2" xfId="49128"/>
    <cellStyle name="Normal 2 5 3 3 2 7 3" xfId="36695"/>
    <cellStyle name="Normal 2 5 3 3 2 8" xfId="6885"/>
    <cellStyle name="Normal 2 5 3 3 2 8 2" xfId="19334"/>
    <cellStyle name="Normal 2 5 3 3 2 8 2 2" xfId="44220"/>
    <cellStyle name="Normal 2 5 3 3 2 8 3" xfId="31787"/>
    <cellStyle name="Normal 2 5 3 3 2 9" xfId="2836"/>
    <cellStyle name="Normal 2 5 3 3 2 9 2" xfId="15354"/>
    <cellStyle name="Normal 2 5 3 3 2 9 2 2" xfId="40240"/>
    <cellStyle name="Normal 2 5 3 3 2 9 3" xfId="27799"/>
    <cellStyle name="Normal 2 5 3 3 2_Degree data" xfId="2007"/>
    <cellStyle name="Normal 2 5 3 3 3" xfId="338"/>
    <cellStyle name="Normal 2 5 3 3 3 2" xfId="1416"/>
    <cellStyle name="Normal 2 5 3 3 3 2 2" xfId="9192"/>
    <cellStyle name="Normal 2 5 3 3 3 2 2 2" xfId="21635"/>
    <cellStyle name="Normal 2 5 3 3 3 2 2 2 2" xfId="46521"/>
    <cellStyle name="Normal 2 5 3 3 3 2 2 3" xfId="34088"/>
    <cellStyle name="Normal 2 5 3 3 3 2 3" xfId="4174"/>
    <cellStyle name="Normal 2 5 3 3 3 2 3 2" xfId="16628"/>
    <cellStyle name="Normal 2 5 3 3 3 2 3 2 2" xfId="41514"/>
    <cellStyle name="Normal 2 5 3 3 3 2 3 3" xfId="29081"/>
    <cellStyle name="Normal 2 5 3 3 3 2 4" xfId="14216"/>
    <cellStyle name="Normal 2 5 3 3 3 2 4 2" xfId="39102"/>
    <cellStyle name="Normal 2 5 3 3 3 2 5" xfId="26661"/>
    <cellStyle name="Normal 2 5 3 3 3 3" xfId="5561"/>
    <cellStyle name="Normal 2 5 3 3 3 3 2" xfId="10577"/>
    <cellStyle name="Normal 2 5 3 3 3 3 2 2" xfId="23020"/>
    <cellStyle name="Normal 2 5 3 3 3 3 2 2 2" xfId="47906"/>
    <cellStyle name="Normal 2 5 3 3 3 3 2 3" xfId="35473"/>
    <cellStyle name="Normal 2 5 3 3 3 3 3" xfId="18013"/>
    <cellStyle name="Normal 2 5 3 3 3 3 3 2" xfId="42899"/>
    <cellStyle name="Normal 2 5 3 3 3 3 4" xfId="30466"/>
    <cellStyle name="Normal 2 5 3 3 3 4" xfId="8308"/>
    <cellStyle name="Normal 2 5 3 3 3 4 2" xfId="20752"/>
    <cellStyle name="Normal 2 5 3 3 3 4 2 2" xfId="45638"/>
    <cellStyle name="Normal 2 5 3 3 3 4 3" xfId="33205"/>
    <cellStyle name="Normal 2 5 3 3 3 5" xfId="12031"/>
    <cellStyle name="Normal 2 5 3 3 3 5 2" xfId="24465"/>
    <cellStyle name="Normal 2 5 3 3 3 5 2 2" xfId="49351"/>
    <cellStyle name="Normal 2 5 3 3 3 5 3" xfId="36918"/>
    <cellStyle name="Normal 2 5 3 3 3 6" xfId="6785"/>
    <cellStyle name="Normal 2 5 3 3 3 6 2" xfId="19234"/>
    <cellStyle name="Normal 2 5 3 3 3 6 2 2" xfId="44120"/>
    <cellStyle name="Normal 2 5 3 3 3 6 3" xfId="31687"/>
    <cellStyle name="Normal 2 5 3 3 3 7" xfId="3239"/>
    <cellStyle name="Normal 2 5 3 3 3 7 2" xfId="15745"/>
    <cellStyle name="Normal 2 5 3 3 3 7 2 2" xfId="40631"/>
    <cellStyle name="Normal 2 5 3 3 3 7 3" xfId="28190"/>
    <cellStyle name="Normal 2 5 3 3 3 8" xfId="13155"/>
    <cellStyle name="Normal 2 5 3 3 3 8 2" xfId="38041"/>
    <cellStyle name="Normal 2 5 3 3 3 9" xfId="25600"/>
    <cellStyle name="Normal 2 5 3 3 4" xfId="699"/>
    <cellStyle name="Normal 2 5 3 3 4 2" xfId="1764"/>
    <cellStyle name="Normal 2 5 3 3 4 2 2" xfId="9520"/>
    <cellStyle name="Normal 2 5 3 3 4 2 2 2" xfId="21963"/>
    <cellStyle name="Normal 2 5 3 3 4 2 2 2 2" xfId="46849"/>
    <cellStyle name="Normal 2 5 3 3 4 2 2 3" xfId="34416"/>
    <cellStyle name="Normal 2 5 3 3 4 2 3" xfId="4502"/>
    <cellStyle name="Normal 2 5 3 3 4 2 3 2" xfId="16956"/>
    <cellStyle name="Normal 2 5 3 3 4 2 3 2 2" xfId="41842"/>
    <cellStyle name="Normal 2 5 3 3 4 2 3 3" xfId="29409"/>
    <cellStyle name="Normal 2 5 3 3 4 2 4" xfId="14564"/>
    <cellStyle name="Normal 2 5 3 3 4 2 4 2" xfId="39450"/>
    <cellStyle name="Normal 2 5 3 3 4 2 5" xfId="27009"/>
    <cellStyle name="Normal 2 5 3 3 4 3" xfId="5910"/>
    <cellStyle name="Normal 2 5 3 3 4 3 2" xfId="10925"/>
    <cellStyle name="Normal 2 5 3 3 4 3 2 2" xfId="23368"/>
    <cellStyle name="Normal 2 5 3 3 4 3 2 2 2" xfId="48254"/>
    <cellStyle name="Normal 2 5 3 3 4 3 2 3" xfId="35821"/>
    <cellStyle name="Normal 2 5 3 3 4 3 3" xfId="18361"/>
    <cellStyle name="Normal 2 5 3 3 4 3 3 2" xfId="43247"/>
    <cellStyle name="Normal 2 5 3 3 4 3 4" xfId="30814"/>
    <cellStyle name="Normal 2 5 3 3 4 4" xfId="8636"/>
    <cellStyle name="Normal 2 5 3 3 4 4 2" xfId="21080"/>
    <cellStyle name="Normal 2 5 3 3 4 4 2 2" xfId="45966"/>
    <cellStyle name="Normal 2 5 3 3 4 4 3" xfId="33533"/>
    <cellStyle name="Normal 2 5 3 3 4 5" xfId="12379"/>
    <cellStyle name="Normal 2 5 3 3 4 5 2" xfId="24813"/>
    <cellStyle name="Normal 2 5 3 3 4 5 2 2" xfId="49699"/>
    <cellStyle name="Normal 2 5 3 3 4 5 3" xfId="37266"/>
    <cellStyle name="Normal 2 5 3 3 4 6" xfId="7113"/>
    <cellStyle name="Normal 2 5 3 3 4 6 2" xfId="19562"/>
    <cellStyle name="Normal 2 5 3 3 4 6 2 2" xfId="44448"/>
    <cellStyle name="Normal 2 5 3 3 4 6 3" xfId="32015"/>
    <cellStyle name="Normal 2 5 3 3 4 7" xfId="3567"/>
    <cellStyle name="Normal 2 5 3 3 4 7 2" xfId="16073"/>
    <cellStyle name="Normal 2 5 3 3 4 7 2 2" xfId="40959"/>
    <cellStyle name="Normal 2 5 3 3 4 7 3" xfId="28518"/>
    <cellStyle name="Normal 2 5 3 3 4 8" xfId="13502"/>
    <cellStyle name="Normal 2 5 3 3 4 8 2" xfId="38388"/>
    <cellStyle name="Normal 2 5 3 3 4 9" xfId="25947"/>
    <cellStyle name="Normal 2 5 3 3 5" xfId="2256"/>
    <cellStyle name="Normal 2 5 3 3 5 2" xfId="4884"/>
    <cellStyle name="Normal 2 5 3 3 5 2 2" xfId="9901"/>
    <cellStyle name="Normal 2 5 3 3 5 2 2 2" xfId="22344"/>
    <cellStyle name="Normal 2 5 3 3 5 2 2 2 2" xfId="47230"/>
    <cellStyle name="Normal 2 5 3 3 5 2 2 3" xfId="34797"/>
    <cellStyle name="Normal 2 5 3 3 5 2 3" xfId="17337"/>
    <cellStyle name="Normal 2 5 3 3 5 2 3 2" xfId="42223"/>
    <cellStyle name="Normal 2 5 3 3 5 2 4" xfId="29790"/>
    <cellStyle name="Normal 2 5 3 3 5 3" xfId="6282"/>
    <cellStyle name="Normal 2 5 3 3 5 3 2" xfId="11297"/>
    <cellStyle name="Normal 2 5 3 3 5 3 2 2" xfId="23740"/>
    <cellStyle name="Normal 2 5 3 3 5 3 2 2 2" xfId="48626"/>
    <cellStyle name="Normal 2 5 3 3 5 3 2 3" xfId="36193"/>
    <cellStyle name="Normal 2 5 3 3 5 3 3" xfId="18733"/>
    <cellStyle name="Normal 2 5 3 3 5 3 3 2" xfId="43619"/>
    <cellStyle name="Normal 2 5 3 3 5 3 4" xfId="31186"/>
    <cellStyle name="Normal 2 5 3 3 5 4" xfId="8089"/>
    <cellStyle name="Normal 2 5 3 3 5 4 2" xfId="20535"/>
    <cellStyle name="Normal 2 5 3 3 5 4 2 2" xfId="45421"/>
    <cellStyle name="Normal 2 5 3 3 5 4 3" xfId="32988"/>
    <cellStyle name="Normal 2 5 3 3 5 5" xfId="12751"/>
    <cellStyle name="Normal 2 5 3 3 5 5 2" xfId="25185"/>
    <cellStyle name="Normal 2 5 3 3 5 5 2 2" xfId="50071"/>
    <cellStyle name="Normal 2 5 3 3 5 5 3" xfId="37638"/>
    <cellStyle name="Normal 2 5 3 3 5 6" xfId="7495"/>
    <cellStyle name="Normal 2 5 3 3 5 6 2" xfId="19943"/>
    <cellStyle name="Normal 2 5 3 3 5 6 2 2" xfId="44829"/>
    <cellStyle name="Normal 2 5 3 3 5 6 3" xfId="32396"/>
    <cellStyle name="Normal 2 5 3 3 5 7" xfId="3018"/>
    <cellStyle name="Normal 2 5 3 3 5 7 2" xfId="15528"/>
    <cellStyle name="Normal 2 5 3 3 5 7 2 2" xfId="40414"/>
    <cellStyle name="Normal 2 5 3 3 5 7 3" xfId="27973"/>
    <cellStyle name="Normal 2 5 3 3 5 8" xfId="14936"/>
    <cellStyle name="Normal 2 5 3 3 5 8 2" xfId="39822"/>
    <cellStyle name="Normal 2 5 3 3 5 9" xfId="27381"/>
    <cellStyle name="Normal 2 5 3 3 6" xfId="1093"/>
    <cellStyle name="Normal 2 5 3 3 6 2" xfId="8975"/>
    <cellStyle name="Normal 2 5 3 3 6 2 2" xfId="21418"/>
    <cellStyle name="Normal 2 5 3 3 6 2 2 2" xfId="46304"/>
    <cellStyle name="Normal 2 5 3 3 6 2 3" xfId="33871"/>
    <cellStyle name="Normal 2 5 3 3 6 3" xfId="3957"/>
    <cellStyle name="Normal 2 5 3 3 6 3 2" xfId="16411"/>
    <cellStyle name="Normal 2 5 3 3 6 3 2 2" xfId="41297"/>
    <cellStyle name="Normal 2 5 3 3 6 3 3" xfId="28864"/>
    <cellStyle name="Normal 2 5 3 3 6 4" xfId="13893"/>
    <cellStyle name="Normal 2 5 3 3 6 4 2" xfId="38779"/>
    <cellStyle name="Normal 2 5 3 3 6 5" xfId="26338"/>
    <cellStyle name="Normal 2 5 3 3 7" xfId="5238"/>
    <cellStyle name="Normal 2 5 3 3 7 2" xfId="10254"/>
    <cellStyle name="Normal 2 5 3 3 7 2 2" xfId="22697"/>
    <cellStyle name="Normal 2 5 3 3 7 2 2 2" xfId="47583"/>
    <cellStyle name="Normal 2 5 3 3 7 2 3" xfId="35150"/>
    <cellStyle name="Normal 2 5 3 3 7 3" xfId="17690"/>
    <cellStyle name="Normal 2 5 3 3 7 3 2" xfId="42576"/>
    <cellStyle name="Normal 2 5 3 3 7 4" xfId="30143"/>
    <cellStyle name="Normal 2 5 3 3 8" xfId="7815"/>
    <cellStyle name="Normal 2 5 3 3 8 2" xfId="20261"/>
    <cellStyle name="Normal 2 5 3 3 8 2 2" xfId="45147"/>
    <cellStyle name="Normal 2 5 3 3 8 3" xfId="32714"/>
    <cellStyle name="Normal 2 5 3 3 9" xfId="11708"/>
    <cellStyle name="Normal 2 5 3 3 9 2" xfId="24142"/>
    <cellStyle name="Normal 2 5 3 3 9 2 2" xfId="49028"/>
    <cellStyle name="Normal 2 5 3 3 9 3" xfId="36595"/>
    <cellStyle name="Normal 2 5 3 3_Degree data" xfId="2008"/>
    <cellStyle name="Normal 2 5 3 4" xfId="260"/>
    <cellStyle name="Normal 2 5 3 4 10" xfId="6600"/>
    <cellStyle name="Normal 2 5 3 4 10 2" xfId="19049"/>
    <cellStyle name="Normal 2 5 3 4 10 2 2" xfId="43935"/>
    <cellStyle name="Normal 2 5 3 4 10 3" xfId="31502"/>
    <cellStyle name="Normal 2 5 3 4 11" xfId="2663"/>
    <cellStyle name="Normal 2 5 3 4 11 2" xfId="15181"/>
    <cellStyle name="Normal 2 5 3 4 11 2 2" xfId="40067"/>
    <cellStyle name="Normal 2 5 3 4 11 3" xfId="27626"/>
    <cellStyle name="Normal 2 5 3 4 12" xfId="13082"/>
    <cellStyle name="Normal 2 5 3 4 12 2" xfId="37968"/>
    <cellStyle name="Normal 2 5 3 4 13" xfId="25527"/>
    <cellStyle name="Normal 2 5 3 4 2" xfId="474"/>
    <cellStyle name="Normal 2 5 3 4 2 10" xfId="13287"/>
    <cellStyle name="Normal 2 5 3 4 2 10 2" xfId="38173"/>
    <cellStyle name="Normal 2 5 3 4 2 11" xfId="25732"/>
    <cellStyle name="Normal 2 5 3 4 2 2" xfId="833"/>
    <cellStyle name="Normal 2 5 3 4 2 2 2" xfId="1419"/>
    <cellStyle name="Normal 2 5 3 4 2 2 2 2" xfId="9523"/>
    <cellStyle name="Normal 2 5 3 4 2 2 2 2 2" xfId="21966"/>
    <cellStyle name="Normal 2 5 3 4 2 2 2 2 2 2" xfId="46852"/>
    <cellStyle name="Normal 2 5 3 4 2 2 2 2 3" xfId="34419"/>
    <cellStyle name="Normal 2 5 3 4 2 2 2 3" xfId="4505"/>
    <cellStyle name="Normal 2 5 3 4 2 2 2 3 2" xfId="16959"/>
    <cellStyle name="Normal 2 5 3 4 2 2 2 3 2 2" xfId="41845"/>
    <cellStyle name="Normal 2 5 3 4 2 2 2 3 3" xfId="29412"/>
    <cellStyle name="Normal 2 5 3 4 2 2 2 4" xfId="14219"/>
    <cellStyle name="Normal 2 5 3 4 2 2 2 4 2" xfId="39105"/>
    <cellStyle name="Normal 2 5 3 4 2 2 2 5" xfId="26664"/>
    <cellStyle name="Normal 2 5 3 4 2 2 3" xfId="5564"/>
    <cellStyle name="Normal 2 5 3 4 2 2 3 2" xfId="10580"/>
    <cellStyle name="Normal 2 5 3 4 2 2 3 2 2" xfId="23023"/>
    <cellStyle name="Normal 2 5 3 4 2 2 3 2 2 2" xfId="47909"/>
    <cellStyle name="Normal 2 5 3 4 2 2 3 2 3" xfId="35476"/>
    <cellStyle name="Normal 2 5 3 4 2 2 3 3" xfId="18016"/>
    <cellStyle name="Normal 2 5 3 4 2 2 3 3 2" xfId="42902"/>
    <cellStyle name="Normal 2 5 3 4 2 2 3 4" xfId="30469"/>
    <cellStyle name="Normal 2 5 3 4 2 2 4" xfId="8639"/>
    <cellStyle name="Normal 2 5 3 4 2 2 4 2" xfId="21083"/>
    <cellStyle name="Normal 2 5 3 4 2 2 4 2 2" xfId="45969"/>
    <cellStyle name="Normal 2 5 3 4 2 2 4 3" xfId="33536"/>
    <cellStyle name="Normal 2 5 3 4 2 2 5" xfId="12034"/>
    <cellStyle name="Normal 2 5 3 4 2 2 5 2" xfId="24468"/>
    <cellStyle name="Normal 2 5 3 4 2 2 5 2 2" xfId="49354"/>
    <cellStyle name="Normal 2 5 3 4 2 2 5 3" xfId="36921"/>
    <cellStyle name="Normal 2 5 3 4 2 2 6" xfId="7116"/>
    <cellStyle name="Normal 2 5 3 4 2 2 6 2" xfId="19565"/>
    <cellStyle name="Normal 2 5 3 4 2 2 6 2 2" xfId="44451"/>
    <cellStyle name="Normal 2 5 3 4 2 2 6 3" xfId="32018"/>
    <cellStyle name="Normal 2 5 3 4 2 2 7" xfId="3570"/>
    <cellStyle name="Normal 2 5 3 4 2 2 7 2" xfId="16076"/>
    <cellStyle name="Normal 2 5 3 4 2 2 7 2 2" xfId="40962"/>
    <cellStyle name="Normal 2 5 3 4 2 2 7 3" xfId="28521"/>
    <cellStyle name="Normal 2 5 3 4 2 2 8" xfId="13634"/>
    <cellStyle name="Normal 2 5 3 4 2 2 8 2" xfId="38520"/>
    <cellStyle name="Normal 2 5 3 4 2 2 9" xfId="26079"/>
    <cellStyle name="Normal 2 5 3 4 2 3" xfId="1767"/>
    <cellStyle name="Normal 2 5 3 4 2 3 2" xfId="5016"/>
    <cellStyle name="Normal 2 5 3 4 2 3 2 2" xfId="10033"/>
    <cellStyle name="Normal 2 5 3 4 2 3 2 2 2" xfId="22476"/>
    <cellStyle name="Normal 2 5 3 4 2 3 2 2 2 2" xfId="47362"/>
    <cellStyle name="Normal 2 5 3 4 2 3 2 2 3" xfId="34929"/>
    <cellStyle name="Normal 2 5 3 4 2 3 2 3" xfId="17469"/>
    <cellStyle name="Normal 2 5 3 4 2 3 2 3 2" xfId="42355"/>
    <cellStyle name="Normal 2 5 3 4 2 3 2 4" xfId="29922"/>
    <cellStyle name="Normal 2 5 3 4 2 3 3" xfId="5913"/>
    <cellStyle name="Normal 2 5 3 4 2 3 3 2" xfId="10928"/>
    <cellStyle name="Normal 2 5 3 4 2 3 3 2 2" xfId="23371"/>
    <cellStyle name="Normal 2 5 3 4 2 3 3 2 2 2" xfId="48257"/>
    <cellStyle name="Normal 2 5 3 4 2 3 3 2 3" xfId="35824"/>
    <cellStyle name="Normal 2 5 3 4 2 3 3 3" xfId="18364"/>
    <cellStyle name="Normal 2 5 3 4 2 3 3 3 2" xfId="43250"/>
    <cellStyle name="Normal 2 5 3 4 2 3 3 4" xfId="30817"/>
    <cellStyle name="Normal 2 5 3 4 2 3 4" xfId="8440"/>
    <cellStyle name="Normal 2 5 3 4 2 3 4 2" xfId="20884"/>
    <cellStyle name="Normal 2 5 3 4 2 3 4 2 2" xfId="45770"/>
    <cellStyle name="Normal 2 5 3 4 2 3 4 3" xfId="33337"/>
    <cellStyle name="Normal 2 5 3 4 2 3 5" xfId="12382"/>
    <cellStyle name="Normal 2 5 3 4 2 3 5 2" xfId="24816"/>
    <cellStyle name="Normal 2 5 3 4 2 3 5 2 2" xfId="49702"/>
    <cellStyle name="Normal 2 5 3 4 2 3 5 3" xfId="37269"/>
    <cellStyle name="Normal 2 5 3 4 2 3 6" xfId="7627"/>
    <cellStyle name="Normal 2 5 3 4 2 3 6 2" xfId="20075"/>
    <cellStyle name="Normal 2 5 3 4 2 3 6 2 2" xfId="44961"/>
    <cellStyle name="Normal 2 5 3 4 2 3 6 3" xfId="32528"/>
    <cellStyle name="Normal 2 5 3 4 2 3 7" xfId="3371"/>
    <cellStyle name="Normal 2 5 3 4 2 3 7 2" xfId="15877"/>
    <cellStyle name="Normal 2 5 3 4 2 3 7 2 2" xfId="40763"/>
    <cellStyle name="Normal 2 5 3 4 2 3 7 3" xfId="28322"/>
    <cellStyle name="Normal 2 5 3 4 2 3 8" xfId="14567"/>
    <cellStyle name="Normal 2 5 3 4 2 3 8 2" xfId="39453"/>
    <cellStyle name="Normal 2 5 3 4 2 3 9" xfId="27012"/>
    <cellStyle name="Normal 2 5 3 4 2 4" xfId="2392"/>
    <cellStyle name="Normal 2 5 3 4 2 4 2" xfId="6414"/>
    <cellStyle name="Normal 2 5 3 4 2 4 2 2" xfId="11429"/>
    <cellStyle name="Normal 2 5 3 4 2 4 2 2 2" xfId="23872"/>
    <cellStyle name="Normal 2 5 3 4 2 4 2 2 2 2" xfId="48758"/>
    <cellStyle name="Normal 2 5 3 4 2 4 2 2 3" xfId="36325"/>
    <cellStyle name="Normal 2 5 3 4 2 4 2 3" xfId="18865"/>
    <cellStyle name="Normal 2 5 3 4 2 4 2 3 2" xfId="43751"/>
    <cellStyle name="Normal 2 5 3 4 2 4 2 4" xfId="31318"/>
    <cellStyle name="Normal 2 5 3 4 2 4 3" xfId="12883"/>
    <cellStyle name="Normal 2 5 3 4 2 4 3 2" xfId="25317"/>
    <cellStyle name="Normal 2 5 3 4 2 4 3 2 2" xfId="50203"/>
    <cellStyle name="Normal 2 5 3 4 2 4 3 3" xfId="37770"/>
    <cellStyle name="Normal 2 5 3 4 2 4 4" xfId="9324"/>
    <cellStyle name="Normal 2 5 3 4 2 4 4 2" xfId="21767"/>
    <cellStyle name="Normal 2 5 3 4 2 4 4 2 2" xfId="46653"/>
    <cellStyle name="Normal 2 5 3 4 2 4 4 3" xfId="34220"/>
    <cellStyle name="Normal 2 5 3 4 2 4 5" xfId="4306"/>
    <cellStyle name="Normal 2 5 3 4 2 4 5 2" xfId="16760"/>
    <cellStyle name="Normal 2 5 3 4 2 4 5 2 2" xfId="41646"/>
    <cellStyle name="Normal 2 5 3 4 2 4 5 3" xfId="29213"/>
    <cellStyle name="Normal 2 5 3 4 2 4 6" xfId="15068"/>
    <cellStyle name="Normal 2 5 3 4 2 4 6 2" xfId="39954"/>
    <cellStyle name="Normal 2 5 3 4 2 4 7" xfId="27513"/>
    <cellStyle name="Normal 2 5 3 4 2 5" xfId="1225"/>
    <cellStyle name="Normal 2 5 3 4 2 5 2" xfId="10386"/>
    <cellStyle name="Normal 2 5 3 4 2 5 2 2" xfId="22829"/>
    <cellStyle name="Normal 2 5 3 4 2 5 2 2 2" xfId="47715"/>
    <cellStyle name="Normal 2 5 3 4 2 5 2 3" xfId="35282"/>
    <cellStyle name="Normal 2 5 3 4 2 5 3" xfId="5370"/>
    <cellStyle name="Normal 2 5 3 4 2 5 3 2" xfId="17822"/>
    <cellStyle name="Normal 2 5 3 4 2 5 3 2 2" xfId="42708"/>
    <cellStyle name="Normal 2 5 3 4 2 5 3 3" xfId="30275"/>
    <cellStyle name="Normal 2 5 3 4 2 5 4" xfId="14025"/>
    <cellStyle name="Normal 2 5 3 4 2 5 4 2" xfId="38911"/>
    <cellStyle name="Normal 2 5 3 4 2 5 5" xfId="26470"/>
    <cellStyle name="Normal 2 5 3 4 2 6" xfId="7947"/>
    <cellStyle name="Normal 2 5 3 4 2 6 2" xfId="20393"/>
    <cellStyle name="Normal 2 5 3 4 2 6 2 2" xfId="45279"/>
    <cellStyle name="Normal 2 5 3 4 2 6 3" xfId="32846"/>
    <cellStyle name="Normal 2 5 3 4 2 7" xfId="11840"/>
    <cellStyle name="Normal 2 5 3 4 2 7 2" xfId="24274"/>
    <cellStyle name="Normal 2 5 3 4 2 7 2 2" xfId="49160"/>
    <cellStyle name="Normal 2 5 3 4 2 7 3" xfId="36727"/>
    <cellStyle name="Normal 2 5 3 4 2 8" xfId="6917"/>
    <cellStyle name="Normal 2 5 3 4 2 8 2" xfId="19366"/>
    <cellStyle name="Normal 2 5 3 4 2 8 2 2" xfId="44252"/>
    <cellStyle name="Normal 2 5 3 4 2 8 3" xfId="31819"/>
    <cellStyle name="Normal 2 5 3 4 2 9" xfId="2868"/>
    <cellStyle name="Normal 2 5 3 4 2 9 2" xfId="15386"/>
    <cellStyle name="Normal 2 5 3 4 2 9 2 2" xfId="40272"/>
    <cellStyle name="Normal 2 5 3 4 2 9 3" xfId="27831"/>
    <cellStyle name="Normal 2 5 3 4 2_Degree data" xfId="2005"/>
    <cellStyle name="Normal 2 5 3 4 3" xfId="622"/>
    <cellStyle name="Normal 2 5 3 4 3 2" xfId="1418"/>
    <cellStyle name="Normal 2 5 3 4 3 2 2" xfId="9119"/>
    <cellStyle name="Normal 2 5 3 4 3 2 2 2" xfId="21562"/>
    <cellStyle name="Normal 2 5 3 4 3 2 2 2 2" xfId="46448"/>
    <cellStyle name="Normal 2 5 3 4 3 2 2 3" xfId="34015"/>
    <cellStyle name="Normal 2 5 3 4 3 2 3" xfId="4101"/>
    <cellStyle name="Normal 2 5 3 4 3 2 3 2" xfId="16555"/>
    <cellStyle name="Normal 2 5 3 4 3 2 3 2 2" xfId="41441"/>
    <cellStyle name="Normal 2 5 3 4 3 2 3 3" xfId="29008"/>
    <cellStyle name="Normal 2 5 3 4 3 2 4" xfId="14218"/>
    <cellStyle name="Normal 2 5 3 4 3 2 4 2" xfId="39104"/>
    <cellStyle name="Normal 2 5 3 4 3 2 5" xfId="26663"/>
    <cellStyle name="Normal 2 5 3 4 3 3" xfId="5563"/>
    <cellStyle name="Normal 2 5 3 4 3 3 2" xfId="10579"/>
    <cellStyle name="Normal 2 5 3 4 3 3 2 2" xfId="23022"/>
    <cellStyle name="Normal 2 5 3 4 3 3 2 2 2" xfId="47908"/>
    <cellStyle name="Normal 2 5 3 4 3 3 2 3" xfId="35475"/>
    <cellStyle name="Normal 2 5 3 4 3 3 3" xfId="18015"/>
    <cellStyle name="Normal 2 5 3 4 3 3 3 2" xfId="42901"/>
    <cellStyle name="Normal 2 5 3 4 3 3 4" xfId="30468"/>
    <cellStyle name="Normal 2 5 3 4 3 4" xfId="8235"/>
    <cellStyle name="Normal 2 5 3 4 3 4 2" xfId="20679"/>
    <cellStyle name="Normal 2 5 3 4 3 4 2 2" xfId="45565"/>
    <cellStyle name="Normal 2 5 3 4 3 4 3" xfId="33132"/>
    <cellStyle name="Normal 2 5 3 4 3 5" xfId="12033"/>
    <cellStyle name="Normal 2 5 3 4 3 5 2" xfId="24467"/>
    <cellStyle name="Normal 2 5 3 4 3 5 2 2" xfId="49353"/>
    <cellStyle name="Normal 2 5 3 4 3 5 3" xfId="36920"/>
    <cellStyle name="Normal 2 5 3 4 3 6" xfId="6712"/>
    <cellStyle name="Normal 2 5 3 4 3 6 2" xfId="19161"/>
    <cellStyle name="Normal 2 5 3 4 3 6 2 2" xfId="44047"/>
    <cellStyle name="Normal 2 5 3 4 3 6 3" xfId="31614"/>
    <cellStyle name="Normal 2 5 3 4 3 7" xfId="3166"/>
    <cellStyle name="Normal 2 5 3 4 3 7 2" xfId="15672"/>
    <cellStyle name="Normal 2 5 3 4 3 7 2 2" xfId="40558"/>
    <cellStyle name="Normal 2 5 3 4 3 7 3" xfId="28117"/>
    <cellStyle name="Normal 2 5 3 4 3 8" xfId="13429"/>
    <cellStyle name="Normal 2 5 3 4 3 8 2" xfId="38315"/>
    <cellStyle name="Normal 2 5 3 4 3 9" xfId="25874"/>
    <cellStyle name="Normal 2 5 3 4 4" xfId="1766"/>
    <cellStyle name="Normal 2 5 3 4 4 2" xfId="4504"/>
    <cellStyle name="Normal 2 5 3 4 4 2 2" xfId="9522"/>
    <cellStyle name="Normal 2 5 3 4 4 2 2 2" xfId="21965"/>
    <cellStyle name="Normal 2 5 3 4 4 2 2 2 2" xfId="46851"/>
    <cellStyle name="Normal 2 5 3 4 4 2 2 3" xfId="34418"/>
    <cellStyle name="Normal 2 5 3 4 4 2 3" xfId="16958"/>
    <cellStyle name="Normal 2 5 3 4 4 2 3 2" xfId="41844"/>
    <cellStyle name="Normal 2 5 3 4 4 2 4" xfId="29411"/>
    <cellStyle name="Normal 2 5 3 4 4 3" xfId="5912"/>
    <cellStyle name="Normal 2 5 3 4 4 3 2" xfId="10927"/>
    <cellStyle name="Normal 2 5 3 4 4 3 2 2" xfId="23370"/>
    <cellStyle name="Normal 2 5 3 4 4 3 2 2 2" xfId="48256"/>
    <cellStyle name="Normal 2 5 3 4 4 3 2 3" xfId="35823"/>
    <cellStyle name="Normal 2 5 3 4 4 3 3" xfId="18363"/>
    <cellStyle name="Normal 2 5 3 4 4 3 3 2" xfId="43249"/>
    <cellStyle name="Normal 2 5 3 4 4 3 4" xfId="30816"/>
    <cellStyle name="Normal 2 5 3 4 4 4" xfId="8638"/>
    <cellStyle name="Normal 2 5 3 4 4 4 2" xfId="21082"/>
    <cellStyle name="Normal 2 5 3 4 4 4 2 2" xfId="45968"/>
    <cellStyle name="Normal 2 5 3 4 4 4 3" xfId="33535"/>
    <cellStyle name="Normal 2 5 3 4 4 5" xfId="12381"/>
    <cellStyle name="Normal 2 5 3 4 4 5 2" xfId="24815"/>
    <cellStyle name="Normal 2 5 3 4 4 5 2 2" xfId="49701"/>
    <cellStyle name="Normal 2 5 3 4 4 5 3" xfId="37268"/>
    <cellStyle name="Normal 2 5 3 4 4 6" xfId="7115"/>
    <cellStyle name="Normal 2 5 3 4 4 6 2" xfId="19564"/>
    <cellStyle name="Normal 2 5 3 4 4 6 2 2" xfId="44450"/>
    <cellStyle name="Normal 2 5 3 4 4 6 3" xfId="32017"/>
    <cellStyle name="Normal 2 5 3 4 4 7" xfId="3569"/>
    <cellStyle name="Normal 2 5 3 4 4 7 2" xfId="16075"/>
    <cellStyle name="Normal 2 5 3 4 4 7 2 2" xfId="40961"/>
    <cellStyle name="Normal 2 5 3 4 4 7 3" xfId="28520"/>
    <cellStyle name="Normal 2 5 3 4 4 8" xfId="14566"/>
    <cellStyle name="Normal 2 5 3 4 4 8 2" xfId="39452"/>
    <cellStyle name="Normal 2 5 3 4 4 9" xfId="27011"/>
    <cellStyle name="Normal 2 5 3 4 5" xfId="2178"/>
    <cellStyle name="Normal 2 5 3 4 5 2" xfId="4811"/>
    <cellStyle name="Normal 2 5 3 4 5 2 2" xfId="9828"/>
    <cellStyle name="Normal 2 5 3 4 5 2 2 2" xfId="22271"/>
    <cellStyle name="Normal 2 5 3 4 5 2 2 2 2" xfId="47157"/>
    <cellStyle name="Normal 2 5 3 4 5 2 2 3" xfId="34724"/>
    <cellStyle name="Normal 2 5 3 4 5 2 3" xfId="17264"/>
    <cellStyle name="Normal 2 5 3 4 5 2 3 2" xfId="42150"/>
    <cellStyle name="Normal 2 5 3 4 5 2 4" xfId="29717"/>
    <cellStyle name="Normal 2 5 3 4 5 3" xfId="6209"/>
    <cellStyle name="Normal 2 5 3 4 5 3 2" xfId="11224"/>
    <cellStyle name="Normal 2 5 3 4 5 3 2 2" xfId="23667"/>
    <cellStyle name="Normal 2 5 3 4 5 3 2 2 2" xfId="48553"/>
    <cellStyle name="Normal 2 5 3 4 5 3 2 3" xfId="36120"/>
    <cellStyle name="Normal 2 5 3 4 5 3 3" xfId="18660"/>
    <cellStyle name="Normal 2 5 3 4 5 3 3 2" xfId="43546"/>
    <cellStyle name="Normal 2 5 3 4 5 3 4" xfId="31113"/>
    <cellStyle name="Normal 2 5 3 4 5 4" xfId="8121"/>
    <cellStyle name="Normal 2 5 3 4 5 4 2" xfId="20567"/>
    <cellStyle name="Normal 2 5 3 4 5 4 2 2" xfId="45453"/>
    <cellStyle name="Normal 2 5 3 4 5 4 3" xfId="33020"/>
    <cellStyle name="Normal 2 5 3 4 5 5" xfId="12678"/>
    <cellStyle name="Normal 2 5 3 4 5 5 2" xfId="25112"/>
    <cellStyle name="Normal 2 5 3 4 5 5 2 2" xfId="49998"/>
    <cellStyle name="Normal 2 5 3 4 5 5 3" xfId="37565"/>
    <cellStyle name="Normal 2 5 3 4 5 6" xfId="7422"/>
    <cellStyle name="Normal 2 5 3 4 5 6 2" xfId="19870"/>
    <cellStyle name="Normal 2 5 3 4 5 6 2 2" xfId="44756"/>
    <cellStyle name="Normal 2 5 3 4 5 6 3" xfId="32323"/>
    <cellStyle name="Normal 2 5 3 4 5 7" xfId="3051"/>
    <cellStyle name="Normal 2 5 3 4 5 7 2" xfId="15560"/>
    <cellStyle name="Normal 2 5 3 4 5 7 2 2" xfId="40446"/>
    <cellStyle name="Normal 2 5 3 4 5 7 3" xfId="28005"/>
    <cellStyle name="Normal 2 5 3 4 5 8" xfId="14863"/>
    <cellStyle name="Normal 2 5 3 4 5 8 2" xfId="39749"/>
    <cellStyle name="Normal 2 5 3 4 5 9" xfId="27308"/>
    <cellStyle name="Normal 2 5 3 4 6" xfId="1020"/>
    <cellStyle name="Normal 2 5 3 4 6 2" xfId="9007"/>
    <cellStyle name="Normal 2 5 3 4 6 2 2" xfId="21450"/>
    <cellStyle name="Normal 2 5 3 4 6 2 2 2" xfId="46336"/>
    <cellStyle name="Normal 2 5 3 4 6 2 3" xfId="33903"/>
    <cellStyle name="Normal 2 5 3 4 6 3" xfId="3989"/>
    <cellStyle name="Normal 2 5 3 4 6 3 2" xfId="16443"/>
    <cellStyle name="Normal 2 5 3 4 6 3 2 2" xfId="41329"/>
    <cellStyle name="Normal 2 5 3 4 6 3 3" xfId="28896"/>
    <cellStyle name="Normal 2 5 3 4 6 4" xfId="13820"/>
    <cellStyle name="Normal 2 5 3 4 6 4 2" xfId="38706"/>
    <cellStyle name="Normal 2 5 3 4 6 5" xfId="26265"/>
    <cellStyle name="Normal 2 5 3 4 7" xfId="5165"/>
    <cellStyle name="Normal 2 5 3 4 7 2" xfId="10181"/>
    <cellStyle name="Normal 2 5 3 4 7 2 2" xfId="22624"/>
    <cellStyle name="Normal 2 5 3 4 7 2 2 2" xfId="47510"/>
    <cellStyle name="Normal 2 5 3 4 7 2 3" xfId="35077"/>
    <cellStyle name="Normal 2 5 3 4 7 3" xfId="17617"/>
    <cellStyle name="Normal 2 5 3 4 7 3 2" xfId="42503"/>
    <cellStyle name="Normal 2 5 3 4 7 4" xfId="30070"/>
    <cellStyle name="Normal 2 5 3 4 8" xfId="7742"/>
    <cellStyle name="Normal 2 5 3 4 8 2" xfId="20188"/>
    <cellStyle name="Normal 2 5 3 4 8 2 2" xfId="45074"/>
    <cellStyle name="Normal 2 5 3 4 8 3" xfId="32641"/>
    <cellStyle name="Normal 2 5 3 4 9" xfId="11635"/>
    <cellStyle name="Normal 2 5 3 4 9 2" xfId="24069"/>
    <cellStyle name="Normal 2 5 3 4 9 2 2" xfId="48955"/>
    <cellStyle name="Normal 2 5 3 4 9 3" xfId="36522"/>
    <cellStyle name="Normal 2 5 3 4_Degree data" xfId="2006"/>
    <cellStyle name="Normal 2 5 3 5" xfId="366"/>
    <cellStyle name="Normal 2 5 3 5 10" xfId="13182"/>
    <cellStyle name="Normal 2 5 3 5 10 2" xfId="38068"/>
    <cellStyle name="Normal 2 5 3 5 11" xfId="25627"/>
    <cellStyle name="Normal 2 5 3 5 2" xfId="726"/>
    <cellStyle name="Normal 2 5 3 5 2 2" xfId="1420"/>
    <cellStyle name="Normal 2 5 3 5 2 2 2" xfId="9524"/>
    <cellStyle name="Normal 2 5 3 5 2 2 2 2" xfId="21967"/>
    <cellStyle name="Normal 2 5 3 5 2 2 2 2 2" xfId="46853"/>
    <cellStyle name="Normal 2 5 3 5 2 2 2 3" xfId="34420"/>
    <cellStyle name="Normal 2 5 3 5 2 2 3" xfId="4506"/>
    <cellStyle name="Normal 2 5 3 5 2 2 3 2" xfId="16960"/>
    <cellStyle name="Normal 2 5 3 5 2 2 3 2 2" xfId="41846"/>
    <cellStyle name="Normal 2 5 3 5 2 2 3 3" xfId="29413"/>
    <cellStyle name="Normal 2 5 3 5 2 2 4" xfId="14220"/>
    <cellStyle name="Normal 2 5 3 5 2 2 4 2" xfId="39106"/>
    <cellStyle name="Normal 2 5 3 5 2 2 5" xfId="26665"/>
    <cellStyle name="Normal 2 5 3 5 2 3" xfId="5565"/>
    <cellStyle name="Normal 2 5 3 5 2 3 2" xfId="10581"/>
    <cellStyle name="Normal 2 5 3 5 2 3 2 2" xfId="23024"/>
    <cellStyle name="Normal 2 5 3 5 2 3 2 2 2" xfId="47910"/>
    <cellStyle name="Normal 2 5 3 5 2 3 2 3" xfId="35477"/>
    <cellStyle name="Normal 2 5 3 5 2 3 3" xfId="18017"/>
    <cellStyle name="Normal 2 5 3 5 2 3 3 2" xfId="42903"/>
    <cellStyle name="Normal 2 5 3 5 2 3 4" xfId="30470"/>
    <cellStyle name="Normal 2 5 3 5 2 4" xfId="8640"/>
    <cellStyle name="Normal 2 5 3 5 2 4 2" xfId="21084"/>
    <cellStyle name="Normal 2 5 3 5 2 4 2 2" xfId="45970"/>
    <cellStyle name="Normal 2 5 3 5 2 4 3" xfId="33537"/>
    <cellStyle name="Normal 2 5 3 5 2 5" xfId="12035"/>
    <cellStyle name="Normal 2 5 3 5 2 5 2" xfId="24469"/>
    <cellStyle name="Normal 2 5 3 5 2 5 2 2" xfId="49355"/>
    <cellStyle name="Normal 2 5 3 5 2 5 3" xfId="36922"/>
    <cellStyle name="Normal 2 5 3 5 2 6" xfId="7117"/>
    <cellStyle name="Normal 2 5 3 5 2 6 2" xfId="19566"/>
    <cellStyle name="Normal 2 5 3 5 2 6 2 2" xfId="44452"/>
    <cellStyle name="Normal 2 5 3 5 2 6 3" xfId="32019"/>
    <cellStyle name="Normal 2 5 3 5 2 7" xfId="3571"/>
    <cellStyle name="Normal 2 5 3 5 2 7 2" xfId="16077"/>
    <cellStyle name="Normal 2 5 3 5 2 7 2 2" xfId="40963"/>
    <cellStyle name="Normal 2 5 3 5 2 7 3" xfId="28522"/>
    <cellStyle name="Normal 2 5 3 5 2 8" xfId="13529"/>
    <cellStyle name="Normal 2 5 3 5 2 8 2" xfId="38415"/>
    <cellStyle name="Normal 2 5 3 5 2 9" xfId="25974"/>
    <cellStyle name="Normal 2 5 3 5 3" xfId="1768"/>
    <cellStyle name="Normal 2 5 3 5 3 2" xfId="4911"/>
    <cellStyle name="Normal 2 5 3 5 3 2 2" xfId="9928"/>
    <cellStyle name="Normal 2 5 3 5 3 2 2 2" xfId="22371"/>
    <cellStyle name="Normal 2 5 3 5 3 2 2 2 2" xfId="47257"/>
    <cellStyle name="Normal 2 5 3 5 3 2 2 3" xfId="34824"/>
    <cellStyle name="Normal 2 5 3 5 3 2 3" xfId="17364"/>
    <cellStyle name="Normal 2 5 3 5 3 2 3 2" xfId="42250"/>
    <cellStyle name="Normal 2 5 3 5 3 2 4" xfId="29817"/>
    <cellStyle name="Normal 2 5 3 5 3 3" xfId="5914"/>
    <cellStyle name="Normal 2 5 3 5 3 3 2" xfId="10929"/>
    <cellStyle name="Normal 2 5 3 5 3 3 2 2" xfId="23372"/>
    <cellStyle name="Normal 2 5 3 5 3 3 2 2 2" xfId="48258"/>
    <cellStyle name="Normal 2 5 3 5 3 3 2 3" xfId="35825"/>
    <cellStyle name="Normal 2 5 3 5 3 3 3" xfId="18365"/>
    <cellStyle name="Normal 2 5 3 5 3 3 3 2" xfId="43251"/>
    <cellStyle name="Normal 2 5 3 5 3 3 4" xfId="30818"/>
    <cellStyle name="Normal 2 5 3 5 3 4" xfId="8335"/>
    <cellStyle name="Normal 2 5 3 5 3 4 2" xfId="20779"/>
    <cellStyle name="Normal 2 5 3 5 3 4 2 2" xfId="45665"/>
    <cellStyle name="Normal 2 5 3 5 3 4 3" xfId="33232"/>
    <cellStyle name="Normal 2 5 3 5 3 5" xfId="12383"/>
    <cellStyle name="Normal 2 5 3 5 3 5 2" xfId="24817"/>
    <cellStyle name="Normal 2 5 3 5 3 5 2 2" xfId="49703"/>
    <cellStyle name="Normal 2 5 3 5 3 5 3" xfId="37270"/>
    <cellStyle name="Normal 2 5 3 5 3 6" xfId="7522"/>
    <cellStyle name="Normal 2 5 3 5 3 6 2" xfId="19970"/>
    <cellStyle name="Normal 2 5 3 5 3 6 2 2" xfId="44856"/>
    <cellStyle name="Normal 2 5 3 5 3 6 3" xfId="32423"/>
    <cellStyle name="Normal 2 5 3 5 3 7" xfId="3266"/>
    <cellStyle name="Normal 2 5 3 5 3 7 2" xfId="15772"/>
    <cellStyle name="Normal 2 5 3 5 3 7 2 2" xfId="40658"/>
    <cellStyle name="Normal 2 5 3 5 3 7 3" xfId="28217"/>
    <cellStyle name="Normal 2 5 3 5 3 8" xfId="14568"/>
    <cellStyle name="Normal 2 5 3 5 3 8 2" xfId="39454"/>
    <cellStyle name="Normal 2 5 3 5 3 9" xfId="27013"/>
    <cellStyle name="Normal 2 5 3 5 4" xfId="2284"/>
    <cellStyle name="Normal 2 5 3 5 4 2" xfId="6309"/>
    <cellStyle name="Normal 2 5 3 5 4 2 2" xfId="11324"/>
    <cellStyle name="Normal 2 5 3 5 4 2 2 2" xfId="23767"/>
    <cellStyle name="Normal 2 5 3 5 4 2 2 2 2" xfId="48653"/>
    <cellStyle name="Normal 2 5 3 5 4 2 2 3" xfId="36220"/>
    <cellStyle name="Normal 2 5 3 5 4 2 3" xfId="18760"/>
    <cellStyle name="Normal 2 5 3 5 4 2 3 2" xfId="43646"/>
    <cellStyle name="Normal 2 5 3 5 4 2 4" xfId="31213"/>
    <cellStyle name="Normal 2 5 3 5 4 3" xfId="12778"/>
    <cellStyle name="Normal 2 5 3 5 4 3 2" xfId="25212"/>
    <cellStyle name="Normal 2 5 3 5 4 3 2 2" xfId="50098"/>
    <cellStyle name="Normal 2 5 3 5 4 3 3" xfId="37665"/>
    <cellStyle name="Normal 2 5 3 5 4 4" xfId="9219"/>
    <cellStyle name="Normal 2 5 3 5 4 4 2" xfId="21662"/>
    <cellStyle name="Normal 2 5 3 5 4 4 2 2" xfId="46548"/>
    <cellStyle name="Normal 2 5 3 5 4 4 3" xfId="34115"/>
    <cellStyle name="Normal 2 5 3 5 4 5" xfId="4201"/>
    <cellStyle name="Normal 2 5 3 5 4 5 2" xfId="16655"/>
    <cellStyle name="Normal 2 5 3 5 4 5 2 2" xfId="41541"/>
    <cellStyle name="Normal 2 5 3 5 4 5 3" xfId="29108"/>
    <cellStyle name="Normal 2 5 3 5 4 6" xfId="14963"/>
    <cellStyle name="Normal 2 5 3 5 4 6 2" xfId="39849"/>
    <cellStyle name="Normal 2 5 3 5 4 7" xfId="27408"/>
    <cellStyle name="Normal 2 5 3 5 5" xfId="1120"/>
    <cellStyle name="Normal 2 5 3 5 5 2" xfId="10281"/>
    <cellStyle name="Normal 2 5 3 5 5 2 2" xfId="22724"/>
    <cellStyle name="Normal 2 5 3 5 5 2 2 2" xfId="47610"/>
    <cellStyle name="Normal 2 5 3 5 5 2 3" xfId="35177"/>
    <cellStyle name="Normal 2 5 3 5 5 3" xfId="5265"/>
    <cellStyle name="Normal 2 5 3 5 5 3 2" xfId="17717"/>
    <cellStyle name="Normal 2 5 3 5 5 3 2 2" xfId="42603"/>
    <cellStyle name="Normal 2 5 3 5 5 3 3" xfId="30170"/>
    <cellStyle name="Normal 2 5 3 5 5 4" xfId="13920"/>
    <cellStyle name="Normal 2 5 3 5 5 4 2" xfId="38806"/>
    <cellStyle name="Normal 2 5 3 5 5 5" xfId="26365"/>
    <cellStyle name="Normal 2 5 3 5 6" xfId="7842"/>
    <cellStyle name="Normal 2 5 3 5 6 2" xfId="20288"/>
    <cellStyle name="Normal 2 5 3 5 6 2 2" xfId="45174"/>
    <cellStyle name="Normal 2 5 3 5 6 3" xfId="32741"/>
    <cellStyle name="Normal 2 5 3 5 7" xfId="11735"/>
    <cellStyle name="Normal 2 5 3 5 7 2" xfId="24169"/>
    <cellStyle name="Normal 2 5 3 5 7 2 2" xfId="49055"/>
    <cellStyle name="Normal 2 5 3 5 7 3" xfId="36622"/>
    <cellStyle name="Normal 2 5 3 5 8" xfId="6812"/>
    <cellStyle name="Normal 2 5 3 5 8 2" xfId="19261"/>
    <cellStyle name="Normal 2 5 3 5 8 2 2" xfId="44147"/>
    <cellStyle name="Normal 2 5 3 5 8 3" xfId="31714"/>
    <cellStyle name="Normal 2 5 3 5 9" xfId="2763"/>
    <cellStyle name="Normal 2 5 3 5 9 2" xfId="15281"/>
    <cellStyle name="Normal 2 5 3 5 9 2 2" xfId="40167"/>
    <cellStyle name="Normal 2 5 3 5 9 3" xfId="27726"/>
    <cellStyle name="Normal 2 5 3 5_Degree data" xfId="2004"/>
    <cellStyle name="Normal 2 5 3 6" xfId="225"/>
    <cellStyle name="Normal 2 5 3 6 10" xfId="13053"/>
    <cellStyle name="Normal 2 5 3 6 10 2" xfId="37939"/>
    <cellStyle name="Normal 2 5 3 6 11" xfId="25498"/>
    <cellStyle name="Normal 2 5 3 6 2" xfId="591"/>
    <cellStyle name="Normal 2 5 3 6 2 2" xfId="1421"/>
    <cellStyle name="Normal 2 5 3 6 2 2 2" xfId="9525"/>
    <cellStyle name="Normal 2 5 3 6 2 2 2 2" xfId="21968"/>
    <cellStyle name="Normal 2 5 3 6 2 2 2 2 2" xfId="46854"/>
    <cellStyle name="Normal 2 5 3 6 2 2 2 3" xfId="34421"/>
    <cellStyle name="Normal 2 5 3 6 2 2 3" xfId="4507"/>
    <cellStyle name="Normal 2 5 3 6 2 2 3 2" xfId="16961"/>
    <cellStyle name="Normal 2 5 3 6 2 2 3 2 2" xfId="41847"/>
    <cellStyle name="Normal 2 5 3 6 2 2 3 3" xfId="29414"/>
    <cellStyle name="Normal 2 5 3 6 2 2 4" xfId="14221"/>
    <cellStyle name="Normal 2 5 3 6 2 2 4 2" xfId="39107"/>
    <cellStyle name="Normal 2 5 3 6 2 2 5" xfId="26666"/>
    <cellStyle name="Normal 2 5 3 6 2 3" xfId="5566"/>
    <cellStyle name="Normal 2 5 3 6 2 3 2" xfId="10582"/>
    <cellStyle name="Normal 2 5 3 6 2 3 2 2" xfId="23025"/>
    <cellStyle name="Normal 2 5 3 6 2 3 2 2 2" xfId="47911"/>
    <cellStyle name="Normal 2 5 3 6 2 3 2 3" xfId="35478"/>
    <cellStyle name="Normal 2 5 3 6 2 3 3" xfId="18018"/>
    <cellStyle name="Normal 2 5 3 6 2 3 3 2" xfId="42904"/>
    <cellStyle name="Normal 2 5 3 6 2 3 4" xfId="30471"/>
    <cellStyle name="Normal 2 5 3 6 2 4" xfId="8641"/>
    <cellStyle name="Normal 2 5 3 6 2 4 2" xfId="21085"/>
    <cellStyle name="Normal 2 5 3 6 2 4 2 2" xfId="45971"/>
    <cellStyle name="Normal 2 5 3 6 2 4 3" xfId="33538"/>
    <cellStyle name="Normal 2 5 3 6 2 5" xfId="12036"/>
    <cellStyle name="Normal 2 5 3 6 2 5 2" xfId="24470"/>
    <cellStyle name="Normal 2 5 3 6 2 5 2 2" xfId="49356"/>
    <cellStyle name="Normal 2 5 3 6 2 5 3" xfId="36923"/>
    <cellStyle name="Normal 2 5 3 6 2 6" xfId="7118"/>
    <cellStyle name="Normal 2 5 3 6 2 6 2" xfId="19567"/>
    <cellStyle name="Normal 2 5 3 6 2 6 2 2" xfId="44453"/>
    <cellStyle name="Normal 2 5 3 6 2 6 3" xfId="32020"/>
    <cellStyle name="Normal 2 5 3 6 2 7" xfId="3572"/>
    <cellStyle name="Normal 2 5 3 6 2 7 2" xfId="16078"/>
    <cellStyle name="Normal 2 5 3 6 2 7 2 2" xfId="40964"/>
    <cellStyle name="Normal 2 5 3 6 2 7 3" xfId="28523"/>
    <cellStyle name="Normal 2 5 3 6 2 8" xfId="13400"/>
    <cellStyle name="Normal 2 5 3 6 2 8 2" xfId="38286"/>
    <cellStyle name="Normal 2 5 3 6 2 9" xfId="25845"/>
    <cellStyle name="Normal 2 5 3 6 3" xfId="1769"/>
    <cellStyle name="Normal 2 5 3 6 3 2" xfId="4782"/>
    <cellStyle name="Normal 2 5 3 6 3 2 2" xfId="9799"/>
    <cellStyle name="Normal 2 5 3 6 3 2 2 2" xfId="22242"/>
    <cellStyle name="Normal 2 5 3 6 3 2 2 2 2" xfId="47128"/>
    <cellStyle name="Normal 2 5 3 6 3 2 2 3" xfId="34695"/>
    <cellStyle name="Normal 2 5 3 6 3 2 3" xfId="17235"/>
    <cellStyle name="Normal 2 5 3 6 3 2 3 2" xfId="42121"/>
    <cellStyle name="Normal 2 5 3 6 3 2 4" xfId="29688"/>
    <cellStyle name="Normal 2 5 3 6 3 3" xfId="5915"/>
    <cellStyle name="Normal 2 5 3 6 3 3 2" xfId="10930"/>
    <cellStyle name="Normal 2 5 3 6 3 3 2 2" xfId="23373"/>
    <cellStyle name="Normal 2 5 3 6 3 3 2 2 2" xfId="48259"/>
    <cellStyle name="Normal 2 5 3 6 3 3 2 3" xfId="35826"/>
    <cellStyle name="Normal 2 5 3 6 3 3 3" xfId="18366"/>
    <cellStyle name="Normal 2 5 3 6 3 3 3 2" xfId="43252"/>
    <cellStyle name="Normal 2 5 3 6 3 3 4" xfId="30819"/>
    <cellStyle name="Normal 2 5 3 6 3 4" xfId="8876"/>
    <cellStyle name="Normal 2 5 3 6 3 4 2" xfId="21319"/>
    <cellStyle name="Normal 2 5 3 6 3 4 2 2" xfId="46205"/>
    <cellStyle name="Normal 2 5 3 6 3 4 3" xfId="33772"/>
    <cellStyle name="Normal 2 5 3 6 3 5" xfId="12384"/>
    <cellStyle name="Normal 2 5 3 6 3 5 2" xfId="24818"/>
    <cellStyle name="Normal 2 5 3 6 3 5 2 2" xfId="49704"/>
    <cellStyle name="Normal 2 5 3 6 3 5 3" xfId="37271"/>
    <cellStyle name="Normal 2 5 3 6 3 6" xfId="7393"/>
    <cellStyle name="Normal 2 5 3 6 3 6 2" xfId="19841"/>
    <cellStyle name="Normal 2 5 3 6 3 6 2 2" xfId="44727"/>
    <cellStyle name="Normal 2 5 3 6 3 6 3" xfId="32294"/>
    <cellStyle name="Normal 2 5 3 6 3 7" xfId="3858"/>
    <cellStyle name="Normal 2 5 3 6 3 7 2" xfId="16312"/>
    <cellStyle name="Normal 2 5 3 6 3 7 2 2" xfId="41198"/>
    <cellStyle name="Normal 2 5 3 6 3 7 3" xfId="28765"/>
    <cellStyle name="Normal 2 5 3 6 3 8" xfId="14569"/>
    <cellStyle name="Normal 2 5 3 6 3 8 2" xfId="39455"/>
    <cellStyle name="Normal 2 5 3 6 3 9" xfId="27014"/>
    <cellStyle name="Normal 2 5 3 6 4" xfId="2143"/>
    <cellStyle name="Normal 2 5 3 6 4 2" xfId="6180"/>
    <cellStyle name="Normal 2 5 3 6 4 2 2" xfId="11195"/>
    <cellStyle name="Normal 2 5 3 6 4 2 2 2" xfId="23638"/>
    <cellStyle name="Normal 2 5 3 6 4 2 2 2 2" xfId="48524"/>
    <cellStyle name="Normal 2 5 3 6 4 2 2 3" xfId="36091"/>
    <cellStyle name="Normal 2 5 3 6 4 2 3" xfId="18631"/>
    <cellStyle name="Normal 2 5 3 6 4 2 3 2" xfId="43517"/>
    <cellStyle name="Normal 2 5 3 6 4 2 4" xfId="31084"/>
    <cellStyle name="Normal 2 5 3 6 4 3" xfId="12649"/>
    <cellStyle name="Normal 2 5 3 6 4 3 2" xfId="25083"/>
    <cellStyle name="Normal 2 5 3 6 4 3 2 2" xfId="49969"/>
    <cellStyle name="Normal 2 5 3 6 4 3 3" xfId="37536"/>
    <cellStyle name="Normal 2 5 3 6 4 4" xfId="9090"/>
    <cellStyle name="Normal 2 5 3 6 4 4 2" xfId="21533"/>
    <cellStyle name="Normal 2 5 3 6 4 4 2 2" xfId="46419"/>
    <cellStyle name="Normal 2 5 3 6 4 4 3" xfId="33986"/>
    <cellStyle name="Normal 2 5 3 6 4 5" xfId="4072"/>
    <cellStyle name="Normal 2 5 3 6 4 5 2" xfId="16526"/>
    <cellStyle name="Normal 2 5 3 6 4 5 2 2" xfId="41412"/>
    <cellStyle name="Normal 2 5 3 6 4 5 3" xfId="28979"/>
    <cellStyle name="Normal 2 5 3 6 4 6" xfId="14834"/>
    <cellStyle name="Normal 2 5 3 6 4 6 2" xfId="39720"/>
    <cellStyle name="Normal 2 5 3 6 4 7" xfId="27279"/>
    <cellStyle name="Normal 2 5 3 6 5" xfId="991"/>
    <cellStyle name="Normal 2 5 3 6 5 2" xfId="10150"/>
    <cellStyle name="Normal 2 5 3 6 5 2 2" xfId="22593"/>
    <cellStyle name="Normal 2 5 3 6 5 2 2 2" xfId="47479"/>
    <cellStyle name="Normal 2 5 3 6 5 2 3" xfId="35046"/>
    <cellStyle name="Normal 2 5 3 6 5 3" xfId="5134"/>
    <cellStyle name="Normal 2 5 3 6 5 3 2" xfId="17586"/>
    <cellStyle name="Normal 2 5 3 6 5 3 2 2" xfId="42472"/>
    <cellStyle name="Normal 2 5 3 6 5 3 3" xfId="30039"/>
    <cellStyle name="Normal 2 5 3 6 5 4" xfId="13791"/>
    <cellStyle name="Normal 2 5 3 6 5 4 2" xfId="38677"/>
    <cellStyle name="Normal 2 5 3 6 5 5" xfId="26236"/>
    <cellStyle name="Normal 2 5 3 6 6" xfId="8206"/>
    <cellStyle name="Normal 2 5 3 6 6 2" xfId="20650"/>
    <cellStyle name="Normal 2 5 3 6 6 2 2" xfId="45536"/>
    <cellStyle name="Normal 2 5 3 6 6 3" xfId="33103"/>
    <cellStyle name="Normal 2 5 3 6 7" xfId="11606"/>
    <cellStyle name="Normal 2 5 3 6 7 2" xfId="24040"/>
    <cellStyle name="Normal 2 5 3 6 7 2 2" xfId="48926"/>
    <cellStyle name="Normal 2 5 3 6 7 3" xfId="36493"/>
    <cellStyle name="Normal 2 5 3 6 8" xfId="6683"/>
    <cellStyle name="Normal 2 5 3 6 8 2" xfId="19132"/>
    <cellStyle name="Normal 2 5 3 6 8 2 2" xfId="44018"/>
    <cellStyle name="Normal 2 5 3 6 8 3" xfId="31585"/>
    <cellStyle name="Normal 2 5 3 6 9" xfId="3137"/>
    <cellStyle name="Normal 2 5 3 6 9 2" xfId="15643"/>
    <cellStyle name="Normal 2 5 3 6 9 2 2" xfId="40529"/>
    <cellStyle name="Normal 2 5 3 6 9 3" xfId="28088"/>
    <cellStyle name="Normal 2 5 3 6_Degree data" xfId="2003"/>
    <cellStyle name="Normal 2 5 3 7" xfId="547"/>
    <cellStyle name="Normal 2 5 3 7 2" xfId="1412"/>
    <cellStyle name="Normal 2 5 3 7 2 2" xfId="9516"/>
    <cellStyle name="Normal 2 5 3 7 2 2 2" xfId="21959"/>
    <cellStyle name="Normal 2 5 3 7 2 2 2 2" xfId="46845"/>
    <cellStyle name="Normal 2 5 3 7 2 2 3" xfId="34412"/>
    <cellStyle name="Normal 2 5 3 7 2 3" xfId="4498"/>
    <cellStyle name="Normal 2 5 3 7 2 3 2" xfId="16952"/>
    <cellStyle name="Normal 2 5 3 7 2 3 2 2" xfId="41838"/>
    <cellStyle name="Normal 2 5 3 7 2 3 3" xfId="29405"/>
    <cellStyle name="Normal 2 5 3 7 2 4" xfId="14212"/>
    <cellStyle name="Normal 2 5 3 7 2 4 2" xfId="39098"/>
    <cellStyle name="Normal 2 5 3 7 2 5" xfId="26657"/>
    <cellStyle name="Normal 2 5 3 7 3" xfId="5557"/>
    <cellStyle name="Normal 2 5 3 7 3 2" xfId="10573"/>
    <cellStyle name="Normal 2 5 3 7 3 2 2" xfId="23016"/>
    <cellStyle name="Normal 2 5 3 7 3 2 2 2" xfId="47902"/>
    <cellStyle name="Normal 2 5 3 7 3 2 3" xfId="35469"/>
    <cellStyle name="Normal 2 5 3 7 3 3" xfId="18009"/>
    <cellStyle name="Normal 2 5 3 7 3 3 2" xfId="42895"/>
    <cellStyle name="Normal 2 5 3 7 3 4" xfId="30462"/>
    <cellStyle name="Normal 2 5 3 7 4" xfId="8632"/>
    <cellStyle name="Normal 2 5 3 7 4 2" xfId="21076"/>
    <cellStyle name="Normal 2 5 3 7 4 2 2" xfId="45962"/>
    <cellStyle name="Normal 2 5 3 7 4 3" xfId="33529"/>
    <cellStyle name="Normal 2 5 3 7 5" xfId="12027"/>
    <cellStyle name="Normal 2 5 3 7 5 2" xfId="24461"/>
    <cellStyle name="Normal 2 5 3 7 5 2 2" xfId="49347"/>
    <cellStyle name="Normal 2 5 3 7 5 3" xfId="36914"/>
    <cellStyle name="Normal 2 5 3 7 6" xfId="7109"/>
    <cellStyle name="Normal 2 5 3 7 6 2" xfId="19558"/>
    <cellStyle name="Normal 2 5 3 7 6 2 2" xfId="44444"/>
    <cellStyle name="Normal 2 5 3 7 6 3" xfId="32011"/>
    <cellStyle name="Normal 2 5 3 7 7" xfId="3563"/>
    <cellStyle name="Normal 2 5 3 7 7 2" xfId="16069"/>
    <cellStyle name="Normal 2 5 3 7 7 2 2" xfId="40955"/>
    <cellStyle name="Normal 2 5 3 7 7 3" xfId="28514"/>
    <cellStyle name="Normal 2 5 3 7 8" xfId="13357"/>
    <cellStyle name="Normal 2 5 3 7 8 2" xfId="38243"/>
    <cellStyle name="Normal 2 5 3 7 9" xfId="25802"/>
    <cellStyle name="Normal 2 5 3 8" xfId="1760"/>
    <cellStyle name="Normal 2 5 3 8 2" xfId="4739"/>
    <cellStyle name="Normal 2 5 3 8 2 2" xfId="9756"/>
    <cellStyle name="Normal 2 5 3 8 2 2 2" xfId="22199"/>
    <cellStyle name="Normal 2 5 3 8 2 2 2 2" xfId="47085"/>
    <cellStyle name="Normal 2 5 3 8 2 2 3" xfId="34652"/>
    <cellStyle name="Normal 2 5 3 8 2 3" xfId="17192"/>
    <cellStyle name="Normal 2 5 3 8 2 3 2" xfId="42078"/>
    <cellStyle name="Normal 2 5 3 8 2 4" xfId="29645"/>
    <cellStyle name="Normal 2 5 3 8 3" xfId="5906"/>
    <cellStyle name="Normal 2 5 3 8 3 2" xfId="10921"/>
    <cellStyle name="Normal 2 5 3 8 3 2 2" xfId="23364"/>
    <cellStyle name="Normal 2 5 3 8 3 2 2 2" xfId="48250"/>
    <cellStyle name="Normal 2 5 3 8 3 2 3" xfId="35817"/>
    <cellStyle name="Normal 2 5 3 8 3 3" xfId="18357"/>
    <cellStyle name="Normal 2 5 3 8 3 3 2" xfId="43243"/>
    <cellStyle name="Normal 2 5 3 8 3 4" xfId="30810"/>
    <cellStyle name="Normal 2 5 3 8 4" xfId="8015"/>
    <cellStyle name="Normal 2 5 3 8 4 2" xfId="20461"/>
    <cellStyle name="Normal 2 5 3 8 4 2 2" xfId="45347"/>
    <cellStyle name="Normal 2 5 3 8 4 3" xfId="32914"/>
    <cellStyle name="Normal 2 5 3 8 5" xfId="12375"/>
    <cellStyle name="Normal 2 5 3 8 5 2" xfId="24809"/>
    <cellStyle name="Normal 2 5 3 8 5 2 2" xfId="49695"/>
    <cellStyle name="Normal 2 5 3 8 5 3" xfId="37262"/>
    <cellStyle name="Normal 2 5 3 8 6" xfId="7350"/>
    <cellStyle name="Normal 2 5 3 8 6 2" xfId="19798"/>
    <cellStyle name="Normal 2 5 3 8 6 2 2" xfId="44684"/>
    <cellStyle name="Normal 2 5 3 8 6 3" xfId="32251"/>
    <cellStyle name="Normal 2 5 3 8 7" xfId="2939"/>
    <cellStyle name="Normal 2 5 3 8 7 2" xfId="15454"/>
    <cellStyle name="Normal 2 5 3 8 7 2 2" xfId="40340"/>
    <cellStyle name="Normal 2 5 3 8 7 3" xfId="27899"/>
    <cellStyle name="Normal 2 5 3 8 8" xfId="14560"/>
    <cellStyle name="Normal 2 5 3 8 8 2" xfId="39446"/>
    <cellStyle name="Normal 2 5 3 8 9" xfId="27005"/>
    <cellStyle name="Normal 2 5 3 9" xfId="2072"/>
    <cellStyle name="Normal 2 5 3 9 2" xfId="6137"/>
    <cellStyle name="Normal 2 5 3 9 2 2" xfId="11152"/>
    <cellStyle name="Normal 2 5 3 9 2 2 2" xfId="23595"/>
    <cellStyle name="Normal 2 5 3 9 2 2 2 2" xfId="48481"/>
    <cellStyle name="Normal 2 5 3 9 2 2 3" xfId="36048"/>
    <cellStyle name="Normal 2 5 3 9 2 3" xfId="18588"/>
    <cellStyle name="Normal 2 5 3 9 2 3 2" xfId="43474"/>
    <cellStyle name="Normal 2 5 3 9 2 4" xfId="31041"/>
    <cellStyle name="Normal 2 5 3 9 3" xfId="12606"/>
    <cellStyle name="Normal 2 5 3 9 3 2" xfId="25040"/>
    <cellStyle name="Normal 2 5 3 9 3 2 2" xfId="49926"/>
    <cellStyle name="Normal 2 5 3 9 3 3" xfId="37493"/>
    <cellStyle name="Normal 2 5 3 9 4" xfId="8901"/>
    <cellStyle name="Normal 2 5 3 9 4 2" xfId="21344"/>
    <cellStyle name="Normal 2 5 3 9 4 2 2" xfId="46230"/>
    <cellStyle name="Normal 2 5 3 9 4 3" xfId="33797"/>
    <cellStyle name="Normal 2 5 3 9 5" xfId="3883"/>
    <cellStyle name="Normal 2 5 3 9 5 2" xfId="16337"/>
    <cellStyle name="Normal 2 5 3 9 5 2 2" xfId="41223"/>
    <cellStyle name="Normal 2 5 3 9 5 3" xfId="28790"/>
    <cellStyle name="Normal 2 5 3 9 6" xfId="14791"/>
    <cellStyle name="Normal 2 5 3 9 6 2" xfId="39677"/>
    <cellStyle name="Normal 2 5 3 9 7" xfId="27236"/>
    <cellStyle name="Normal 2 5 3_Degree data" xfId="2377"/>
    <cellStyle name="Normal 2 5 4" xfId="62"/>
    <cellStyle name="Normal 2 5 4 10" xfId="964"/>
    <cellStyle name="Normal 2 5 4 10 2" xfId="11579"/>
    <cellStyle name="Normal 2 5 4 10 2 2" xfId="24013"/>
    <cellStyle name="Normal 2 5 4 10 2 2 2" xfId="48899"/>
    <cellStyle name="Normal 2 5 4 10 2 3" xfId="36466"/>
    <cellStyle name="Normal 2 5 4 10 3" xfId="10123"/>
    <cellStyle name="Normal 2 5 4 10 3 2" xfId="22566"/>
    <cellStyle name="Normal 2 5 4 10 3 2 2" xfId="47452"/>
    <cellStyle name="Normal 2 5 4 10 3 3" xfId="35019"/>
    <cellStyle name="Normal 2 5 4 10 4" xfId="5107"/>
    <cellStyle name="Normal 2 5 4 10 4 2" xfId="17559"/>
    <cellStyle name="Normal 2 5 4 10 4 2 2" xfId="42445"/>
    <cellStyle name="Normal 2 5 4 10 4 3" xfId="30012"/>
    <cellStyle name="Normal 2 5 4 10 5" xfId="13764"/>
    <cellStyle name="Normal 2 5 4 10 5 2" xfId="38650"/>
    <cellStyle name="Normal 2 5 4 10 6" xfId="26209"/>
    <cellStyle name="Normal 2 5 4 11" xfId="934"/>
    <cellStyle name="Normal 2 5 4 11 2" xfId="7731"/>
    <cellStyle name="Normal 2 5 4 11 2 2" xfId="20177"/>
    <cellStyle name="Normal 2 5 4 11 2 2 2" xfId="45063"/>
    <cellStyle name="Normal 2 5 4 11 2 3" xfId="32630"/>
    <cellStyle name="Normal 2 5 4 11 3" xfId="13734"/>
    <cellStyle name="Normal 2 5 4 11 3 2" xfId="38620"/>
    <cellStyle name="Normal 2 5 4 11 4" xfId="26179"/>
    <cellStyle name="Normal 2 5 4 12" xfId="11549"/>
    <cellStyle name="Normal 2 5 4 12 2" xfId="23983"/>
    <cellStyle name="Normal 2 5 4 12 2 2" xfId="48869"/>
    <cellStyle name="Normal 2 5 4 12 3" xfId="36436"/>
    <cellStyle name="Normal 2 5 4 13" xfId="6508"/>
    <cellStyle name="Normal 2 5 4 13 2" xfId="18957"/>
    <cellStyle name="Normal 2 5 4 13 2 2" xfId="43843"/>
    <cellStyle name="Normal 2 5 4 13 3" xfId="31410"/>
    <cellStyle name="Normal 2 5 4 14" xfId="2652"/>
    <cellStyle name="Normal 2 5 4 14 2" xfId="15170"/>
    <cellStyle name="Normal 2 5 4 14 2 2" xfId="40056"/>
    <cellStyle name="Normal 2 5 4 14 3" xfId="27615"/>
    <cellStyle name="Normal 2 5 4 15" xfId="12944"/>
    <cellStyle name="Normal 2 5 4 15 2" xfId="37830"/>
    <cellStyle name="Normal 2 5 4 16" xfId="25389"/>
    <cellStyle name="Normal 2 5 4 2" xfId="166"/>
    <cellStyle name="Normal 2 5 4 2 10" xfId="11681"/>
    <cellStyle name="Normal 2 5 4 2 10 2" xfId="24115"/>
    <cellStyle name="Normal 2 5 4 2 10 2 2" xfId="49001"/>
    <cellStyle name="Normal 2 5 4 2 10 3" xfId="36568"/>
    <cellStyle name="Normal 2 5 4 2 11" xfId="6541"/>
    <cellStyle name="Normal 2 5 4 2 11 2" xfId="18990"/>
    <cellStyle name="Normal 2 5 4 2 11 2 2" xfId="43876"/>
    <cellStyle name="Normal 2 5 4 2 11 3" xfId="31443"/>
    <cellStyle name="Normal 2 5 4 2 12" xfId="2709"/>
    <cellStyle name="Normal 2 5 4 2 12 2" xfId="15227"/>
    <cellStyle name="Normal 2 5 4 2 12 2 2" xfId="40113"/>
    <cellStyle name="Normal 2 5 4 2 12 3" xfId="27672"/>
    <cellStyle name="Normal 2 5 4 2 13" xfId="12996"/>
    <cellStyle name="Normal 2 5 4 2 13 2" xfId="37882"/>
    <cellStyle name="Normal 2 5 4 2 14" xfId="25441"/>
    <cellStyle name="Normal 2 5 4 2 2" xfId="519"/>
    <cellStyle name="Normal 2 5 4 2 2 10" xfId="2913"/>
    <cellStyle name="Normal 2 5 4 2 2 10 2" xfId="15431"/>
    <cellStyle name="Normal 2 5 4 2 2 10 2 2" xfId="40317"/>
    <cellStyle name="Normal 2 5 4 2 2 10 3" xfId="27876"/>
    <cellStyle name="Normal 2 5 4 2 2 11" xfId="13332"/>
    <cellStyle name="Normal 2 5 4 2 2 11 2" xfId="38218"/>
    <cellStyle name="Normal 2 5 4 2 2 12" xfId="25777"/>
    <cellStyle name="Normal 2 5 4 2 2 2" xfId="878"/>
    <cellStyle name="Normal 2 5 4 2 2 2 2" xfId="1424"/>
    <cellStyle name="Normal 2 5 4 2 2 2 2 2" xfId="9369"/>
    <cellStyle name="Normal 2 5 4 2 2 2 2 2 2" xfId="21812"/>
    <cellStyle name="Normal 2 5 4 2 2 2 2 2 2 2" xfId="46698"/>
    <cellStyle name="Normal 2 5 4 2 2 2 2 2 3" xfId="34265"/>
    <cellStyle name="Normal 2 5 4 2 2 2 2 3" xfId="4351"/>
    <cellStyle name="Normal 2 5 4 2 2 2 2 3 2" xfId="16805"/>
    <cellStyle name="Normal 2 5 4 2 2 2 2 3 2 2" xfId="41691"/>
    <cellStyle name="Normal 2 5 4 2 2 2 2 3 3" xfId="29258"/>
    <cellStyle name="Normal 2 5 4 2 2 2 2 4" xfId="14224"/>
    <cellStyle name="Normal 2 5 4 2 2 2 2 4 2" xfId="39110"/>
    <cellStyle name="Normal 2 5 4 2 2 2 2 5" xfId="26669"/>
    <cellStyle name="Normal 2 5 4 2 2 2 3" xfId="5569"/>
    <cellStyle name="Normal 2 5 4 2 2 2 3 2" xfId="10585"/>
    <cellStyle name="Normal 2 5 4 2 2 2 3 2 2" xfId="23028"/>
    <cellStyle name="Normal 2 5 4 2 2 2 3 2 2 2" xfId="47914"/>
    <cellStyle name="Normal 2 5 4 2 2 2 3 2 3" xfId="35481"/>
    <cellStyle name="Normal 2 5 4 2 2 2 3 3" xfId="18021"/>
    <cellStyle name="Normal 2 5 4 2 2 2 3 3 2" xfId="42907"/>
    <cellStyle name="Normal 2 5 4 2 2 2 3 4" xfId="30474"/>
    <cellStyle name="Normal 2 5 4 2 2 2 4" xfId="8485"/>
    <cellStyle name="Normal 2 5 4 2 2 2 4 2" xfId="20929"/>
    <cellStyle name="Normal 2 5 4 2 2 2 4 2 2" xfId="45815"/>
    <cellStyle name="Normal 2 5 4 2 2 2 4 3" xfId="33382"/>
    <cellStyle name="Normal 2 5 4 2 2 2 5" xfId="12039"/>
    <cellStyle name="Normal 2 5 4 2 2 2 5 2" xfId="24473"/>
    <cellStyle name="Normal 2 5 4 2 2 2 5 2 2" xfId="49359"/>
    <cellStyle name="Normal 2 5 4 2 2 2 5 3" xfId="36926"/>
    <cellStyle name="Normal 2 5 4 2 2 2 6" xfId="6962"/>
    <cellStyle name="Normal 2 5 4 2 2 2 6 2" xfId="19411"/>
    <cellStyle name="Normal 2 5 4 2 2 2 6 2 2" xfId="44297"/>
    <cellStyle name="Normal 2 5 4 2 2 2 6 3" xfId="31864"/>
    <cellStyle name="Normal 2 5 4 2 2 2 7" xfId="3416"/>
    <cellStyle name="Normal 2 5 4 2 2 2 7 2" xfId="15922"/>
    <cellStyle name="Normal 2 5 4 2 2 2 7 2 2" xfId="40808"/>
    <cellStyle name="Normal 2 5 4 2 2 2 7 3" xfId="28367"/>
    <cellStyle name="Normal 2 5 4 2 2 2 8" xfId="13679"/>
    <cellStyle name="Normal 2 5 4 2 2 2 8 2" xfId="38565"/>
    <cellStyle name="Normal 2 5 4 2 2 2 9" xfId="26124"/>
    <cellStyle name="Normal 2 5 4 2 2 3" xfId="1772"/>
    <cellStyle name="Normal 2 5 4 2 2 3 2" xfId="4510"/>
    <cellStyle name="Normal 2 5 4 2 2 3 2 2" xfId="9528"/>
    <cellStyle name="Normal 2 5 4 2 2 3 2 2 2" xfId="21971"/>
    <cellStyle name="Normal 2 5 4 2 2 3 2 2 2 2" xfId="46857"/>
    <cellStyle name="Normal 2 5 4 2 2 3 2 2 3" xfId="34424"/>
    <cellStyle name="Normal 2 5 4 2 2 3 2 3" xfId="16964"/>
    <cellStyle name="Normal 2 5 4 2 2 3 2 3 2" xfId="41850"/>
    <cellStyle name="Normal 2 5 4 2 2 3 2 4" xfId="29417"/>
    <cellStyle name="Normal 2 5 4 2 2 3 3" xfId="5918"/>
    <cellStyle name="Normal 2 5 4 2 2 3 3 2" xfId="10933"/>
    <cellStyle name="Normal 2 5 4 2 2 3 3 2 2" xfId="23376"/>
    <cellStyle name="Normal 2 5 4 2 2 3 3 2 2 2" xfId="48262"/>
    <cellStyle name="Normal 2 5 4 2 2 3 3 2 3" xfId="35829"/>
    <cellStyle name="Normal 2 5 4 2 2 3 3 3" xfId="18369"/>
    <cellStyle name="Normal 2 5 4 2 2 3 3 3 2" xfId="43255"/>
    <cellStyle name="Normal 2 5 4 2 2 3 3 4" xfId="30822"/>
    <cellStyle name="Normal 2 5 4 2 2 3 4" xfId="8644"/>
    <cellStyle name="Normal 2 5 4 2 2 3 4 2" xfId="21088"/>
    <cellStyle name="Normal 2 5 4 2 2 3 4 2 2" xfId="45974"/>
    <cellStyle name="Normal 2 5 4 2 2 3 4 3" xfId="33541"/>
    <cellStyle name="Normal 2 5 4 2 2 3 5" xfId="12387"/>
    <cellStyle name="Normal 2 5 4 2 2 3 5 2" xfId="24821"/>
    <cellStyle name="Normal 2 5 4 2 2 3 5 2 2" xfId="49707"/>
    <cellStyle name="Normal 2 5 4 2 2 3 5 3" xfId="37274"/>
    <cellStyle name="Normal 2 5 4 2 2 3 6" xfId="7121"/>
    <cellStyle name="Normal 2 5 4 2 2 3 6 2" xfId="19570"/>
    <cellStyle name="Normal 2 5 4 2 2 3 6 2 2" xfId="44456"/>
    <cellStyle name="Normal 2 5 4 2 2 3 6 3" xfId="32023"/>
    <cellStyle name="Normal 2 5 4 2 2 3 7" xfId="3575"/>
    <cellStyle name="Normal 2 5 4 2 2 3 7 2" xfId="16081"/>
    <cellStyle name="Normal 2 5 4 2 2 3 7 2 2" xfId="40967"/>
    <cellStyle name="Normal 2 5 4 2 2 3 7 3" xfId="28526"/>
    <cellStyle name="Normal 2 5 4 2 2 3 8" xfId="14572"/>
    <cellStyle name="Normal 2 5 4 2 2 3 8 2" xfId="39458"/>
    <cellStyle name="Normal 2 5 4 2 2 3 9" xfId="27017"/>
    <cellStyle name="Normal 2 5 4 2 2 4" xfId="2437"/>
    <cellStyle name="Normal 2 5 4 2 2 4 2" xfId="5061"/>
    <cellStyle name="Normal 2 5 4 2 2 4 2 2" xfId="10078"/>
    <cellStyle name="Normal 2 5 4 2 2 4 2 2 2" xfId="22521"/>
    <cellStyle name="Normal 2 5 4 2 2 4 2 2 2 2" xfId="47407"/>
    <cellStyle name="Normal 2 5 4 2 2 4 2 2 3" xfId="34974"/>
    <cellStyle name="Normal 2 5 4 2 2 4 2 3" xfId="17514"/>
    <cellStyle name="Normal 2 5 4 2 2 4 2 3 2" xfId="42400"/>
    <cellStyle name="Normal 2 5 4 2 2 4 2 4" xfId="29967"/>
    <cellStyle name="Normal 2 5 4 2 2 4 3" xfId="6459"/>
    <cellStyle name="Normal 2 5 4 2 2 4 3 2" xfId="11474"/>
    <cellStyle name="Normal 2 5 4 2 2 4 3 2 2" xfId="23917"/>
    <cellStyle name="Normal 2 5 4 2 2 4 3 2 2 2" xfId="48803"/>
    <cellStyle name="Normal 2 5 4 2 2 4 3 2 3" xfId="36370"/>
    <cellStyle name="Normal 2 5 4 2 2 4 3 3" xfId="18910"/>
    <cellStyle name="Normal 2 5 4 2 2 4 3 3 2" xfId="43796"/>
    <cellStyle name="Normal 2 5 4 2 2 4 3 4" xfId="31363"/>
    <cellStyle name="Normal 2 5 4 2 2 4 4" xfId="8166"/>
    <cellStyle name="Normal 2 5 4 2 2 4 4 2" xfId="20612"/>
    <cellStyle name="Normal 2 5 4 2 2 4 4 2 2" xfId="45498"/>
    <cellStyle name="Normal 2 5 4 2 2 4 4 3" xfId="33065"/>
    <cellStyle name="Normal 2 5 4 2 2 4 5" xfId="12928"/>
    <cellStyle name="Normal 2 5 4 2 2 4 5 2" xfId="25362"/>
    <cellStyle name="Normal 2 5 4 2 2 4 5 2 2" xfId="50248"/>
    <cellStyle name="Normal 2 5 4 2 2 4 5 3" xfId="37815"/>
    <cellStyle name="Normal 2 5 4 2 2 4 6" xfId="7672"/>
    <cellStyle name="Normal 2 5 4 2 2 4 6 2" xfId="20120"/>
    <cellStyle name="Normal 2 5 4 2 2 4 6 2 2" xfId="45006"/>
    <cellStyle name="Normal 2 5 4 2 2 4 6 3" xfId="32573"/>
    <cellStyle name="Normal 2 5 4 2 2 4 7" xfId="3096"/>
    <cellStyle name="Normal 2 5 4 2 2 4 7 2" xfId="15605"/>
    <cellStyle name="Normal 2 5 4 2 2 4 7 2 2" xfId="40491"/>
    <cellStyle name="Normal 2 5 4 2 2 4 7 3" xfId="28050"/>
    <cellStyle name="Normal 2 5 4 2 2 4 8" xfId="15113"/>
    <cellStyle name="Normal 2 5 4 2 2 4 8 2" xfId="39999"/>
    <cellStyle name="Normal 2 5 4 2 2 4 9" xfId="27558"/>
    <cellStyle name="Normal 2 5 4 2 2 5" xfId="1270"/>
    <cellStyle name="Normal 2 5 4 2 2 5 2" xfId="9052"/>
    <cellStyle name="Normal 2 5 4 2 2 5 2 2" xfId="21495"/>
    <cellStyle name="Normal 2 5 4 2 2 5 2 2 2" xfId="46381"/>
    <cellStyle name="Normal 2 5 4 2 2 5 2 3" xfId="33948"/>
    <cellStyle name="Normal 2 5 4 2 2 5 3" xfId="4034"/>
    <cellStyle name="Normal 2 5 4 2 2 5 3 2" xfId="16488"/>
    <cellStyle name="Normal 2 5 4 2 2 5 3 2 2" xfId="41374"/>
    <cellStyle name="Normal 2 5 4 2 2 5 3 3" xfId="28941"/>
    <cellStyle name="Normal 2 5 4 2 2 5 4" xfId="14070"/>
    <cellStyle name="Normal 2 5 4 2 2 5 4 2" xfId="38956"/>
    <cellStyle name="Normal 2 5 4 2 2 5 5" xfId="26515"/>
    <cellStyle name="Normal 2 5 4 2 2 6" xfId="5415"/>
    <cellStyle name="Normal 2 5 4 2 2 6 2" xfId="10431"/>
    <cellStyle name="Normal 2 5 4 2 2 6 2 2" xfId="22874"/>
    <cellStyle name="Normal 2 5 4 2 2 6 2 2 2" xfId="47760"/>
    <cellStyle name="Normal 2 5 4 2 2 6 2 3" xfId="35327"/>
    <cellStyle name="Normal 2 5 4 2 2 6 3" xfId="17867"/>
    <cellStyle name="Normal 2 5 4 2 2 6 3 2" xfId="42753"/>
    <cellStyle name="Normal 2 5 4 2 2 6 4" xfId="30320"/>
    <cellStyle name="Normal 2 5 4 2 2 7" xfId="7992"/>
    <cellStyle name="Normal 2 5 4 2 2 7 2" xfId="20438"/>
    <cellStyle name="Normal 2 5 4 2 2 7 2 2" xfId="45324"/>
    <cellStyle name="Normal 2 5 4 2 2 7 3" xfId="32891"/>
    <cellStyle name="Normal 2 5 4 2 2 8" xfId="11885"/>
    <cellStyle name="Normal 2 5 4 2 2 8 2" xfId="24319"/>
    <cellStyle name="Normal 2 5 4 2 2 8 2 2" xfId="49205"/>
    <cellStyle name="Normal 2 5 4 2 2 8 3" xfId="36772"/>
    <cellStyle name="Normal 2 5 4 2 2 9" xfId="6645"/>
    <cellStyle name="Normal 2 5 4 2 2 9 2" xfId="19094"/>
    <cellStyle name="Normal 2 5 4 2 2 9 2 2" xfId="43980"/>
    <cellStyle name="Normal 2 5 4 2 2 9 3" xfId="31547"/>
    <cellStyle name="Normal 2 5 4 2 2_Degree data" xfId="2000"/>
    <cellStyle name="Normal 2 5 4 2 3" xfId="412"/>
    <cellStyle name="Normal 2 5 4 2 3 10" xfId="13228"/>
    <cellStyle name="Normal 2 5 4 2 3 10 2" xfId="38114"/>
    <cellStyle name="Normal 2 5 4 2 3 11" xfId="25673"/>
    <cellStyle name="Normal 2 5 4 2 3 2" xfId="772"/>
    <cellStyle name="Normal 2 5 4 2 3 2 2" xfId="1425"/>
    <cellStyle name="Normal 2 5 4 2 3 2 2 2" xfId="9529"/>
    <cellStyle name="Normal 2 5 4 2 3 2 2 2 2" xfId="21972"/>
    <cellStyle name="Normal 2 5 4 2 3 2 2 2 2 2" xfId="46858"/>
    <cellStyle name="Normal 2 5 4 2 3 2 2 2 3" xfId="34425"/>
    <cellStyle name="Normal 2 5 4 2 3 2 2 3" xfId="4511"/>
    <cellStyle name="Normal 2 5 4 2 3 2 2 3 2" xfId="16965"/>
    <cellStyle name="Normal 2 5 4 2 3 2 2 3 2 2" xfId="41851"/>
    <cellStyle name="Normal 2 5 4 2 3 2 2 3 3" xfId="29418"/>
    <cellStyle name="Normal 2 5 4 2 3 2 2 4" xfId="14225"/>
    <cellStyle name="Normal 2 5 4 2 3 2 2 4 2" xfId="39111"/>
    <cellStyle name="Normal 2 5 4 2 3 2 2 5" xfId="26670"/>
    <cellStyle name="Normal 2 5 4 2 3 2 3" xfId="5570"/>
    <cellStyle name="Normal 2 5 4 2 3 2 3 2" xfId="10586"/>
    <cellStyle name="Normal 2 5 4 2 3 2 3 2 2" xfId="23029"/>
    <cellStyle name="Normal 2 5 4 2 3 2 3 2 2 2" xfId="47915"/>
    <cellStyle name="Normal 2 5 4 2 3 2 3 2 3" xfId="35482"/>
    <cellStyle name="Normal 2 5 4 2 3 2 3 3" xfId="18022"/>
    <cellStyle name="Normal 2 5 4 2 3 2 3 3 2" xfId="42908"/>
    <cellStyle name="Normal 2 5 4 2 3 2 3 4" xfId="30475"/>
    <cellStyle name="Normal 2 5 4 2 3 2 4" xfId="8645"/>
    <cellStyle name="Normal 2 5 4 2 3 2 4 2" xfId="21089"/>
    <cellStyle name="Normal 2 5 4 2 3 2 4 2 2" xfId="45975"/>
    <cellStyle name="Normal 2 5 4 2 3 2 4 3" xfId="33542"/>
    <cellStyle name="Normal 2 5 4 2 3 2 5" xfId="12040"/>
    <cellStyle name="Normal 2 5 4 2 3 2 5 2" xfId="24474"/>
    <cellStyle name="Normal 2 5 4 2 3 2 5 2 2" xfId="49360"/>
    <cellStyle name="Normal 2 5 4 2 3 2 5 3" xfId="36927"/>
    <cellStyle name="Normal 2 5 4 2 3 2 6" xfId="7122"/>
    <cellStyle name="Normal 2 5 4 2 3 2 6 2" xfId="19571"/>
    <cellStyle name="Normal 2 5 4 2 3 2 6 2 2" xfId="44457"/>
    <cellStyle name="Normal 2 5 4 2 3 2 6 3" xfId="32024"/>
    <cellStyle name="Normal 2 5 4 2 3 2 7" xfId="3576"/>
    <cellStyle name="Normal 2 5 4 2 3 2 7 2" xfId="16082"/>
    <cellStyle name="Normal 2 5 4 2 3 2 7 2 2" xfId="40968"/>
    <cellStyle name="Normal 2 5 4 2 3 2 7 3" xfId="28527"/>
    <cellStyle name="Normal 2 5 4 2 3 2 8" xfId="13575"/>
    <cellStyle name="Normal 2 5 4 2 3 2 8 2" xfId="38461"/>
    <cellStyle name="Normal 2 5 4 2 3 2 9" xfId="26020"/>
    <cellStyle name="Normal 2 5 4 2 3 3" xfId="1773"/>
    <cellStyle name="Normal 2 5 4 2 3 3 2" xfId="4957"/>
    <cellStyle name="Normal 2 5 4 2 3 3 2 2" xfId="9974"/>
    <cellStyle name="Normal 2 5 4 2 3 3 2 2 2" xfId="22417"/>
    <cellStyle name="Normal 2 5 4 2 3 3 2 2 2 2" xfId="47303"/>
    <cellStyle name="Normal 2 5 4 2 3 3 2 2 3" xfId="34870"/>
    <cellStyle name="Normal 2 5 4 2 3 3 2 3" xfId="17410"/>
    <cellStyle name="Normal 2 5 4 2 3 3 2 3 2" xfId="42296"/>
    <cellStyle name="Normal 2 5 4 2 3 3 2 4" xfId="29863"/>
    <cellStyle name="Normal 2 5 4 2 3 3 3" xfId="5919"/>
    <cellStyle name="Normal 2 5 4 2 3 3 3 2" xfId="10934"/>
    <cellStyle name="Normal 2 5 4 2 3 3 3 2 2" xfId="23377"/>
    <cellStyle name="Normal 2 5 4 2 3 3 3 2 2 2" xfId="48263"/>
    <cellStyle name="Normal 2 5 4 2 3 3 3 2 3" xfId="35830"/>
    <cellStyle name="Normal 2 5 4 2 3 3 3 3" xfId="18370"/>
    <cellStyle name="Normal 2 5 4 2 3 3 3 3 2" xfId="43256"/>
    <cellStyle name="Normal 2 5 4 2 3 3 3 4" xfId="30823"/>
    <cellStyle name="Normal 2 5 4 2 3 3 4" xfId="8381"/>
    <cellStyle name="Normal 2 5 4 2 3 3 4 2" xfId="20825"/>
    <cellStyle name="Normal 2 5 4 2 3 3 4 2 2" xfId="45711"/>
    <cellStyle name="Normal 2 5 4 2 3 3 4 3" xfId="33278"/>
    <cellStyle name="Normal 2 5 4 2 3 3 5" xfId="12388"/>
    <cellStyle name="Normal 2 5 4 2 3 3 5 2" xfId="24822"/>
    <cellStyle name="Normal 2 5 4 2 3 3 5 2 2" xfId="49708"/>
    <cellStyle name="Normal 2 5 4 2 3 3 5 3" xfId="37275"/>
    <cellStyle name="Normal 2 5 4 2 3 3 6" xfId="7568"/>
    <cellStyle name="Normal 2 5 4 2 3 3 6 2" xfId="20016"/>
    <cellStyle name="Normal 2 5 4 2 3 3 6 2 2" xfId="44902"/>
    <cellStyle name="Normal 2 5 4 2 3 3 6 3" xfId="32469"/>
    <cellStyle name="Normal 2 5 4 2 3 3 7" xfId="3312"/>
    <cellStyle name="Normal 2 5 4 2 3 3 7 2" xfId="15818"/>
    <cellStyle name="Normal 2 5 4 2 3 3 7 2 2" xfId="40704"/>
    <cellStyle name="Normal 2 5 4 2 3 3 7 3" xfId="28263"/>
    <cellStyle name="Normal 2 5 4 2 3 3 8" xfId="14573"/>
    <cellStyle name="Normal 2 5 4 2 3 3 8 2" xfId="39459"/>
    <cellStyle name="Normal 2 5 4 2 3 3 9" xfId="27018"/>
    <cellStyle name="Normal 2 5 4 2 3 4" xfId="2330"/>
    <cellStyle name="Normal 2 5 4 2 3 4 2" xfId="6355"/>
    <cellStyle name="Normal 2 5 4 2 3 4 2 2" xfId="11370"/>
    <cellStyle name="Normal 2 5 4 2 3 4 2 2 2" xfId="23813"/>
    <cellStyle name="Normal 2 5 4 2 3 4 2 2 2 2" xfId="48699"/>
    <cellStyle name="Normal 2 5 4 2 3 4 2 2 3" xfId="36266"/>
    <cellStyle name="Normal 2 5 4 2 3 4 2 3" xfId="18806"/>
    <cellStyle name="Normal 2 5 4 2 3 4 2 3 2" xfId="43692"/>
    <cellStyle name="Normal 2 5 4 2 3 4 2 4" xfId="31259"/>
    <cellStyle name="Normal 2 5 4 2 3 4 3" xfId="12824"/>
    <cellStyle name="Normal 2 5 4 2 3 4 3 2" xfId="25258"/>
    <cellStyle name="Normal 2 5 4 2 3 4 3 2 2" xfId="50144"/>
    <cellStyle name="Normal 2 5 4 2 3 4 3 3" xfId="37711"/>
    <cellStyle name="Normal 2 5 4 2 3 4 4" xfId="9265"/>
    <cellStyle name="Normal 2 5 4 2 3 4 4 2" xfId="21708"/>
    <cellStyle name="Normal 2 5 4 2 3 4 4 2 2" xfId="46594"/>
    <cellStyle name="Normal 2 5 4 2 3 4 4 3" xfId="34161"/>
    <cellStyle name="Normal 2 5 4 2 3 4 5" xfId="4247"/>
    <cellStyle name="Normal 2 5 4 2 3 4 5 2" xfId="16701"/>
    <cellStyle name="Normal 2 5 4 2 3 4 5 2 2" xfId="41587"/>
    <cellStyle name="Normal 2 5 4 2 3 4 5 3" xfId="29154"/>
    <cellStyle name="Normal 2 5 4 2 3 4 6" xfId="15009"/>
    <cellStyle name="Normal 2 5 4 2 3 4 6 2" xfId="39895"/>
    <cellStyle name="Normal 2 5 4 2 3 4 7" xfId="27454"/>
    <cellStyle name="Normal 2 5 4 2 3 5" xfId="1166"/>
    <cellStyle name="Normal 2 5 4 2 3 5 2" xfId="10327"/>
    <cellStyle name="Normal 2 5 4 2 3 5 2 2" xfId="22770"/>
    <cellStyle name="Normal 2 5 4 2 3 5 2 2 2" xfId="47656"/>
    <cellStyle name="Normal 2 5 4 2 3 5 2 3" xfId="35223"/>
    <cellStyle name="Normal 2 5 4 2 3 5 3" xfId="5311"/>
    <cellStyle name="Normal 2 5 4 2 3 5 3 2" xfId="17763"/>
    <cellStyle name="Normal 2 5 4 2 3 5 3 2 2" xfId="42649"/>
    <cellStyle name="Normal 2 5 4 2 3 5 3 3" xfId="30216"/>
    <cellStyle name="Normal 2 5 4 2 3 5 4" xfId="13966"/>
    <cellStyle name="Normal 2 5 4 2 3 5 4 2" xfId="38852"/>
    <cellStyle name="Normal 2 5 4 2 3 5 5" xfId="26411"/>
    <cellStyle name="Normal 2 5 4 2 3 6" xfId="7888"/>
    <cellStyle name="Normal 2 5 4 2 3 6 2" xfId="20334"/>
    <cellStyle name="Normal 2 5 4 2 3 6 2 2" xfId="45220"/>
    <cellStyle name="Normal 2 5 4 2 3 6 3" xfId="32787"/>
    <cellStyle name="Normal 2 5 4 2 3 7" xfId="11781"/>
    <cellStyle name="Normal 2 5 4 2 3 7 2" xfId="24215"/>
    <cellStyle name="Normal 2 5 4 2 3 7 2 2" xfId="49101"/>
    <cellStyle name="Normal 2 5 4 2 3 7 3" xfId="36668"/>
    <cellStyle name="Normal 2 5 4 2 3 8" xfId="6858"/>
    <cellStyle name="Normal 2 5 4 2 3 8 2" xfId="19307"/>
    <cellStyle name="Normal 2 5 4 2 3 8 2 2" xfId="44193"/>
    <cellStyle name="Normal 2 5 4 2 3 8 3" xfId="31760"/>
    <cellStyle name="Normal 2 5 4 2 3 9" xfId="2809"/>
    <cellStyle name="Normal 2 5 4 2 3 9 2" xfId="15327"/>
    <cellStyle name="Normal 2 5 4 2 3 9 2 2" xfId="40213"/>
    <cellStyle name="Normal 2 5 4 2 3 9 3" xfId="27772"/>
    <cellStyle name="Normal 2 5 4 2 3_Degree data" xfId="2050"/>
    <cellStyle name="Normal 2 5 4 2 4" xfId="310"/>
    <cellStyle name="Normal 2 5 4 2 4 2" xfId="1423"/>
    <cellStyle name="Normal 2 5 4 2 4 2 2" xfId="9165"/>
    <cellStyle name="Normal 2 5 4 2 4 2 2 2" xfId="21608"/>
    <cellStyle name="Normal 2 5 4 2 4 2 2 2 2" xfId="46494"/>
    <cellStyle name="Normal 2 5 4 2 4 2 2 3" xfId="34061"/>
    <cellStyle name="Normal 2 5 4 2 4 2 3" xfId="4147"/>
    <cellStyle name="Normal 2 5 4 2 4 2 3 2" xfId="16601"/>
    <cellStyle name="Normal 2 5 4 2 4 2 3 2 2" xfId="41487"/>
    <cellStyle name="Normal 2 5 4 2 4 2 3 3" xfId="29054"/>
    <cellStyle name="Normal 2 5 4 2 4 2 4" xfId="14223"/>
    <cellStyle name="Normal 2 5 4 2 4 2 4 2" xfId="39109"/>
    <cellStyle name="Normal 2 5 4 2 4 2 5" xfId="26668"/>
    <cellStyle name="Normal 2 5 4 2 4 3" xfId="5568"/>
    <cellStyle name="Normal 2 5 4 2 4 3 2" xfId="10584"/>
    <cellStyle name="Normal 2 5 4 2 4 3 2 2" xfId="23027"/>
    <cellStyle name="Normal 2 5 4 2 4 3 2 2 2" xfId="47913"/>
    <cellStyle name="Normal 2 5 4 2 4 3 2 3" xfId="35480"/>
    <cellStyle name="Normal 2 5 4 2 4 3 3" xfId="18020"/>
    <cellStyle name="Normal 2 5 4 2 4 3 3 2" xfId="42906"/>
    <cellStyle name="Normal 2 5 4 2 4 3 4" xfId="30473"/>
    <cellStyle name="Normal 2 5 4 2 4 4" xfId="8281"/>
    <cellStyle name="Normal 2 5 4 2 4 4 2" xfId="20725"/>
    <cellStyle name="Normal 2 5 4 2 4 4 2 2" xfId="45611"/>
    <cellStyle name="Normal 2 5 4 2 4 4 3" xfId="33178"/>
    <cellStyle name="Normal 2 5 4 2 4 5" xfId="12038"/>
    <cellStyle name="Normal 2 5 4 2 4 5 2" xfId="24472"/>
    <cellStyle name="Normal 2 5 4 2 4 5 2 2" xfId="49358"/>
    <cellStyle name="Normal 2 5 4 2 4 5 3" xfId="36925"/>
    <cellStyle name="Normal 2 5 4 2 4 6" xfId="6758"/>
    <cellStyle name="Normal 2 5 4 2 4 6 2" xfId="19207"/>
    <cellStyle name="Normal 2 5 4 2 4 6 2 2" xfId="44093"/>
    <cellStyle name="Normal 2 5 4 2 4 6 3" xfId="31660"/>
    <cellStyle name="Normal 2 5 4 2 4 7" xfId="3212"/>
    <cellStyle name="Normal 2 5 4 2 4 7 2" xfId="15718"/>
    <cellStyle name="Normal 2 5 4 2 4 7 2 2" xfId="40604"/>
    <cellStyle name="Normal 2 5 4 2 4 7 3" xfId="28163"/>
    <cellStyle name="Normal 2 5 4 2 4 8" xfId="13128"/>
    <cellStyle name="Normal 2 5 4 2 4 8 2" xfId="38014"/>
    <cellStyle name="Normal 2 5 4 2 4 9" xfId="25573"/>
    <cellStyle name="Normal 2 5 4 2 5" xfId="671"/>
    <cellStyle name="Normal 2 5 4 2 5 2" xfId="1771"/>
    <cellStyle name="Normal 2 5 4 2 5 2 2" xfId="9527"/>
    <cellStyle name="Normal 2 5 4 2 5 2 2 2" xfId="21970"/>
    <cellStyle name="Normal 2 5 4 2 5 2 2 2 2" xfId="46856"/>
    <cellStyle name="Normal 2 5 4 2 5 2 2 3" xfId="34423"/>
    <cellStyle name="Normal 2 5 4 2 5 2 3" xfId="4509"/>
    <cellStyle name="Normal 2 5 4 2 5 2 3 2" xfId="16963"/>
    <cellStyle name="Normal 2 5 4 2 5 2 3 2 2" xfId="41849"/>
    <cellStyle name="Normal 2 5 4 2 5 2 3 3" xfId="29416"/>
    <cellStyle name="Normal 2 5 4 2 5 2 4" xfId="14571"/>
    <cellStyle name="Normal 2 5 4 2 5 2 4 2" xfId="39457"/>
    <cellStyle name="Normal 2 5 4 2 5 2 5" xfId="27016"/>
    <cellStyle name="Normal 2 5 4 2 5 3" xfId="5917"/>
    <cellStyle name="Normal 2 5 4 2 5 3 2" xfId="10932"/>
    <cellStyle name="Normal 2 5 4 2 5 3 2 2" xfId="23375"/>
    <cellStyle name="Normal 2 5 4 2 5 3 2 2 2" xfId="48261"/>
    <cellStyle name="Normal 2 5 4 2 5 3 2 3" xfId="35828"/>
    <cellStyle name="Normal 2 5 4 2 5 3 3" xfId="18368"/>
    <cellStyle name="Normal 2 5 4 2 5 3 3 2" xfId="43254"/>
    <cellStyle name="Normal 2 5 4 2 5 3 4" xfId="30821"/>
    <cellStyle name="Normal 2 5 4 2 5 4" xfId="8643"/>
    <cellStyle name="Normal 2 5 4 2 5 4 2" xfId="21087"/>
    <cellStyle name="Normal 2 5 4 2 5 4 2 2" xfId="45973"/>
    <cellStyle name="Normal 2 5 4 2 5 4 3" xfId="33540"/>
    <cellStyle name="Normal 2 5 4 2 5 5" xfId="12386"/>
    <cellStyle name="Normal 2 5 4 2 5 5 2" xfId="24820"/>
    <cellStyle name="Normal 2 5 4 2 5 5 2 2" xfId="49706"/>
    <cellStyle name="Normal 2 5 4 2 5 5 3" xfId="37273"/>
    <cellStyle name="Normal 2 5 4 2 5 6" xfId="7120"/>
    <cellStyle name="Normal 2 5 4 2 5 6 2" xfId="19569"/>
    <cellStyle name="Normal 2 5 4 2 5 6 2 2" xfId="44455"/>
    <cellStyle name="Normal 2 5 4 2 5 6 3" xfId="32022"/>
    <cellStyle name="Normal 2 5 4 2 5 7" xfId="3574"/>
    <cellStyle name="Normal 2 5 4 2 5 7 2" xfId="16080"/>
    <cellStyle name="Normal 2 5 4 2 5 7 2 2" xfId="40966"/>
    <cellStyle name="Normal 2 5 4 2 5 7 3" xfId="28525"/>
    <cellStyle name="Normal 2 5 4 2 5 8" xfId="13475"/>
    <cellStyle name="Normal 2 5 4 2 5 8 2" xfId="38361"/>
    <cellStyle name="Normal 2 5 4 2 5 9" xfId="25920"/>
    <cellStyle name="Normal 2 5 4 2 6" xfId="2228"/>
    <cellStyle name="Normal 2 5 4 2 6 2" xfId="4857"/>
    <cellStyle name="Normal 2 5 4 2 6 2 2" xfId="9874"/>
    <cellStyle name="Normal 2 5 4 2 6 2 2 2" xfId="22317"/>
    <cellStyle name="Normal 2 5 4 2 6 2 2 2 2" xfId="47203"/>
    <cellStyle name="Normal 2 5 4 2 6 2 2 3" xfId="34770"/>
    <cellStyle name="Normal 2 5 4 2 6 2 3" xfId="17310"/>
    <cellStyle name="Normal 2 5 4 2 6 2 3 2" xfId="42196"/>
    <cellStyle name="Normal 2 5 4 2 6 2 4" xfId="29763"/>
    <cellStyle name="Normal 2 5 4 2 6 3" xfId="6255"/>
    <cellStyle name="Normal 2 5 4 2 6 3 2" xfId="11270"/>
    <cellStyle name="Normal 2 5 4 2 6 3 2 2" xfId="23713"/>
    <cellStyle name="Normal 2 5 4 2 6 3 2 2 2" xfId="48599"/>
    <cellStyle name="Normal 2 5 4 2 6 3 2 3" xfId="36166"/>
    <cellStyle name="Normal 2 5 4 2 6 3 3" xfId="18706"/>
    <cellStyle name="Normal 2 5 4 2 6 3 3 2" xfId="43592"/>
    <cellStyle name="Normal 2 5 4 2 6 3 4" xfId="31159"/>
    <cellStyle name="Normal 2 5 4 2 6 4" xfId="8062"/>
    <cellStyle name="Normal 2 5 4 2 6 4 2" xfId="20508"/>
    <cellStyle name="Normal 2 5 4 2 6 4 2 2" xfId="45394"/>
    <cellStyle name="Normal 2 5 4 2 6 4 3" xfId="32961"/>
    <cellStyle name="Normal 2 5 4 2 6 5" xfId="12724"/>
    <cellStyle name="Normal 2 5 4 2 6 5 2" xfId="25158"/>
    <cellStyle name="Normal 2 5 4 2 6 5 2 2" xfId="50044"/>
    <cellStyle name="Normal 2 5 4 2 6 5 3" xfId="37611"/>
    <cellStyle name="Normal 2 5 4 2 6 6" xfId="7468"/>
    <cellStyle name="Normal 2 5 4 2 6 6 2" xfId="19916"/>
    <cellStyle name="Normal 2 5 4 2 6 6 2 2" xfId="44802"/>
    <cellStyle name="Normal 2 5 4 2 6 6 3" xfId="32369"/>
    <cellStyle name="Normal 2 5 4 2 6 7" xfId="2989"/>
    <cellStyle name="Normal 2 5 4 2 6 7 2" xfId="15501"/>
    <cellStyle name="Normal 2 5 4 2 6 7 2 2" xfId="40387"/>
    <cellStyle name="Normal 2 5 4 2 6 7 3" xfId="27946"/>
    <cellStyle name="Normal 2 5 4 2 6 8" xfId="14909"/>
    <cellStyle name="Normal 2 5 4 2 6 8 2" xfId="39795"/>
    <cellStyle name="Normal 2 5 4 2 6 9" xfId="27354"/>
    <cellStyle name="Normal 2 5 4 2 7" xfId="1066"/>
    <cellStyle name="Normal 2 5 4 2 7 2" xfId="8948"/>
    <cellStyle name="Normal 2 5 4 2 7 2 2" xfId="21391"/>
    <cellStyle name="Normal 2 5 4 2 7 2 2 2" xfId="46277"/>
    <cellStyle name="Normal 2 5 4 2 7 2 3" xfId="33844"/>
    <cellStyle name="Normal 2 5 4 2 7 3" xfId="3930"/>
    <cellStyle name="Normal 2 5 4 2 7 3 2" xfId="16384"/>
    <cellStyle name="Normal 2 5 4 2 7 3 2 2" xfId="41270"/>
    <cellStyle name="Normal 2 5 4 2 7 3 3" xfId="28837"/>
    <cellStyle name="Normal 2 5 4 2 7 4" xfId="13866"/>
    <cellStyle name="Normal 2 5 4 2 7 4 2" xfId="38752"/>
    <cellStyle name="Normal 2 5 4 2 7 5" xfId="26311"/>
    <cellStyle name="Normal 2 5 4 2 8" xfId="5211"/>
    <cellStyle name="Normal 2 5 4 2 8 2" xfId="10227"/>
    <cellStyle name="Normal 2 5 4 2 8 2 2" xfId="22670"/>
    <cellStyle name="Normal 2 5 4 2 8 2 2 2" xfId="47556"/>
    <cellStyle name="Normal 2 5 4 2 8 2 3" xfId="35123"/>
    <cellStyle name="Normal 2 5 4 2 8 3" xfId="17663"/>
    <cellStyle name="Normal 2 5 4 2 8 3 2" xfId="42549"/>
    <cellStyle name="Normal 2 5 4 2 8 4" xfId="30116"/>
    <cellStyle name="Normal 2 5 4 2 9" xfId="7788"/>
    <cellStyle name="Normal 2 5 4 2 9 2" xfId="20234"/>
    <cellStyle name="Normal 2 5 4 2 9 2 2" xfId="45120"/>
    <cellStyle name="Normal 2 5 4 2 9 3" xfId="32687"/>
    <cellStyle name="Normal 2 5 4 2_Degree data" xfId="2001"/>
    <cellStyle name="Normal 2 5 4 3" xfId="196"/>
    <cellStyle name="Normal 2 5 4 3 10" xfId="6584"/>
    <cellStyle name="Normal 2 5 4 3 10 2" xfId="19033"/>
    <cellStyle name="Normal 2 5 4 3 10 2 2" xfId="43919"/>
    <cellStyle name="Normal 2 5 4 3 10 3" xfId="31486"/>
    <cellStyle name="Normal 2 5 4 3 11" xfId="2752"/>
    <cellStyle name="Normal 2 5 4 3 11 2" xfId="15270"/>
    <cellStyle name="Normal 2 5 4 3 11 2 2" xfId="40156"/>
    <cellStyle name="Normal 2 5 4 3 11 3" xfId="27715"/>
    <cellStyle name="Normal 2 5 4 3 12" xfId="13026"/>
    <cellStyle name="Normal 2 5 4 3 12 2" xfId="37912"/>
    <cellStyle name="Normal 2 5 4 3 13" xfId="25471"/>
    <cellStyle name="Normal 2 5 4 3 2" xfId="457"/>
    <cellStyle name="Normal 2 5 4 3 2 10" xfId="13271"/>
    <cellStyle name="Normal 2 5 4 3 2 10 2" xfId="38157"/>
    <cellStyle name="Normal 2 5 4 3 2 11" xfId="25716"/>
    <cellStyle name="Normal 2 5 4 3 2 2" xfId="817"/>
    <cellStyle name="Normal 2 5 4 3 2 2 2" xfId="1427"/>
    <cellStyle name="Normal 2 5 4 3 2 2 2 2" xfId="9531"/>
    <cellStyle name="Normal 2 5 4 3 2 2 2 2 2" xfId="21974"/>
    <cellStyle name="Normal 2 5 4 3 2 2 2 2 2 2" xfId="46860"/>
    <cellStyle name="Normal 2 5 4 3 2 2 2 2 3" xfId="34427"/>
    <cellStyle name="Normal 2 5 4 3 2 2 2 3" xfId="4513"/>
    <cellStyle name="Normal 2 5 4 3 2 2 2 3 2" xfId="16967"/>
    <cellStyle name="Normal 2 5 4 3 2 2 2 3 2 2" xfId="41853"/>
    <cellStyle name="Normal 2 5 4 3 2 2 2 3 3" xfId="29420"/>
    <cellStyle name="Normal 2 5 4 3 2 2 2 4" xfId="14227"/>
    <cellStyle name="Normal 2 5 4 3 2 2 2 4 2" xfId="39113"/>
    <cellStyle name="Normal 2 5 4 3 2 2 2 5" xfId="26672"/>
    <cellStyle name="Normal 2 5 4 3 2 2 3" xfId="5572"/>
    <cellStyle name="Normal 2 5 4 3 2 2 3 2" xfId="10588"/>
    <cellStyle name="Normal 2 5 4 3 2 2 3 2 2" xfId="23031"/>
    <cellStyle name="Normal 2 5 4 3 2 2 3 2 2 2" xfId="47917"/>
    <cellStyle name="Normal 2 5 4 3 2 2 3 2 3" xfId="35484"/>
    <cellStyle name="Normal 2 5 4 3 2 2 3 3" xfId="18024"/>
    <cellStyle name="Normal 2 5 4 3 2 2 3 3 2" xfId="42910"/>
    <cellStyle name="Normal 2 5 4 3 2 2 3 4" xfId="30477"/>
    <cellStyle name="Normal 2 5 4 3 2 2 4" xfId="8647"/>
    <cellStyle name="Normal 2 5 4 3 2 2 4 2" xfId="21091"/>
    <cellStyle name="Normal 2 5 4 3 2 2 4 2 2" xfId="45977"/>
    <cellStyle name="Normal 2 5 4 3 2 2 4 3" xfId="33544"/>
    <cellStyle name="Normal 2 5 4 3 2 2 5" xfId="12042"/>
    <cellStyle name="Normal 2 5 4 3 2 2 5 2" xfId="24476"/>
    <cellStyle name="Normal 2 5 4 3 2 2 5 2 2" xfId="49362"/>
    <cellStyle name="Normal 2 5 4 3 2 2 5 3" xfId="36929"/>
    <cellStyle name="Normal 2 5 4 3 2 2 6" xfId="7124"/>
    <cellStyle name="Normal 2 5 4 3 2 2 6 2" xfId="19573"/>
    <cellStyle name="Normal 2 5 4 3 2 2 6 2 2" xfId="44459"/>
    <cellStyle name="Normal 2 5 4 3 2 2 6 3" xfId="32026"/>
    <cellStyle name="Normal 2 5 4 3 2 2 7" xfId="3578"/>
    <cellStyle name="Normal 2 5 4 3 2 2 7 2" xfId="16084"/>
    <cellStyle name="Normal 2 5 4 3 2 2 7 2 2" xfId="40970"/>
    <cellStyle name="Normal 2 5 4 3 2 2 7 3" xfId="28529"/>
    <cellStyle name="Normal 2 5 4 3 2 2 8" xfId="13618"/>
    <cellStyle name="Normal 2 5 4 3 2 2 8 2" xfId="38504"/>
    <cellStyle name="Normal 2 5 4 3 2 2 9" xfId="26063"/>
    <cellStyle name="Normal 2 5 4 3 2 3" xfId="1775"/>
    <cellStyle name="Normal 2 5 4 3 2 3 2" xfId="5000"/>
    <cellStyle name="Normal 2 5 4 3 2 3 2 2" xfId="10017"/>
    <cellStyle name="Normal 2 5 4 3 2 3 2 2 2" xfId="22460"/>
    <cellStyle name="Normal 2 5 4 3 2 3 2 2 2 2" xfId="47346"/>
    <cellStyle name="Normal 2 5 4 3 2 3 2 2 3" xfId="34913"/>
    <cellStyle name="Normal 2 5 4 3 2 3 2 3" xfId="17453"/>
    <cellStyle name="Normal 2 5 4 3 2 3 2 3 2" xfId="42339"/>
    <cellStyle name="Normal 2 5 4 3 2 3 2 4" xfId="29906"/>
    <cellStyle name="Normal 2 5 4 3 2 3 3" xfId="5921"/>
    <cellStyle name="Normal 2 5 4 3 2 3 3 2" xfId="10936"/>
    <cellStyle name="Normal 2 5 4 3 2 3 3 2 2" xfId="23379"/>
    <cellStyle name="Normal 2 5 4 3 2 3 3 2 2 2" xfId="48265"/>
    <cellStyle name="Normal 2 5 4 3 2 3 3 2 3" xfId="35832"/>
    <cellStyle name="Normal 2 5 4 3 2 3 3 3" xfId="18372"/>
    <cellStyle name="Normal 2 5 4 3 2 3 3 3 2" xfId="43258"/>
    <cellStyle name="Normal 2 5 4 3 2 3 3 4" xfId="30825"/>
    <cellStyle name="Normal 2 5 4 3 2 3 4" xfId="8424"/>
    <cellStyle name="Normal 2 5 4 3 2 3 4 2" xfId="20868"/>
    <cellStyle name="Normal 2 5 4 3 2 3 4 2 2" xfId="45754"/>
    <cellStyle name="Normal 2 5 4 3 2 3 4 3" xfId="33321"/>
    <cellStyle name="Normal 2 5 4 3 2 3 5" xfId="12390"/>
    <cellStyle name="Normal 2 5 4 3 2 3 5 2" xfId="24824"/>
    <cellStyle name="Normal 2 5 4 3 2 3 5 2 2" xfId="49710"/>
    <cellStyle name="Normal 2 5 4 3 2 3 5 3" xfId="37277"/>
    <cellStyle name="Normal 2 5 4 3 2 3 6" xfId="7611"/>
    <cellStyle name="Normal 2 5 4 3 2 3 6 2" xfId="20059"/>
    <cellStyle name="Normal 2 5 4 3 2 3 6 2 2" xfId="44945"/>
    <cellStyle name="Normal 2 5 4 3 2 3 6 3" xfId="32512"/>
    <cellStyle name="Normal 2 5 4 3 2 3 7" xfId="3355"/>
    <cellStyle name="Normal 2 5 4 3 2 3 7 2" xfId="15861"/>
    <cellStyle name="Normal 2 5 4 3 2 3 7 2 2" xfId="40747"/>
    <cellStyle name="Normal 2 5 4 3 2 3 7 3" xfId="28306"/>
    <cellStyle name="Normal 2 5 4 3 2 3 8" xfId="14575"/>
    <cellStyle name="Normal 2 5 4 3 2 3 8 2" xfId="39461"/>
    <cellStyle name="Normal 2 5 4 3 2 3 9" xfId="27020"/>
    <cellStyle name="Normal 2 5 4 3 2 4" xfId="2375"/>
    <cellStyle name="Normal 2 5 4 3 2 4 2" xfId="6398"/>
    <cellStyle name="Normal 2 5 4 3 2 4 2 2" xfId="11413"/>
    <cellStyle name="Normal 2 5 4 3 2 4 2 2 2" xfId="23856"/>
    <cellStyle name="Normal 2 5 4 3 2 4 2 2 2 2" xfId="48742"/>
    <cellStyle name="Normal 2 5 4 3 2 4 2 2 3" xfId="36309"/>
    <cellStyle name="Normal 2 5 4 3 2 4 2 3" xfId="18849"/>
    <cellStyle name="Normal 2 5 4 3 2 4 2 3 2" xfId="43735"/>
    <cellStyle name="Normal 2 5 4 3 2 4 2 4" xfId="31302"/>
    <cellStyle name="Normal 2 5 4 3 2 4 3" xfId="12867"/>
    <cellStyle name="Normal 2 5 4 3 2 4 3 2" xfId="25301"/>
    <cellStyle name="Normal 2 5 4 3 2 4 3 2 2" xfId="50187"/>
    <cellStyle name="Normal 2 5 4 3 2 4 3 3" xfId="37754"/>
    <cellStyle name="Normal 2 5 4 3 2 4 4" xfId="9308"/>
    <cellStyle name="Normal 2 5 4 3 2 4 4 2" xfId="21751"/>
    <cellStyle name="Normal 2 5 4 3 2 4 4 2 2" xfId="46637"/>
    <cellStyle name="Normal 2 5 4 3 2 4 4 3" xfId="34204"/>
    <cellStyle name="Normal 2 5 4 3 2 4 5" xfId="4290"/>
    <cellStyle name="Normal 2 5 4 3 2 4 5 2" xfId="16744"/>
    <cellStyle name="Normal 2 5 4 3 2 4 5 2 2" xfId="41630"/>
    <cellStyle name="Normal 2 5 4 3 2 4 5 3" xfId="29197"/>
    <cellStyle name="Normal 2 5 4 3 2 4 6" xfId="15052"/>
    <cellStyle name="Normal 2 5 4 3 2 4 6 2" xfId="39938"/>
    <cellStyle name="Normal 2 5 4 3 2 4 7" xfId="27497"/>
    <cellStyle name="Normal 2 5 4 3 2 5" xfId="1209"/>
    <cellStyle name="Normal 2 5 4 3 2 5 2" xfId="10370"/>
    <cellStyle name="Normal 2 5 4 3 2 5 2 2" xfId="22813"/>
    <cellStyle name="Normal 2 5 4 3 2 5 2 2 2" xfId="47699"/>
    <cellStyle name="Normal 2 5 4 3 2 5 2 3" xfId="35266"/>
    <cellStyle name="Normal 2 5 4 3 2 5 3" xfId="5354"/>
    <cellStyle name="Normal 2 5 4 3 2 5 3 2" xfId="17806"/>
    <cellStyle name="Normal 2 5 4 3 2 5 3 2 2" xfId="42692"/>
    <cellStyle name="Normal 2 5 4 3 2 5 3 3" xfId="30259"/>
    <cellStyle name="Normal 2 5 4 3 2 5 4" xfId="14009"/>
    <cellStyle name="Normal 2 5 4 3 2 5 4 2" xfId="38895"/>
    <cellStyle name="Normal 2 5 4 3 2 5 5" xfId="26454"/>
    <cellStyle name="Normal 2 5 4 3 2 6" xfId="7931"/>
    <cellStyle name="Normal 2 5 4 3 2 6 2" xfId="20377"/>
    <cellStyle name="Normal 2 5 4 3 2 6 2 2" xfId="45263"/>
    <cellStyle name="Normal 2 5 4 3 2 6 3" xfId="32830"/>
    <cellStyle name="Normal 2 5 4 3 2 7" xfId="11824"/>
    <cellStyle name="Normal 2 5 4 3 2 7 2" xfId="24258"/>
    <cellStyle name="Normal 2 5 4 3 2 7 2 2" xfId="49144"/>
    <cellStyle name="Normal 2 5 4 3 2 7 3" xfId="36711"/>
    <cellStyle name="Normal 2 5 4 3 2 8" xfId="6901"/>
    <cellStyle name="Normal 2 5 4 3 2 8 2" xfId="19350"/>
    <cellStyle name="Normal 2 5 4 3 2 8 2 2" xfId="44236"/>
    <cellStyle name="Normal 2 5 4 3 2 8 3" xfId="31803"/>
    <cellStyle name="Normal 2 5 4 3 2 9" xfId="2852"/>
    <cellStyle name="Normal 2 5 4 3 2 9 2" xfId="15370"/>
    <cellStyle name="Normal 2 5 4 3 2 9 2 2" xfId="40256"/>
    <cellStyle name="Normal 2 5 4 3 2 9 3" xfId="27815"/>
    <cellStyle name="Normal 2 5 4 3 2_Degree data" xfId="2105"/>
    <cellStyle name="Normal 2 5 4 3 3" xfId="355"/>
    <cellStyle name="Normal 2 5 4 3 3 2" xfId="1426"/>
    <cellStyle name="Normal 2 5 4 3 3 2 2" xfId="9208"/>
    <cellStyle name="Normal 2 5 4 3 3 2 2 2" xfId="21651"/>
    <cellStyle name="Normal 2 5 4 3 3 2 2 2 2" xfId="46537"/>
    <cellStyle name="Normal 2 5 4 3 3 2 2 3" xfId="34104"/>
    <cellStyle name="Normal 2 5 4 3 3 2 3" xfId="4190"/>
    <cellStyle name="Normal 2 5 4 3 3 2 3 2" xfId="16644"/>
    <cellStyle name="Normal 2 5 4 3 3 2 3 2 2" xfId="41530"/>
    <cellStyle name="Normal 2 5 4 3 3 2 3 3" xfId="29097"/>
    <cellStyle name="Normal 2 5 4 3 3 2 4" xfId="14226"/>
    <cellStyle name="Normal 2 5 4 3 3 2 4 2" xfId="39112"/>
    <cellStyle name="Normal 2 5 4 3 3 2 5" xfId="26671"/>
    <cellStyle name="Normal 2 5 4 3 3 3" xfId="5571"/>
    <cellStyle name="Normal 2 5 4 3 3 3 2" xfId="10587"/>
    <cellStyle name="Normal 2 5 4 3 3 3 2 2" xfId="23030"/>
    <cellStyle name="Normal 2 5 4 3 3 3 2 2 2" xfId="47916"/>
    <cellStyle name="Normal 2 5 4 3 3 3 2 3" xfId="35483"/>
    <cellStyle name="Normal 2 5 4 3 3 3 3" xfId="18023"/>
    <cellStyle name="Normal 2 5 4 3 3 3 3 2" xfId="42909"/>
    <cellStyle name="Normal 2 5 4 3 3 3 4" xfId="30476"/>
    <cellStyle name="Normal 2 5 4 3 3 4" xfId="8324"/>
    <cellStyle name="Normal 2 5 4 3 3 4 2" xfId="20768"/>
    <cellStyle name="Normal 2 5 4 3 3 4 2 2" xfId="45654"/>
    <cellStyle name="Normal 2 5 4 3 3 4 3" xfId="33221"/>
    <cellStyle name="Normal 2 5 4 3 3 5" xfId="12041"/>
    <cellStyle name="Normal 2 5 4 3 3 5 2" xfId="24475"/>
    <cellStyle name="Normal 2 5 4 3 3 5 2 2" xfId="49361"/>
    <cellStyle name="Normal 2 5 4 3 3 5 3" xfId="36928"/>
    <cellStyle name="Normal 2 5 4 3 3 6" xfId="6801"/>
    <cellStyle name="Normal 2 5 4 3 3 6 2" xfId="19250"/>
    <cellStyle name="Normal 2 5 4 3 3 6 2 2" xfId="44136"/>
    <cellStyle name="Normal 2 5 4 3 3 6 3" xfId="31703"/>
    <cellStyle name="Normal 2 5 4 3 3 7" xfId="3255"/>
    <cellStyle name="Normal 2 5 4 3 3 7 2" xfId="15761"/>
    <cellStyle name="Normal 2 5 4 3 3 7 2 2" xfId="40647"/>
    <cellStyle name="Normal 2 5 4 3 3 7 3" xfId="28206"/>
    <cellStyle name="Normal 2 5 4 3 3 8" xfId="13171"/>
    <cellStyle name="Normal 2 5 4 3 3 8 2" xfId="38057"/>
    <cellStyle name="Normal 2 5 4 3 3 9" xfId="25616"/>
    <cellStyle name="Normal 2 5 4 3 4" xfId="715"/>
    <cellStyle name="Normal 2 5 4 3 4 2" xfId="1774"/>
    <cellStyle name="Normal 2 5 4 3 4 2 2" xfId="9530"/>
    <cellStyle name="Normal 2 5 4 3 4 2 2 2" xfId="21973"/>
    <cellStyle name="Normal 2 5 4 3 4 2 2 2 2" xfId="46859"/>
    <cellStyle name="Normal 2 5 4 3 4 2 2 3" xfId="34426"/>
    <cellStyle name="Normal 2 5 4 3 4 2 3" xfId="4512"/>
    <cellStyle name="Normal 2 5 4 3 4 2 3 2" xfId="16966"/>
    <cellStyle name="Normal 2 5 4 3 4 2 3 2 2" xfId="41852"/>
    <cellStyle name="Normal 2 5 4 3 4 2 3 3" xfId="29419"/>
    <cellStyle name="Normal 2 5 4 3 4 2 4" xfId="14574"/>
    <cellStyle name="Normal 2 5 4 3 4 2 4 2" xfId="39460"/>
    <cellStyle name="Normal 2 5 4 3 4 2 5" xfId="27019"/>
    <cellStyle name="Normal 2 5 4 3 4 3" xfId="5920"/>
    <cellStyle name="Normal 2 5 4 3 4 3 2" xfId="10935"/>
    <cellStyle name="Normal 2 5 4 3 4 3 2 2" xfId="23378"/>
    <cellStyle name="Normal 2 5 4 3 4 3 2 2 2" xfId="48264"/>
    <cellStyle name="Normal 2 5 4 3 4 3 2 3" xfId="35831"/>
    <cellStyle name="Normal 2 5 4 3 4 3 3" xfId="18371"/>
    <cellStyle name="Normal 2 5 4 3 4 3 3 2" xfId="43257"/>
    <cellStyle name="Normal 2 5 4 3 4 3 4" xfId="30824"/>
    <cellStyle name="Normal 2 5 4 3 4 4" xfId="8646"/>
    <cellStyle name="Normal 2 5 4 3 4 4 2" xfId="21090"/>
    <cellStyle name="Normal 2 5 4 3 4 4 2 2" xfId="45976"/>
    <cellStyle name="Normal 2 5 4 3 4 4 3" xfId="33543"/>
    <cellStyle name="Normal 2 5 4 3 4 5" xfId="12389"/>
    <cellStyle name="Normal 2 5 4 3 4 5 2" xfId="24823"/>
    <cellStyle name="Normal 2 5 4 3 4 5 2 2" xfId="49709"/>
    <cellStyle name="Normal 2 5 4 3 4 5 3" xfId="37276"/>
    <cellStyle name="Normal 2 5 4 3 4 6" xfId="7123"/>
    <cellStyle name="Normal 2 5 4 3 4 6 2" xfId="19572"/>
    <cellStyle name="Normal 2 5 4 3 4 6 2 2" xfId="44458"/>
    <cellStyle name="Normal 2 5 4 3 4 6 3" xfId="32025"/>
    <cellStyle name="Normal 2 5 4 3 4 7" xfId="3577"/>
    <cellStyle name="Normal 2 5 4 3 4 7 2" xfId="16083"/>
    <cellStyle name="Normal 2 5 4 3 4 7 2 2" xfId="40969"/>
    <cellStyle name="Normal 2 5 4 3 4 7 3" xfId="28528"/>
    <cellStyle name="Normal 2 5 4 3 4 8" xfId="13518"/>
    <cellStyle name="Normal 2 5 4 3 4 8 2" xfId="38404"/>
    <cellStyle name="Normal 2 5 4 3 4 9" xfId="25963"/>
    <cellStyle name="Normal 2 5 4 3 5" xfId="2273"/>
    <cellStyle name="Normal 2 5 4 3 5 2" xfId="4900"/>
    <cellStyle name="Normal 2 5 4 3 5 2 2" xfId="9917"/>
    <cellStyle name="Normal 2 5 4 3 5 2 2 2" xfId="22360"/>
    <cellStyle name="Normal 2 5 4 3 5 2 2 2 2" xfId="47246"/>
    <cellStyle name="Normal 2 5 4 3 5 2 2 3" xfId="34813"/>
    <cellStyle name="Normal 2 5 4 3 5 2 3" xfId="17353"/>
    <cellStyle name="Normal 2 5 4 3 5 2 3 2" xfId="42239"/>
    <cellStyle name="Normal 2 5 4 3 5 2 4" xfId="29806"/>
    <cellStyle name="Normal 2 5 4 3 5 3" xfId="6298"/>
    <cellStyle name="Normal 2 5 4 3 5 3 2" xfId="11313"/>
    <cellStyle name="Normal 2 5 4 3 5 3 2 2" xfId="23756"/>
    <cellStyle name="Normal 2 5 4 3 5 3 2 2 2" xfId="48642"/>
    <cellStyle name="Normal 2 5 4 3 5 3 2 3" xfId="36209"/>
    <cellStyle name="Normal 2 5 4 3 5 3 3" xfId="18749"/>
    <cellStyle name="Normal 2 5 4 3 5 3 3 2" xfId="43635"/>
    <cellStyle name="Normal 2 5 4 3 5 3 4" xfId="31202"/>
    <cellStyle name="Normal 2 5 4 3 5 4" xfId="8105"/>
    <cellStyle name="Normal 2 5 4 3 5 4 2" xfId="20551"/>
    <cellStyle name="Normal 2 5 4 3 5 4 2 2" xfId="45437"/>
    <cellStyle name="Normal 2 5 4 3 5 4 3" xfId="33004"/>
    <cellStyle name="Normal 2 5 4 3 5 5" xfId="12767"/>
    <cellStyle name="Normal 2 5 4 3 5 5 2" xfId="25201"/>
    <cellStyle name="Normal 2 5 4 3 5 5 2 2" xfId="50087"/>
    <cellStyle name="Normal 2 5 4 3 5 5 3" xfId="37654"/>
    <cellStyle name="Normal 2 5 4 3 5 6" xfId="7511"/>
    <cellStyle name="Normal 2 5 4 3 5 6 2" xfId="19959"/>
    <cellStyle name="Normal 2 5 4 3 5 6 2 2" xfId="44845"/>
    <cellStyle name="Normal 2 5 4 3 5 6 3" xfId="32412"/>
    <cellStyle name="Normal 2 5 4 3 5 7" xfId="3035"/>
    <cellStyle name="Normal 2 5 4 3 5 7 2" xfId="15544"/>
    <cellStyle name="Normal 2 5 4 3 5 7 2 2" xfId="40430"/>
    <cellStyle name="Normal 2 5 4 3 5 7 3" xfId="27989"/>
    <cellStyle name="Normal 2 5 4 3 5 8" xfId="14952"/>
    <cellStyle name="Normal 2 5 4 3 5 8 2" xfId="39838"/>
    <cellStyle name="Normal 2 5 4 3 5 9" xfId="27397"/>
    <cellStyle name="Normal 2 5 4 3 6" xfId="1109"/>
    <cellStyle name="Normal 2 5 4 3 6 2" xfId="8991"/>
    <cellStyle name="Normal 2 5 4 3 6 2 2" xfId="21434"/>
    <cellStyle name="Normal 2 5 4 3 6 2 2 2" xfId="46320"/>
    <cellStyle name="Normal 2 5 4 3 6 2 3" xfId="33887"/>
    <cellStyle name="Normal 2 5 4 3 6 3" xfId="3973"/>
    <cellStyle name="Normal 2 5 4 3 6 3 2" xfId="16427"/>
    <cellStyle name="Normal 2 5 4 3 6 3 2 2" xfId="41313"/>
    <cellStyle name="Normal 2 5 4 3 6 3 3" xfId="28880"/>
    <cellStyle name="Normal 2 5 4 3 6 4" xfId="13909"/>
    <cellStyle name="Normal 2 5 4 3 6 4 2" xfId="38795"/>
    <cellStyle name="Normal 2 5 4 3 6 5" xfId="26354"/>
    <cellStyle name="Normal 2 5 4 3 7" xfId="5254"/>
    <cellStyle name="Normal 2 5 4 3 7 2" xfId="10270"/>
    <cellStyle name="Normal 2 5 4 3 7 2 2" xfId="22713"/>
    <cellStyle name="Normal 2 5 4 3 7 2 2 2" xfId="47599"/>
    <cellStyle name="Normal 2 5 4 3 7 2 3" xfId="35166"/>
    <cellStyle name="Normal 2 5 4 3 7 3" xfId="17706"/>
    <cellStyle name="Normal 2 5 4 3 7 3 2" xfId="42592"/>
    <cellStyle name="Normal 2 5 4 3 7 4" xfId="30159"/>
    <cellStyle name="Normal 2 5 4 3 8" xfId="7831"/>
    <cellStyle name="Normal 2 5 4 3 8 2" xfId="20277"/>
    <cellStyle name="Normal 2 5 4 3 8 2 2" xfId="45163"/>
    <cellStyle name="Normal 2 5 4 3 8 3" xfId="32730"/>
    <cellStyle name="Normal 2 5 4 3 9" xfId="11724"/>
    <cellStyle name="Normal 2 5 4 3 9 2" xfId="24158"/>
    <cellStyle name="Normal 2 5 4 3 9 2 2" xfId="49044"/>
    <cellStyle name="Normal 2 5 4 3 9 3" xfId="36611"/>
    <cellStyle name="Normal 2 5 4 3_Degree data" xfId="2449"/>
    <cellStyle name="Normal 2 5 4 4" xfId="273"/>
    <cellStyle name="Normal 2 5 4 4 10" xfId="6613"/>
    <cellStyle name="Normal 2 5 4 4 10 2" xfId="19062"/>
    <cellStyle name="Normal 2 5 4 4 10 2 2" xfId="43948"/>
    <cellStyle name="Normal 2 5 4 4 10 3" xfId="31515"/>
    <cellStyle name="Normal 2 5 4 4 11" xfId="2676"/>
    <cellStyle name="Normal 2 5 4 4 11 2" xfId="15194"/>
    <cellStyle name="Normal 2 5 4 4 11 2 2" xfId="40080"/>
    <cellStyle name="Normal 2 5 4 4 11 3" xfId="27639"/>
    <cellStyle name="Normal 2 5 4 4 12" xfId="13095"/>
    <cellStyle name="Normal 2 5 4 4 12 2" xfId="37981"/>
    <cellStyle name="Normal 2 5 4 4 13" xfId="25540"/>
    <cellStyle name="Normal 2 5 4 4 2" xfId="487"/>
    <cellStyle name="Normal 2 5 4 4 2 10" xfId="13300"/>
    <cellStyle name="Normal 2 5 4 4 2 10 2" xfId="38186"/>
    <cellStyle name="Normal 2 5 4 4 2 11" xfId="25745"/>
    <cellStyle name="Normal 2 5 4 4 2 2" xfId="846"/>
    <cellStyle name="Normal 2 5 4 4 2 2 2" xfId="1429"/>
    <cellStyle name="Normal 2 5 4 4 2 2 2 2" xfId="9533"/>
    <cellStyle name="Normal 2 5 4 4 2 2 2 2 2" xfId="21976"/>
    <cellStyle name="Normal 2 5 4 4 2 2 2 2 2 2" xfId="46862"/>
    <cellStyle name="Normal 2 5 4 4 2 2 2 2 3" xfId="34429"/>
    <cellStyle name="Normal 2 5 4 4 2 2 2 3" xfId="4515"/>
    <cellStyle name="Normal 2 5 4 4 2 2 2 3 2" xfId="16969"/>
    <cellStyle name="Normal 2 5 4 4 2 2 2 3 2 2" xfId="41855"/>
    <cellStyle name="Normal 2 5 4 4 2 2 2 3 3" xfId="29422"/>
    <cellStyle name="Normal 2 5 4 4 2 2 2 4" xfId="14229"/>
    <cellStyle name="Normal 2 5 4 4 2 2 2 4 2" xfId="39115"/>
    <cellStyle name="Normal 2 5 4 4 2 2 2 5" xfId="26674"/>
    <cellStyle name="Normal 2 5 4 4 2 2 3" xfId="5574"/>
    <cellStyle name="Normal 2 5 4 4 2 2 3 2" xfId="10590"/>
    <cellStyle name="Normal 2 5 4 4 2 2 3 2 2" xfId="23033"/>
    <cellStyle name="Normal 2 5 4 4 2 2 3 2 2 2" xfId="47919"/>
    <cellStyle name="Normal 2 5 4 4 2 2 3 2 3" xfId="35486"/>
    <cellStyle name="Normal 2 5 4 4 2 2 3 3" xfId="18026"/>
    <cellStyle name="Normal 2 5 4 4 2 2 3 3 2" xfId="42912"/>
    <cellStyle name="Normal 2 5 4 4 2 2 3 4" xfId="30479"/>
    <cellStyle name="Normal 2 5 4 4 2 2 4" xfId="8649"/>
    <cellStyle name="Normal 2 5 4 4 2 2 4 2" xfId="21093"/>
    <cellStyle name="Normal 2 5 4 4 2 2 4 2 2" xfId="45979"/>
    <cellStyle name="Normal 2 5 4 4 2 2 4 3" xfId="33546"/>
    <cellStyle name="Normal 2 5 4 4 2 2 5" xfId="12044"/>
    <cellStyle name="Normal 2 5 4 4 2 2 5 2" xfId="24478"/>
    <cellStyle name="Normal 2 5 4 4 2 2 5 2 2" xfId="49364"/>
    <cellStyle name="Normal 2 5 4 4 2 2 5 3" xfId="36931"/>
    <cellStyle name="Normal 2 5 4 4 2 2 6" xfId="7126"/>
    <cellStyle name="Normal 2 5 4 4 2 2 6 2" xfId="19575"/>
    <cellStyle name="Normal 2 5 4 4 2 2 6 2 2" xfId="44461"/>
    <cellStyle name="Normal 2 5 4 4 2 2 6 3" xfId="32028"/>
    <cellStyle name="Normal 2 5 4 4 2 2 7" xfId="3580"/>
    <cellStyle name="Normal 2 5 4 4 2 2 7 2" xfId="16086"/>
    <cellStyle name="Normal 2 5 4 4 2 2 7 2 2" xfId="40972"/>
    <cellStyle name="Normal 2 5 4 4 2 2 7 3" xfId="28531"/>
    <cellStyle name="Normal 2 5 4 4 2 2 8" xfId="13647"/>
    <cellStyle name="Normal 2 5 4 4 2 2 8 2" xfId="38533"/>
    <cellStyle name="Normal 2 5 4 4 2 2 9" xfId="26092"/>
    <cellStyle name="Normal 2 5 4 4 2 3" xfId="1777"/>
    <cellStyle name="Normal 2 5 4 4 2 3 2" xfId="5029"/>
    <cellStyle name="Normal 2 5 4 4 2 3 2 2" xfId="10046"/>
    <cellStyle name="Normal 2 5 4 4 2 3 2 2 2" xfId="22489"/>
    <cellStyle name="Normal 2 5 4 4 2 3 2 2 2 2" xfId="47375"/>
    <cellStyle name="Normal 2 5 4 4 2 3 2 2 3" xfId="34942"/>
    <cellStyle name="Normal 2 5 4 4 2 3 2 3" xfId="17482"/>
    <cellStyle name="Normal 2 5 4 4 2 3 2 3 2" xfId="42368"/>
    <cellStyle name="Normal 2 5 4 4 2 3 2 4" xfId="29935"/>
    <cellStyle name="Normal 2 5 4 4 2 3 3" xfId="5923"/>
    <cellStyle name="Normal 2 5 4 4 2 3 3 2" xfId="10938"/>
    <cellStyle name="Normal 2 5 4 4 2 3 3 2 2" xfId="23381"/>
    <cellStyle name="Normal 2 5 4 4 2 3 3 2 2 2" xfId="48267"/>
    <cellStyle name="Normal 2 5 4 4 2 3 3 2 3" xfId="35834"/>
    <cellStyle name="Normal 2 5 4 4 2 3 3 3" xfId="18374"/>
    <cellStyle name="Normal 2 5 4 4 2 3 3 3 2" xfId="43260"/>
    <cellStyle name="Normal 2 5 4 4 2 3 3 4" xfId="30827"/>
    <cellStyle name="Normal 2 5 4 4 2 3 4" xfId="8453"/>
    <cellStyle name="Normal 2 5 4 4 2 3 4 2" xfId="20897"/>
    <cellStyle name="Normal 2 5 4 4 2 3 4 2 2" xfId="45783"/>
    <cellStyle name="Normal 2 5 4 4 2 3 4 3" xfId="33350"/>
    <cellStyle name="Normal 2 5 4 4 2 3 5" xfId="12392"/>
    <cellStyle name="Normal 2 5 4 4 2 3 5 2" xfId="24826"/>
    <cellStyle name="Normal 2 5 4 4 2 3 5 2 2" xfId="49712"/>
    <cellStyle name="Normal 2 5 4 4 2 3 5 3" xfId="37279"/>
    <cellStyle name="Normal 2 5 4 4 2 3 6" xfId="7640"/>
    <cellStyle name="Normal 2 5 4 4 2 3 6 2" xfId="20088"/>
    <cellStyle name="Normal 2 5 4 4 2 3 6 2 2" xfId="44974"/>
    <cellStyle name="Normal 2 5 4 4 2 3 6 3" xfId="32541"/>
    <cellStyle name="Normal 2 5 4 4 2 3 7" xfId="3384"/>
    <cellStyle name="Normal 2 5 4 4 2 3 7 2" xfId="15890"/>
    <cellStyle name="Normal 2 5 4 4 2 3 7 2 2" xfId="40776"/>
    <cellStyle name="Normal 2 5 4 4 2 3 7 3" xfId="28335"/>
    <cellStyle name="Normal 2 5 4 4 2 3 8" xfId="14577"/>
    <cellStyle name="Normal 2 5 4 4 2 3 8 2" xfId="39463"/>
    <cellStyle name="Normal 2 5 4 4 2 3 9" xfId="27022"/>
    <cellStyle name="Normal 2 5 4 4 2 4" xfId="2405"/>
    <cellStyle name="Normal 2 5 4 4 2 4 2" xfId="6427"/>
    <cellStyle name="Normal 2 5 4 4 2 4 2 2" xfId="11442"/>
    <cellStyle name="Normal 2 5 4 4 2 4 2 2 2" xfId="23885"/>
    <cellStyle name="Normal 2 5 4 4 2 4 2 2 2 2" xfId="48771"/>
    <cellStyle name="Normal 2 5 4 4 2 4 2 2 3" xfId="36338"/>
    <cellStyle name="Normal 2 5 4 4 2 4 2 3" xfId="18878"/>
    <cellStyle name="Normal 2 5 4 4 2 4 2 3 2" xfId="43764"/>
    <cellStyle name="Normal 2 5 4 4 2 4 2 4" xfId="31331"/>
    <cellStyle name="Normal 2 5 4 4 2 4 3" xfId="12896"/>
    <cellStyle name="Normal 2 5 4 4 2 4 3 2" xfId="25330"/>
    <cellStyle name="Normal 2 5 4 4 2 4 3 2 2" xfId="50216"/>
    <cellStyle name="Normal 2 5 4 4 2 4 3 3" xfId="37783"/>
    <cellStyle name="Normal 2 5 4 4 2 4 4" xfId="9337"/>
    <cellStyle name="Normal 2 5 4 4 2 4 4 2" xfId="21780"/>
    <cellStyle name="Normal 2 5 4 4 2 4 4 2 2" xfId="46666"/>
    <cellStyle name="Normal 2 5 4 4 2 4 4 3" xfId="34233"/>
    <cellStyle name="Normal 2 5 4 4 2 4 5" xfId="4319"/>
    <cellStyle name="Normal 2 5 4 4 2 4 5 2" xfId="16773"/>
    <cellStyle name="Normal 2 5 4 4 2 4 5 2 2" xfId="41659"/>
    <cellStyle name="Normal 2 5 4 4 2 4 5 3" xfId="29226"/>
    <cellStyle name="Normal 2 5 4 4 2 4 6" xfId="15081"/>
    <cellStyle name="Normal 2 5 4 4 2 4 6 2" xfId="39967"/>
    <cellStyle name="Normal 2 5 4 4 2 4 7" xfId="27526"/>
    <cellStyle name="Normal 2 5 4 4 2 5" xfId="1238"/>
    <cellStyle name="Normal 2 5 4 4 2 5 2" xfId="10399"/>
    <cellStyle name="Normal 2 5 4 4 2 5 2 2" xfId="22842"/>
    <cellStyle name="Normal 2 5 4 4 2 5 2 2 2" xfId="47728"/>
    <cellStyle name="Normal 2 5 4 4 2 5 2 3" xfId="35295"/>
    <cellStyle name="Normal 2 5 4 4 2 5 3" xfId="5383"/>
    <cellStyle name="Normal 2 5 4 4 2 5 3 2" xfId="17835"/>
    <cellStyle name="Normal 2 5 4 4 2 5 3 2 2" xfId="42721"/>
    <cellStyle name="Normal 2 5 4 4 2 5 3 3" xfId="30288"/>
    <cellStyle name="Normal 2 5 4 4 2 5 4" xfId="14038"/>
    <cellStyle name="Normal 2 5 4 4 2 5 4 2" xfId="38924"/>
    <cellStyle name="Normal 2 5 4 4 2 5 5" xfId="26483"/>
    <cellStyle name="Normal 2 5 4 4 2 6" xfId="7960"/>
    <cellStyle name="Normal 2 5 4 4 2 6 2" xfId="20406"/>
    <cellStyle name="Normal 2 5 4 4 2 6 2 2" xfId="45292"/>
    <cellStyle name="Normal 2 5 4 4 2 6 3" xfId="32859"/>
    <cellStyle name="Normal 2 5 4 4 2 7" xfId="11853"/>
    <cellStyle name="Normal 2 5 4 4 2 7 2" xfId="24287"/>
    <cellStyle name="Normal 2 5 4 4 2 7 2 2" xfId="49173"/>
    <cellStyle name="Normal 2 5 4 4 2 7 3" xfId="36740"/>
    <cellStyle name="Normal 2 5 4 4 2 8" xfId="6930"/>
    <cellStyle name="Normal 2 5 4 4 2 8 2" xfId="19379"/>
    <cellStyle name="Normal 2 5 4 4 2 8 2 2" xfId="44265"/>
    <cellStyle name="Normal 2 5 4 4 2 8 3" xfId="31832"/>
    <cellStyle name="Normal 2 5 4 4 2 9" xfId="2881"/>
    <cellStyle name="Normal 2 5 4 4 2 9 2" xfId="15399"/>
    <cellStyle name="Normal 2 5 4 4 2 9 2 2" xfId="40285"/>
    <cellStyle name="Normal 2 5 4 4 2 9 3" xfId="27844"/>
    <cellStyle name="Normal 2 5 4 4 2_Degree data" xfId="1999"/>
    <cellStyle name="Normal 2 5 4 4 3" xfId="635"/>
    <cellStyle name="Normal 2 5 4 4 3 2" xfId="1428"/>
    <cellStyle name="Normal 2 5 4 4 3 2 2" xfId="9132"/>
    <cellStyle name="Normal 2 5 4 4 3 2 2 2" xfId="21575"/>
    <cellStyle name="Normal 2 5 4 4 3 2 2 2 2" xfId="46461"/>
    <cellStyle name="Normal 2 5 4 4 3 2 2 3" xfId="34028"/>
    <cellStyle name="Normal 2 5 4 4 3 2 3" xfId="4114"/>
    <cellStyle name="Normal 2 5 4 4 3 2 3 2" xfId="16568"/>
    <cellStyle name="Normal 2 5 4 4 3 2 3 2 2" xfId="41454"/>
    <cellStyle name="Normal 2 5 4 4 3 2 3 3" xfId="29021"/>
    <cellStyle name="Normal 2 5 4 4 3 2 4" xfId="14228"/>
    <cellStyle name="Normal 2 5 4 4 3 2 4 2" xfId="39114"/>
    <cellStyle name="Normal 2 5 4 4 3 2 5" xfId="26673"/>
    <cellStyle name="Normal 2 5 4 4 3 3" xfId="5573"/>
    <cellStyle name="Normal 2 5 4 4 3 3 2" xfId="10589"/>
    <cellStyle name="Normal 2 5 4 4 3 3 2 2" xfId="23032"/>
    <cellStyle name="Normal 2 5 4 4 3 3 2 2 2" xfId="47918"/>
    <cellStyle name="Normal 2 5 4 4 3 3 2 3" xfId="35485"/>
    <cellStyle name="Normal 2 5 4 4 3 3 3" xfId="18025"/>
    <cellStyle name="Normal 2 5 4 4 3 3 3 2" xfId="42911"/>
    <cellStyle name="Normal 2 5 4 4 3 3 4" xfId="30478"/>
    <cellStyle name="Normal 2 5 4 4 3 4" xfId="8248"/>
    <cellStyle name="Normal 2 5 4 4 3 4 2" xfId="20692"/>
    <cellStyle name="Normal 2 5 4 4 3 4 2 2" xfId="45578"/>
    <cellStyle name="Normal 2 5 4 4 3 4 3" xfId="33145"/>
    <cellStyle name="Normal 2 5 4 4 3 5" xfId="12043"/>
    <cellStyle name="Normal 2 5 4 4 3 5 2" xfId="24477"/>
    <cellStyle name="Normal 2 5 4 4 3 5 2 2" xfId="49363"/>
    <cellStyle name="Normal 2 5 4 4 3 5 3" xfId="36930"/>
    <cellStyle name="Normal 2 5 4 4 3 6" xfId="6725"/>
    <cellStyle name="Normal 2 5 4 4 3 6 2" xfId="19174"/>
    <cellStyle name="Normal 2 5 4 4 3 6 2 2" xfId="44060"/>
    <cellStyle name="Normal 2 5 4 4 3 6 3" xfId="31627"/>
    <cellStyle name="Normal 2 5 4 4 3 7" xfId="3179"/>
    <cellStyle name="Normal 2 5 4 4 3 7 2" xfId="15685"/>
    <cellStyle name="Normal 2 5 4 4 3 7 2 2" xfId="40571"/>
    <cellStyle name="Normal 2 5 4 4 3 7 3" xfId="28130"/>
    <cellStyle name="Normal 2 5 4 4 3 8" xfId="13442"/>
    <cellStyle name="Normal 2 5 4 4 3 8 2" xfId="38328"/>
    <cellStyle name="Normal 2 5 4 4 3 9" xfId="25887"/>
    <cellStyle name="Normal 2 5 4 4 4" xfId="1776"/>
    <cellStyle name="Normal 2 5 4 4 4 2" xfId="4514"/>
    <cellStyle name="Normal 2 5 4 4 4 2 2" xfId="9532"/>
    <cellStyle name="Normal 2 5 4 4 4 2 2 2" xfId="21975"/>
    <cellStyle name="Normal 2 5 4 4 4 2 2 2 2" xfId="46861"/>
    <cellStyle name="Normal 2 5 4 4 4 2 2 3" xfId="34428"/>
    <cellStyle name="Normal 2 5 4 4 4 2 3" xfId="16968"/>
    <cellStyle name="Normal 2 5 4 4 4 2 3 2" xfId="41854"/>
    <cellStyle name="Normal 2 5 4 4 4 2 4" xfId="29421"/>
    <cellStyle name="Normal 2 5 4 4 4 3" xfId="5922"/>
    <cellStyle name="Normal 2 5 4 4 4 3 2" xfId="10937"/>
    <cellStyle name="Normal 2 5 4 4 4 3 2 2" xfId="23380"/>
    <cellStyle name="Normal 2 5 4 4 4 3 2 2 2" xfId="48266"/>
    <cellStyle name="Normal 2 5 4 4 4 3 2 3" xfId="35833"/>
    <cellStyle name="Normal 2 5 4 4 4 3 3" xfId="18373"/>
    <cellStyle name="Normal 2 5 4 4 4 3 3 2" xfId="43259"/>
    <cellStyle name="Normal 2 5 4 4 4 3 4" xfId="30826"/>
    <cellStyle name="Normal 2 5 4 4 4 4" xfId="8648"/>
    <cellStyle name="Normal 2 5 4 4 4 4 2" xfId="21092"/>
    <cellStyle name="Normal 2 5 4 4 4 4 2 2" xfId="45978"/>
    <cellStyle name="Normal 2 5 4 4 4 4 3" xfId="33545"/>
    <cellStyle name="Normal 2 5 4 4 4 5" xfId="12391"/>
    <cellStyle name="Normal 2 5 4 4 4 5 2" xfId="24825"/>
    <cellStyle name="Normal 2 5 4 4 4 5 2 2" xfId="49711"/>
    <cellStyle name="Normal 2 5 4 4 4 5 3" xfId="37278"/>
    <cellStyle name="Normal 2 5 4 4 4 6" xfId="7125"/>
    <cellStyle name="Normal 2 5 4 4 4 6 2" xfId="19574"/>
    <cellStyle name="Normal 2 5 4 4 4 6 2 2" xfId="44460"/>
    <cellStyle name="Normal 2 5 4 4 4 6 3" xfId="32027"/>
    <cellStyle name="Normal 2 5 4 4 4 7" xfId="3579"/>
    <cellStyle name="Normal 2 5 4 4 4 7 2" xfId="16085"/>
    <cellStyle name="Normal 2 5 4 4 4 7 2 2" xfId="40971"/>
    <cellStyle name="Normal 2 5 4 4 4 7 3" xfId="28530"/>
    <cellStyle name="Normal 2 5 4 4 4 8" xfId="14576"/>
    <cellStyle name="Normal 2 5 4 4 4 8 2" xfId="39462"/>
    <cellStyle name="Normal 2 5 4 4 4 9" xfId="27021"/>
    <cellStyle name="Normal 2 5 4 4 5" xfId="2191"/>
    <cellStyle name="Normal 2 5 4 4 5 2" xfId="4824"/>
    <cellStyle name="Normal 2 5 4 4 5 2 2" xfId="9841"/>
    <cellStyle name="Normal 2 5 4 4 5 2 2 2" xfId="22284"/>
    <cellStyle name="Normal 2 5 4 4 5 2 2 2 2" xfId="47170"/>
    <cellStyle name="Normal 2 5 4 4 5 2 2 3" xfId="34737"/>
    <cellStyle name="Normal 2 5 4 4 5 2 3" xfId="17277"/>
    <cellStyle name="Normal 2 5 4 4 5 2 3 2" xfId="42163"/>
    <cellStyle name="Normal 2 5 4 4 5 2 4" xfId="29730"/>
    <cellStyle name="Normal 2 5 4 4 5 3" xfId="6222"/>
    <cellStyle name="Normal 2 5 4 4 5 3 2" xfId="11237"/>
    <cellStyle name="Normal 2 5 4 4 5 3 2 2" xfId="23680"/>
    <cellStyle name="Normal 2 5 4 4 5 3 2 2 2" xfId="48566"/>
    <cellStyle name="Normal 2 5 4 4 5 3 2 3" xfId="36133"/>
    <cellStyle name="Normal 2 5 4 4 5 3 3" xfId="18673"/>
    <cellStyle name="Normal 2 5 4 4 5 3 3 2" xfId="43559"/>
    <cellStyle name="Normal 2 5 4 4 5 3 4" xfId="31126"/>
    <cellStyle name="Normal 2 5 4 4 5 4" xfId="8134"/>
    <cellStyle name="Normal 2 5 4 4 5 4 2" xfId="20580"/>
    <cellStyle name="Normal 2 5 4 4 5 4 2 2" xfId="45466"/>
    <cellStyle name="Normal 2 5 4 4 5 4 3" xfId="33033"/>
    <cellStyle name="Normal 2 5 4 4 5 5" xfId="12691"/>
    <cellStyle name="Normal 2 5 4 4 5 5 2" xfId="25125"/>
    <cellStyle name="Normal 2 5 4 4 5 5 2 2" xfId="50011"/>
    <cellStyle name="Normal 2 5 4 4 5 5 3" xfId="37578"/>
    <cellStyle name="Normal 2 5 4 4 5 6" xfId="7435"/>
    <cellStyle name="Normal 2 5 4 4 5 6 2" xfId="19883"/>
    <cellStyle name="Normal 2 5 4 4 5 6 2 2" xfId="44769"/>
    <cellStyle name="Normal 2 5 4 4 5 6 3" xfId="32336"/>
    <cellStyle name="Normal 2 5 4 4 5 7" xfId="3064"/>
    <cellStyle name="Normal 2 5 4 4 5 7 2" xfId="15573"/>
    <cellStyle name="Normal 2 5 4 4 5 7 2 2" xfId="40459"/>
    <cellStyle name="Normal 2 5 4 4 5 7 3" xfId="28018"/>
    <cellStyle name="Normal 2 5 4 4 5 8" xfId="14876"/>
    <cellStyle name="Normal 2 5 4 4 5 8 2" xfId="39762"/>
    <cellStyle name="Normal 2 5 4 4 5 9" xfId="27321"/>
    <cellStyle name="Normal 2 5 4 4 6" xfId="1033"/>
    <cellStyle name="Normal 2 5 4 4 6 2" xfId="9020"/>
    <cellStyle name="Normal 2 5 4 4 6 2 2" xfId="21463"/>
    <cellStyle name="Normal 2 5 4 4 6 2 2 2" xfId="46349"/>
    <cellStyle name="Normal 2 5 4 4 6 2 3" xfId="33916"/>
    <cellStyle name="Normal 2 5 4 4 6 3" xfId="4002"/>
    <cellStyle name="Normal 2 5 4 4 6 3 2" xfId="16456"/>
    <cellStyle name="Normal 2 5 4 4 6 3 2 2" xfId="41342"/>
    <cellStyle name="Normal 2 5 4 4 6 3 3" xfId="28909"/>
    <cellStyle name="Normal 2 5 4 4 6 4" xfId="13833"/>
    <cellStyle name="Normal 2 5 4 4 6 4 2" xfId="38719"/>
    <cellStyle name="Normal 2 5 4 4 6 5" xfId="26278"/>
    <cellStyle name="Normal 2 5 4 4 7" xfId="5178"/>
    <cellStyle name="Normal 2 5 4 4 7 2" xfId="10194"/>
    <cellStyle name="Normal 2 5 4 4 7 2 2" xfId="22637"/>
    <cellStyle name="Normal 2 5 4 4 7 2 2 2" xfId="47523"/>
    <cellStyle name="Normal 2 5 4 4 7 2 3" xfId="35090"/>
    <cellStyle name="Normal 2 5 4 4 7 3" xfId="17630"/>
    <cellStyle name="Normal 2 5 4 4 7 3 2" xfId="42516"/>
    <cellStyle name="Normal 2 5 4 4 7 4" xfId="30083"/>
    <cellStyle name="Normal 2 5 4 4 8" xfId="7755"/>
    <cellStyle name="Normal 2 5 4 4 8 2" xfId="20201"/>
    <cellStyle name="Normal 2 5 4 4 8 2 2" xfId="45087"/>
    <cellStyle name="Normal 2 5 4 4 8 3" xfId="32654"/>
    <cellStyle name="Normal 2 5 4 4 9" xfId="11648"/>
    <cellStyle name="Normal 2 5 4 4 9 2" xfId="24082"/>
    <cellStyle name="Normal 2 5 4 4 9 2 2" xfId="48968"/>
    <cellStyle name="Normal 2 5 4 4 9 3" xfId="36535"/>
    <cellStyle name="Normal 2 5 4 4_Degree data" xfId="2035"/>
    <cellStyle name="Normal 2 5 4 5" xfId="379"/>
    <cellStyle name="Normal 2 5 4 5 10" xfId="13195"/>
    <cellStyle name="Normal 2 5 4 5 10 2" xfId="38081"/>
    <cellStyle name="Normal 2 5 4 5 11" xfId="25640"/>
    <cellStyle name="Normal 2 5 4 5 2" xfId="739"/>
    <cellStyle name="Normal 2 5 4 5 2 2" xfId="1430"/>
    <cellStyle name="Normal 2 5 4 5 2 2 2" xfId="9534"/>
    <cellStyle name="Normal 2 5 4 5 2 2 2 2" xfId="21977"/>
    <cellStyle name="Normal 2 5 4 5 2 2 2 2 2" xfId="46863"/>
    <cellStyle name="Normal 2 5 4 5 2 2 2 3" xfId="34430"/>
    <cellStyle name="Normal 2 5 4 5 2 2 3" xfId="4516"/>
    <cellStyle name="Normal 2 5 4 5 2 2 3 2" xfId="16970"/>
    <cellStyle name="Normal 2 5 4 5 2 2 3 2 2" xfId="41856"/>
    <cellStyle name="Normal 2 5 4 5 2 2 3 3" xfId="29423"/>
    <cellStyle name="Normal 2 5 4 5 2 2 4" xfId="14230"/>
    <cellStyle name="Normal 2 5 4 5 2 2 4 2" xfId="39116"/>
    <cellStyle name="Normal 2 5 4 5 2 2 5" xfId="26675"/>
    <cellStyle name="Normal 2 5 4 5 2 3" xfId="5575"/>
    <cellStyle name="Normal 2 5 4 5 2 3 2" xfId="10591"/>
    <cellStyle name="Normal 2 5 4 5 2 3 2 2" xfId="23034"/>
    <cellStyle name="Normal 2 5 4 5 2 3 2 2 2" xfId="47920"/>
    <cellStyle name="Normal 2 5 4 5 2 3 2 3" xfId="35487"/>
    <cellStyle name="Normal 2 5 4 5 2 3 3" xfId="18027"/>
    <cellStyle name="Normal 2 5 4 5 2 3 3 2" xfId="42913"/>
    <cellStyle name="Normal 2 5 4 5 2 3 4" xfId="30480"/>
    <cellStyle name="Normal 2 5 4 5 2 4" xfId="8650"/>
    <cellStyle name="Normal 2 5 4 5 2 4 2" xfId="21094"/>
    <cellStyle name="Normal 2 5 4 5 2 4 2 2" xfId="45980"/>
    <cellStyle name="Normal 2 5 4 5 2 4 3" xfId="33547"/>
    <cellStyle name="Normal 2 5 4 5 2 5" xfId="12045"/>
    <cellStyle name="Normal 2 5 4 5 2 5 2" xfId="24479"/>
    <cellStyle name="Normal 2 5 4 5 2 5 2 2" xfId="49365"/>
    <cellStyle name="Normal 2 5 4 5 2 5 3" xfId="36932"/>
    <cellStyle name="Normal 2 5 4 5 2 6" xfId="7127"/>
    <cellStyle name="Normal 2 5 4 5 2 6 2" xfId="19576"/>
    <cellStyle name="Normal 2 5 4 5 2 6 2 2" xfId="44462"/>
    <cellStyle name="Normal 2 5 4 5 2 6 3" xfId="32029"/>
    <cellStyle name="Normal 2 5 4 5 2 7" xfId="3581"/>
    <cellStyle name="Normal 2 5 4 5 2 7 2" xfId="16087"/>
    <cellStyle name="Normal 2 5 4 5 2 7 2 2" xfId="40973"/>
    <cellStyle name="Normal 2 5 4 5 2 7 3" xfId="28532"/>
    <cellStyle name="Normal 2 5 4 5 2 8" xfId="13542"/>
    <cellStyle name="Normal 2 5 4 5 2 8 2" xfId="38428"/>
    <cellStyle name="Normal 2 5 4 5 2 9" xfId="25987"/>
    <cellStyle name="Normal 2 5 4 5 3" xfId="1778"/>
    <cellStyle name="Normal 2 5 4 5 3 2" xfId="4924"/>
    <cellStyle name="Normal 2 5 4 5 3 2 2" xfId="9941"/>
    <cellStyle name="Normal 2 5 4 5 3 2 2 2" xfId="22384"/>
    <cellStyle name="Normal 2 5 4 5 3 2 2 2 2" xfId="47270"/>
    <cellStyle name="Normal 2 5 4 5 3 2 2 3" xfId="34837"/>
    <cellStyle name="Normal 2 5 4 5 3 2 3" xfId="17377"/>
    <cellStyle name="Normal 2 5 4 5 3 2 3 2" xfId="42263"/>
    <cellStyle name="Normal 2 5 4 5 3 2 4" xfId="29830"/>
    <cellStyle name="Normal 2 5 4 5 3 3" xfId="5924"/>
    <cellStyle name="Normal 2 5 4 5 3 3 2" xfId="10939"/>
    <cellStyle name="Normal 2 5 4 5 3 3 2 2" xfId="23382"/>
    <cellStyle name="Normal 2 5 4 5 3 3 2 2 2" xfId="48268"/>
    <cellStyle name="Normal 2 5 4 5 3 3 2 3" xfId="35835"/>
    <cellStyle name="Normal 2 5 4 5 3 3 3" xfId="18375"/>
    <cellStyle name="Normal 2 5 4 5 3 3 3 2" xfId="43261"/>
    <cellStyle name="Normal 2 5 4 5 3 3 4" xfId="30828"/>
    <cellStyle name="Normal 2 5 4 5 3 4" xfId="8348"/>
    <cellStyle name="Normal 2 5 4 5 3 4 2" xfId="20792"/>
    <cellStyle name="Normal 2 5 4 5 3 4 2 2" xfId="45678"/>
    <cellStyle name="Normal 2 5 4 5 3 4 3" xfId="33245"/>
    <cellStyle name="Normal 2 5 4 5 3 5" xfId="12393"/>
    <cellStyle name="Normal 2 5 4 5 3 5 2" xfId="24827"/>
    <cellStyle name="Normal 2 5 4 5 3 5 2 2" xfId="49713"/>
    <cellStyle name="Normal 2 5 4 5 3 5 3" xfId="37280"/>
    <cellStyle name="Normal 2 5 4 5 3 6" xfId="7535"/>
    <cellStyle name="Normal 2 5 4 5 3 6 2" xfId="19983"/>
    <cellStyle name="Normal 2 5 4 5 3 6 2 2" xfId="44869"/>
    <cellStyle name="Normal 2 5 4 5 3 6 3" xfId="32436"/>
    <cellStyle name="Normal 2 5 4 5 3 7" xfId="3279"/>
    <cellStyle name="Normal 2 5 4 5 3 7 2" xfId="15785"/>
    <cellStyle name="Normal 2 5 4 5 3 7 2 2" xfId="40671"/>
    <cellStyle name="Normal 2 5 4 5 3 7 3" xfId="28230"/>
    <cellStyle name="Normal 2 5 4 5 3 8" xfId="14578"/>
    <cellStyle name="Normal 2 5 4 5 3 8 2" xfId="39464"/>
    <cellStyle name="Normal 2 5 4 5 3 9" xfId="27023"/>
    <cellStyle name="Normal 2 5 4 5 4" xfId="2297"/>
    <cellStyle name="Normal 2 5 4 5 4 2" xfId="6322"/>
    <cellStyle name="Normal 2 5 4 5 4 2 2" xfId="11337"/>
    <cellStyle name="Normal 2 5 4 5 4 2 2 2" xfId="23780"/>
    <cellStyle name="Normal 2 5 4 5 4 2 2 2 2" xfId="48666"/>
    <cellStyle name="Normal 2 5 4 5 4 2 2 3" xfId="36233"/>
    <cellStyle name="Normal 2 5 4 5 4 2 3" xfId="18773"/>
    <cellStyle name="Normal 2 5 4 5 4 2 3 2" xfId="43659"/>
    <cellStyle name="Normal 2 5 4 5 4 2 4" xfId="31226"/>
    <cellStyle name="Normal 2 5 4 5 4 3" xfId="12791"/>
    <cellStyle name="Normal 2 5 4 5 4 3 2" xfId="25225"/>
    <cellStyle name="Normal 2 5 4 5 4 3 2 2" xfId="50111"/>
    <cellStyle name="Normal 2 5 4 5 4 3 3" xfId="37678"/>
    <cellStyle name="Normal 2 5 4 5 4 4" xfId="9232"/>
    <cellStyle name="Normal 2 5 4 5 4 4 2" xfId="21675"/>
    <cellStyle name="Normal 2 5 4 5 4 4 2 2" xfId="46561"/>
    <cellStyle name="Normal 2 5 4 5 4 4 3" xfId="34128"/>
    <cellStyle name="Normal 2 5 4 5 4 5" xfId="4214"/>
    <cellStyle name="Normal 2 5 4 5 4 5 2" xfId="16668"/>
    <cellStyle name="Normal 2 5 4 5 4 5 2 2" xfId="41554"/>
    <cellStyle name="Normal 2 5 4 5 4 5 3" xfId="29121"/>
    <cellStyle name="Normal 2 5 4 5 4 6" xfId="14976"/>
    <cellStyle name="Normal 2 5 4 5 4 6 2" xfId="39862"/>
    <cellStyle name="Normal 2 5 4 5 4 7" xfId="27421"/>
    <cellStyle name="Normal 2 5 4 5 5" xfId="1133"/>
    <cellStyle name="Normal 2 5 4 5 5 2" xfId="10294"/>
    <cellStyle name="Normal 2 5 4 5 5 2 2" xfId="22737"/>
    <cellStyle name="Normal 2 5 4 5 5 2 2 2" xfId="47623"/>
    <cellStyle name="Normal 2 5 4 5 5 2 3" xfId="35190"/>
    <cellStyle name="Normal 2 5 4 5 5 3" xfId="5278"/>
    <cellStyle name="Normal 2 5 4 5 5 3 2" xfId="17730"/>
    <cellStyle name="Normal 2 5 4 5 5 3 2 2" xfId="42616"/>
    <cellStyle name="Normal 2 5 4 5 5 3 3" xfId="30183"/>
    <cellStyle name="Normal 2 5 4 5 5 4" xfId="13933"/>
    <cellStyle name="Normal 2 5 4 5 5 4 2" xfId="38819"/>
    <cellStyle name="Normal 2 5 4 5 5 5" xfId="26378"/>
    <cellStyle name="Normal 2 5 4 5 6" xfId="7855"/>
    <cellStyle name="Normal 2 5 4 5 6 2" xfId="20301"/>
    <cellStyle name="Normal 2 5 4 5 6 2 2" xfId="45187"/>
    <cellStyle name="Normal 2 5 4 5 6 3" xfId="32754"/>
    <cellStyle name="Normal 2 5 4 5 7" xfId="11748"/>
    <cellStyle name="Normal 2 5 4 5 7 2" xfId="24182"/>
    <cellStyle name="Normal 2 5 4 5 7 2 2" xfId="49068"/>
    <cellStyle name="Normal 2 5 4 5 7 3" xfId="36635"/>
    <cellStyle name="Normal 2 5 4 5 8" xfId="6825"/>
    <cellStyle name="Normal 2 5 4 5 8 2" xfId="19274"/>
    <cellStyle name="Normal 2 5 4 5 8 2 2" xfId="44160"/>
    <cellStyle name="Normal 2 5 4 5 8 3" xfId="31727"/>
    <cellStyle name="Normal 2 5 4 5 9" xfId="2776"/>
    <cellStyle name="Normal 2 5 4 5 9 2" xfId="15294"/>
    <cellStyle name="Normal 2 5 4 5 9 2 2" xfId="40180"/>
    <cellStyle name="Normal 2 5 4 5 9 3" xfId="27739"/>
    <cellStyle name="Normal 2 5 4 5_Degree data" xfId="2086"/>
    <cellStyle name="Normal 2 5 4 6" xfId="245"/>
    <cellStyle name="Normal 2 5 4 6 10" xfId="13071"/>
    <cellStyle name="Normal 2 5 4 6 10 2" xfId="37957"/>
    <cellStyle name="Normal 2 5 4 6 11" xfId="25516"/>
    <cellStyle name="Normal 2 5 4 6 2" xfId="609"/>
    <cellStyle name="Normal 2 5 4 6 2 2" xfId="1431"/>
    <cellStyle name="Normal 2 5 4 6 2 2 2" xfId="9535"/>
    <cellStyle name="Normal 2 5 4 6 2 2 2 2" xfId="21978"/>
    <cellStyle name="Normal 2 5 4 6 2 2 2 2 2" xfId="46864"/>
    <cellStyle name="Normal 2 5 4 6 2 2 2 3" xfId="34431"/>
    <cellStyle name="Normal 2 5 4 6 2 2 3" xfId="4517"/>
    <cellStyle name="Normal 2 5 4 6 2 2 3 2" xfId="16971"/>
    <cellStyle name="Normal 2 5 4 6 2 2 3 2 2" xfId="41857"/>
    <cellStyle name="Normal 2 5 4 6 2 2 3 3" xfId="29424"/>
    <cellStyle name="Normal 2 5 4 6 2 2 4" xfId="14231"/>
    <cellStyle name="Normal 2 5 4 6 2 2 4 2" xfId="39117"/>
    <cellStyle name="Normal 2 5 4 6 2 2 5" xfId="26676"/>
    <cellStyle name="Normal 2 5 4 6 2 3" xfId="5576"/>
    <cellStyle name="Normal 2 5 4 6 2 3 2" xfId="10592"/>
    <cellStyle name="Normal 2 5 4 6 2 3 2 2" xfId="23035"/>
    <cellStyle name="Normal 2 5 4 6 2 3 2 2 2" xfId="47921"/>
    <cellStyle name="Normal 2 5 4 6 2 3 2 3" xfId="35488"/>
    <cellStyle name="Normal 2 5 4 6 2 3 3" xfId="18028"/>
    <cellStyle name="Normal 2 5 4 6 2 3 3 2" xfId="42914"/>
    <cellStyle name="Normal 2 5 4 6 2 3 4" xfId="30481"/>
    <cellStyle name="Normal 2 5 4 6 2 4" xfId="8651"/>
    <cellStyle name="Normal 2 5 4 6 2 4 2" xfId="21095"/>
    <cellStyle name="Normal 2 5 4 6 2 4 2 2" xfId="45981"/>
    <cellStyle name="Normal 2 5 4 6 2 4 3" xfId="33548"/>
    <cellStyle name="Normal 2 5 4 6 2 5" xfId="12046"/>
    <cellStyle name="Normal 2 5 4 6 2 5 2" xfId="24480"/>
    <cellStyle name="Normal 2 5 4 6 2 5 2 2" xfId="49366"/>
    <cellStyle name="Normal 2 5 4 6 2 5 3" xfId="36933"/>
    <cellStyle name="Normal 2 5 4 6 2 6" xfId="7128"/>
    <cellStyle name="Normal 2 5 4 6 2 6 2" xfId="19577"/>
    <cellStyle name="Normal 2 5 4 6 2 6 2 2" xfId="44463"/>
    <cellStyle name="Normal 2 5 4 6 2 6 3" xfId="32030"/>
    <cellStyle name="Normal 2 5 4 6 2 7" xfId="3582"/>
    <cellStyle name="Normal 2 5 4 6 2 7 2" xfId="16088"/>
    <cellStyle name="Normal 2 5 4 6 2 7 2 2" xfId="40974"/>
    <cellStyle name="Normal 2 5 4 6 2 7 3" xfId="28533"/>
    <cellStyle name="Normal 2 5 4 6 2 8" xfId="13418"/>
    <cellStyle name="Normal 2 5 4 6 2 8 2" xfId="38304"/>
    <cellStyle name="Normal 2 5 4 6 2 9" xfId="25863"/>
    <cellStyle name="Normal 2 5 4 6 3" xfId="1779"/>
    <cellStyle name="Normal 2 5 4 6 3 2" xfId="4800"/>
    <cellStyle name="Normal 2 5 4 6 3 2 2" xfId="9817"/>
    <cellStyle name="Normal 2 5 4 6 3 2 2 2" xfId="22260"/>
    <cellStyle name="Normal 2 5 4 6 3 2 2 2 2" xfId="47146"/>
    <cellStyle name="Normal 2 5 4 6 3 2 2 3" xfId="34713"/>
    <cellStyle name="Normal 2 5 4 6 3 2 3" xfId="17253"/>
    <cellStyle name="Normal 2 5 4 6 3 2 3 2" xfId="42139"/>
    <cellStyle name="Normal 2 5 4 6 3 2 4" xfId="29706"/>
    <cellStyle name="Normal 2 5 4 6 3 3" xfId="5925"/>
    <cellStyle name="Normal 2 5 4 6 3 3 2" xfId="10940"/>
    <cellStyle name="Normal 2 5 4 6 3 3 2 2" xfId="23383"/>
    <cellStyle name="Normal 2 5 4 6 3 3 2 2 2" xfId="48269"/>
    <cellStyle name="Normal 2 5 4 6 3 3 2 3" xfId="35836"/>
    <cellStyle name="Normal 2 5 4 6 3 3 3" xfId="18376"/>
    <cellStyle name="Normal 2 5 4 6 3 3 3 2" xfId="43262"/>
    <cellStyle name="Normal 2 5 4 6 3 3 4" xfId="30829"/>
    <cellStyle name="Normal 2 5 4 6 3 4" xfId="8878"/>
    <cellStyle name="Normal 2 5 4 6 3 4 2" xfId="21321"/>
    <cellStyle name="Normal 2 5 4 6 3 4 2 2" xfId="46207"/>
    <cellStyle name="Normal 2 5 4 6 3 4 3" xfId="33774"/>
    <cellStyle name="Normal 2 5 4 6 3 5" xfId="12394"/>
    <cellStyle name="Normal 2 5 4 6 3 5 2" xfId="24828"/>
    <cellStyle name="Normal 2 5 4 6 3 5 2 2" xfId="49714"/>
    <cellStyle name="Normal 2 5 4 6 3 5 3" xfId="37281"/>
    <cellStyle name="Normal 2 5 4 6 3 6" xfId="7411"/>
    <cellStyle name="Normal 2 5 4 6 3 6 2" xfId="19859"/>
    <cellStyle name="Normal 2 5 4 6 3 6 2 2" xfId="44745"/>
    <cellStyle name="Normal 2 5 4 6 3 6 3" xfId="32312"/>
    <cellStyle name="Normal 2 5 4 6 3 7" xfId="3860"/>
    <cellStyle name="Normal 2 5 4 6 3 7 2" xfId="16314"/>
    <cellStyle name="Normal 2 5 4 6 3 7 2 2" xfId="41200"/>
    <cellStyle name="Normal 2 5 4 6 3 7 3" xfId="28767"/>
    <cellStyle name="Normal 2 5 4 6 3 8" xfId="14579"/>
    <cellStyle name="Normal 2 5 4 6 3 8 2" xfId="39465"/>
    <cellStyle name="Normal 2 5 4 6 3 9" xfId="27024"/>
    <cellStyle name="Normal 2 5 4 6 4" xfId="2163"/>
    <cellStyle name="Normal 2 5 4 6 4 2" xfId="6198"/>
    <cellStyle name="Normal 2 5 4 6 4 2 2" xfId="11213"/>
    <cellStyle name="Normal 2 5 4 6 4 2 2 2" xfId="23656"/>
    <cellStyle name="Normal 2 5 4 6 4 2 2 2 2" xfId="48542"/>
    <cellStyle name="Normal 2 5 4 6 4 2 2 3" xfId="36109"/>
    <cellStyle name="Normal 2 5 4 6 4 2 3" xfId="18649"/>
    <cellStyle name="Normal 2 5 4 6 4 2 3 2" xfId="43535"/>
    <cellStyle name="Normal 2 5 4 6 4 2 4" xfId="31102"/>
    <cellStyle name="Normal 2 5 4 6 4 3" xfId="12667"/>
    <cellStyle name="Normal 2 5 4 6 4 3 2" xfId="25101"/>
    <cellStyle name="Normal 2 5 4 6 4 3 2 2" xfId="49987"/>
    <cellStyle name="Normal 2 5 4 6 4 3 3" xfId="37554"/>
    <cellStyle name="Normal 2 5 4 6 4 4" xfId="9108"/>
    <cellStyle name="Normal 2 5 4 6 4 4 2" xfId="21551"/>
    <cellStyle name="Normal 2 5 4 6 4 4 2 2" xfId="46437"/>
    <cellStyle name="Normal 2 5 4 6 4 4 3" xfId="34004"/>
    <cellStyle name="Normal 2 5 4 6 4 5" xfId="4090"/>
    <cellStyle name="Normal 2 5 4 6 4 5 2" xfId="16544"/>
    <cellStyle name="Normal 2 5 4 6 4 5 2 2" xfId="41430"/>
    <cellStyle name="Normal 2 5 4 6 4 5 3" xfId="28997"/>
    <cellStyle name="Normal 2 5 4 6 4 6" xfId="14852"/>
    <cellStyle name="Normal 2 5 4 6 4 6 2" xfId="39738"/>
    <cellStyle name="Normal 2 5 4 6 4 7" xfId="27297"/>
    <cellStyle name="Normal 2 5 4 6 5" xfId="1009"/>
    <cellStyle name="Normal 2 5 4 6 5 2" xfId="10168"/>
    <cellStyle name="Normal 2 5 4 6 5 2 2" xfId="22611"/>
    <cellStyle name="Normal 2 5 4 6 5 2 2 2" xfId="47497"/>
    <cellStyle name="Normal 2 5 4 6 5 2 3" xfId="35064"/>
    <cellStyle name="Normal 2 5 4 6 5 3" xfId="5152"/>
    <cellStyle name="Normal 2 5 4 6 5 3 2" xfId="17604"/>
    <cellStyle name="Normal 2 5 4 6 5 3 2 2" xfId="42490"/>
    <cellStyle name="Normal 2 5 4 6 5 3 3" xfId="30057"/>
    <cellStyle name="Normal 2 5 4 6 5 4" xfId="13809"/>
    <cellStyle name="Normal 2 5 4 6 5 4 2" xfId="38695"/>
    <cellStyle name="Normal 2 5 4 6 5 5" xfId="26254"/>
    <cellStyle name="Normal 2 5 4 6 6" xfId="8224"/>
    <cellStyle name="Normal 2 5 4 6 6 2" xfId="20668"/>
    <cellStyle name="Normal 2 5 4 6 6 2 2" xfId="45554"/>
    <cellStyle name="Normal 2 5 4 6 6 3" xfId="33121"/>
    <cellStyle name="Normal 2 5 4 6 7" xfId="11624"/>
    <cellStyle name="Normal 2 5 4 6 7 2" xfId="24058"/>
    <cellStyle name="Normal 2 5 4 6 7 2 2" xfId="48944"/>
    <cellStyle name="Normal 2 5 4 6 7 3" xfId="36511"/>
    <cellStyle name="Normal 2 5 4 6 8" xfId="6701"/>
    <cellStyle name="Normal 2 5 4 6 8 2" xfId="19150"/>
    <cellStyle name="Normal 2 5 4 6 8 2 2" xfId="44036"/>
    <cellStyle name="Normal 2 5 4 6 8 3" xfId="31603"/>
    <cellStyle name="Normal 2 5 4 6 9" xfId="3155"/>
    <cellStyle name="Normal 2 5 4 6 9 2" xfId="15661"/>
    <cellStyle name="Normal 2 5 4 6 9 2 2" xfId="40547"/>
    <cellStyle name="Normal 2 5 4 6 9 3" xfId="28106"/>
    <cellStyle name="Normal 2 5 4 6_Degree data" xfId="1998"/>
    <cellStyle name="Normal 2 5 4 7" xfId="563"/>
    <cellStyle name="Normal 2 5 4 7 2" xfId="1422"/>
    <cellStyle name="Normal 2 5 4 7 2 2" xfId="9526"/>
    <cellStyle name="Normal 2 5 4 7 2 2 2" xfId="21969"/>
    <cellStyle name="Normal 2 5 4 7 2 2 2 2" xfId="46855"/>
    <cellStyle name="Normal 2 5 4 7 2 2 3" xfId="34422"/>
    <cellStyle name="Normal 2 5 4 7 2 3" xfId="4508"/>
    <cellStyle name="Normal 2 5 4 7 2 3 2" xfId="16962"/>
    <cellStyle name="Normal 2 5 4 7 2 3 2 2" xfId="41848"/>
    <cellStyle name="Normal 2 5 4 7 2 3 3" xfId="29415"/>
    <cellStyle name="Normal 2 5 4 7 2 4" xfId="14222"/>
    <cellStyle name="Normal 2 5 4 7 2 4 2" xfId="39108"/>
    <cellStyle name="Normal 2 5 4 7 2 5" xfId="26667"/>
    <cellStyle name="Normal 2 5 4 7 3" xfId="5567"/>
    <cellStyle name="Normal 2 5 4 7 3 2" xfId="10583"/>
    <cellStyle name="Normal 2 5 4 7 3 2 2" xfId="23026"/>
    <cellStyle name="Normal 2 5 4 7 3 2 2 2" xfId="47912"/>
    <cellStyle name="Normal 2 5 4 7 3 2 3" xfId="35479"/>
    <cellStyle name="Normal 2 5 4 7 3 3" xfId="18019"/>
    <cellStyle name="Normal 2 5 4 7 3 3 2" xfId="42905"/>
    <cellStyle name="Normal 2 5 4 7 3 4" xfId="30472"/>
    <cellStyle name="Normal 2 5 4 7 4" xfId="8642"/>
    <cellStyle name="Normal 2 5 4 7 4 2" xfId="21086"/>
    <cellStyle name="Normal 2 5 4 7 4 2 2" xfId="45972"/>
    <cellStyle name="Normal 2 5 4 7 4 3" xfId="33539"/>
    <cellStyle name="Normal 2 5 4 7 5" xfId="12037"/>
    <cellStyle name="Normal 2 5 4 7 5 2" xfId="24471"/>
    <cellStyle name="Normal 2 5 4 7 5 2 2" xfId="49357"/>
    <cellStyle name="Normal 2 5 4 7 5 3" xfId="36924"/>
    <cellStyle name="Normal 2 5 4 7 6" xfId="7119"/>
    <cellStyle name="Normal 2 5 4 7 6 2" xfId="19568"/>
    <cellStyle name="Normal 2 5 4 7 6 2 2" xfId="44454"/>
    <cellStyle name="Normal 2 5 4 7 6 3" xfId="32021"/>
    <cellStyle name="Normal 2 5 4 7 7" xfId="3573"/>
    <cellStyle name="Normal 2 5 4 7 7 2" xfId="16079"/>
    <cellStyle name="Normal 2 5 4 7 7 2 2" xfId="40965"/>
    <cellStyle name="Normal 2 5 4 7 7 3" xfId="28524"/>
    <cellStyle name="Normal 2 5 4 7 8" xfId="13373"/>
    <cellStyle name="Normal 2 5 4 7 8 2" xfId="38259"/>
    <cellStyle name="Normal 2 5 4 7 9" xfId="25818"/>
    <cellStyle name="Normal 2 5 4 8" xfId="1770"/>
    <cellStyle name="Normal 2 5 4 8 2" xfId="4755"/>
    <cellStyle name="Normal 2 5 4 8 2 2" xfId="9772"/>
    <cellStyle name="Normal 2 5 4 8 2 2 2" xfId="22215"/>
    <cellStyle name="Normal 2 5 4 8 2 2 2 2" xfId="47101"/>
    <cellStyle name="Normal 2 5 4 8 2 2 3" xfId="34668"/>
    <cellStyle name="Normal 2 5 4 8 2 3" xfId="17208"/>
    <cellStyle name="Normal 2 5 4 8 2 3 2" xfId="42094"/>
    <cellStyle name="Normal 2 5 4 8 2 4" xfId="29661"/>
    <cellStyle name="Normal 2 5 4 8 3" xfId="5916"/>
    <cellStyle name="Normal 2 5 4 8 3 2" xfId="10931"/>
    <cellStyle name="Normal 2 5 4 8 3 2 2" xfId="23374"/>
    <cellStyle name="Normal 2 5 4 8 3 2 2 2" xfId="48260"/>
    <cellStyle name="Normal 2 5 4 8 3 2 3" xfId="35827"/>
    <cellStyle name="Normal 2 5 4 8 3 3" xfId="18367"/>
    <cellStyle name="Normal 2 5 4 8 3 3 2" xfId="43253"/>
    <cellStyle name="Normal 2 5 4 8 3 4" xfId="30820"/>
    <cellStyle name="Normal 2 5 4 8 4" xfId="8028"/>
    <cellStyle name="Normal 2 5 4 8 4 2" xfId="20474"/>
    <cellStyle name="Normal 2 5 4 8 4 2 2" xfId="45360"/>
    <cellStyle name="Normal 2 5 4 8 4 3" xfId="32927"/>
    <cellStyle name="Normal 2 5 4 8 5" xfId="12385"/>
    <cellStyle name="Normal 2 5 4 8 5 2" xfId="24819"/>
    <cellStyle name="Normal 2 5 4 8 5 2 2" xfId="49705"/>
    <cellStyle name="Normal 2 5 4 8 5 3" xfId="37272"/>
    <cellStyle name="Normal 2 5 4 8 6" xfId="7366"/>
    <cellStyle name="Normal 2 5 4 8 6 2" xfId="19814"/>
    <cellStyle name="Normal 2 5 4 8 6 2 2" xfId="44700"/>
    <cellStyle name="Normal 2 5 4 8 6 3" xfId="32267"/>
    <cellStyle name="Normal 2 5 4 8 7" xfId="2952"/>
    <cellStyle name="Normal 2 5 4 8 7 2" xfId="15467"/>
    <cellStyle name="Normal 2 5 4 8 7 2 2" xfId="40353"/>
    <cellStyle name="Normal 2 5 4 8 7 3" xfId="27912"/>
    <cellStyle name="Normal 2 5 4 8 8" xfId="14570"/>
    <cellStyle name="Normal 2 5 4 8 8 2" xfId="39456"/>
    <cellStyle name="Normal 2 5 4 8 9" xfId="27015"/>
    <cellStyle name="Normal 2 5 4 9" xfId="2114"/>
    <cellStyle name="Normal 2 5 4 9 2" xfId="6153"/>
    <cellStyle name="Normal 2 5 4 9 2 2" xfId="11168"/>
    <cellStyle name="Normal 2 5 4 9 2 2 2" xfId="23611"/>
    <cellStyle name="Normal 2 5 4 9 2 2 2 2" xfId="48497"/>
    <cellStyle name="Normal 2 5 4 9 2 2 3" xfId="36064"/>
    <cellStyle name="Normal 2 5 4 9 2 3" xfId="18604"/>
    <cellStyle name="Normal 2 5 4 9 2 3 2" xfId="43490"/>
    <cellStyle name="Normal 2 5 4 9 2 4" xfId="31057"/>
    <cellStyle name="Normal 2 5 4 9 3" xfId="12622"/>
    <cellStyle name="Normal 2 5 4 9 3 2" xfId="25056"/>
    <cellStyle name="Normal 2 5 4 9 3 2 2" xfId="49942"/>
    <cellStyle name="Normal 2 5 4 9 3 3" xfId="37509"/>
    <cellStyle name="Normal 2 5 4 9 4" xfId="8915"/>
    <cellStyle name="Normal 2 5 4 9 4 2" xfId="21358"/>
    <cellStyle name="Normal 2 5 4 9 4 2 2" xfId="46244"/>
    <cellStyle name="Normal 2 5 4 9 4 3" xfId="33811"/>
    <cellStyle name="Normal 2 5 4 9 5" xfId="3897"/>
    <cellStyle name="Normal 2 5 4 9 5 2" xfId="16351"/>
    <cellStyle name="Normal 2 5 4 9 5 2 2" xfId="41237"/>
    <cellStyle name="Normal 2 5 4 9 5 3" xfId="28804"/>
    <cellStyle name="Normal 2 5 4 9 6" xfId="14807"/>
    <cellStyle name="Normal 2 5 4 9 6 2" xfId="39693"/>
    <cellStyle name="Normal 2 5 4 9 7" xfId="27252"/>
    <cellStyle name="Normal 2 5 4_Degree data" xfId="2002"/>
    <cellStyle name="Normal 2 5 5" xfId="138"/>
    <cellStyle name="Normal 2 5 5 10" xfId="7701"/>
    <cellStyle name="Normal 2 5 5 10 2" xfId="20147"/>
    <cellStyle name="Normal 2 5 5 10 2 2" xfId="45033"/>
    <cellStyle name="Normal 2 5 5 10 3" xfId="32600"/>
    <cellStyle name="Normal 2 5 5 11" xfId="11521"/>
    <cellStyle name="Normal 2 5 5 11 2" xfId="23955"/>
    <cellStyle name="Normal 2 5 5 11 2 2" xfId="48841"/>
    <cellStyle name="Normal 2 5 5 11 3" xfId="36408"/>
    <cellStyle name="Normal 2 5 5 12" xfId="6513"/>
    <cellStyle name="Normal 2 5 5 12 2" xfId="18962"/>
    <cellStyle name="Normal 2 5 5 12 2 2" xfId="43848"/>
    <cellStyle name="Normal 2 5 5 12 3" xfId="31415"/>
    <cellStyle name="Normal 2 5 5 13" xfId="2621"/>
    <cellStyle name="Normal 2 5 5 13 2" xfId="15140"/>
    <cellStyle name="Normal 2 5 5 13 2 2" xfId="40026"/>
    <cellStyle name="Normal 2 5 5 13 3" xfId="27585"/>
    <cellStyle name="Normal 2 5 5 14" xfId="12968"/>
    <cellStyle name="Normal 2 5 5 14 2" xfId="37854"/>
    <cellStyle name="Normal 2 5 5 15" xfId="25413"/>
    <cellStyle name="Normal 2 5 5 2" xfId="326"/>
    <cellStyle name="Normal 2 5 5 2 10" xfId="6556"/>
    <cellStyle name="Normal 2 5 5 2 10 2" xfId="19005"/>
    <cellStyle name="Normal 2 5 5 2 10 2 2" xfId="43891"/>
    <cellStyle name="Normal 2 5 5 2 10 3" xfId="31458"/>
    <cellStyle name="Normal 2 5 5 2 11" xfId="2724"/>
    <cellStyle name="Normal 2 5 5 2 11 2" xfId="15242"/>
    <cellStyle name="Normal 2 5 5 2 11 2 2" xfId="40128"/>
    <cellStyle name="Normal 2 5 5 2 11 3" xfId="27687"/>
    <cellStyle name="Normal 2 5 5 2 12" xfId="13143"/>
    <cellStyle name="Normal 2 5 5 2 12 2" xfId="38029"/>
    <cellStyle name="Normal 2 5 5 2 13" xfId="25588"/>
    <cellStyle name="Normal 2 5 5 2 2" xfId="428"/>
    <cellStyle name="Normal 2 5 5 2 2 10" xfId="13243"/>
    <cellStyle name="Normal 2 5 5 2 2 10 2" xfId="38129"/>
    <cellStyle name="Normal 2 5 5 2 2 11" xfId="25688"/>
    <cellStyle name="Normal 2 5 5 2 2 2" xfId="788"/>
    <cellStyle name="Normal 2 5 5 2 2 2 2" xfId="1434"/>
    <cellStyle name="Normal 2 5 5 2 2 2 2 2" xfId="9538"/>
    <cellStyle name="Normal 2 5 5 2 2 2 2 2 2" xfId="21981"/>
    <cellStyle name="Normal 2 5 5 2 2 2 2 2 2 2" xfId="46867"/>
    <cellStyle name="Normal 2 5 5 2 2 2 2 2 3" xfId="34434"/>
    <cellStyle name="Normal 2 5 5 2 2 2 2 3" xfId="4520"/>
    <cellStyle name="Normal 2 5 5 2 2 2 2 3 2" xfId="16974"/>
    <cellStyle name="Normal 2 5 5 2 2 2 2 3 2 2" xfId="41860"/>
    <cellStyle name="Normal 2 5 5 2 2 2 2 3 3" xfId="29427"/>
    <cellStyle name="Normal 2 5 5 2 2 2 2 4" xfId="14234"/>
    <cellStyle name="Normal 2 5 5 2 2 2 2 4 2" xfId="39120"/>
    <cellStyle name="Normal 2 5 5 2 2 2 2 5" xfId="26679"/>
    <cellStyle name="Normal 2 5 5 2 2 2 3" xfId="5579"/>
    <cellStyle name="Normal 2 5 5 2 2 2 3 2" xfId="10595"/>
    <cellStyle name="Normal 2 5 5 2 2 2 3 2 2" xfId="23038"/>
    <cellStyle name="Normal 2 5 5 2 2 2 3 2 2 2" xfId="47924"/>
    <cellStyle name="Normal 2 5 5 2 2 2 3 2 3" xfId="35491"/>
    <cellStyle name="Normal 2 5 5 2 2 2 3 3" xfId="18031"/>
    <cellStyle name="Normal 2 5 5 2 2 2 3 3 2" xfId="42917"/>
    <cellStyle name="Normal 2 5 5 2 2 2 3 4" xfId="30484"/>
    <cellStyle name="Normal 2 5 5 2 2 2 4" xfId="8654"/>
    <cellStyle name="Normal 2 5 5 2 2 2 4 2" xfId="21098"/>
    <cellStyle name="Normal 2 5 5 2 2 2 4 2 2" xfId="45984"/>
    <cellStyle name="Normal 2 5 5 2 2 2 4 3" xfId="33551"/>
    <cellStyle name="Normal 2 5 5 2 2 2 5" xfId="12049"/>
    <cellStyle name="Normal 2 5 5 2 2 2 5 2" xfId="24483"/>
    <cellStyle name="Normal 2 5 5 2 2 2 5 2 2" xfId="49369"/>
    <cellStyle name="Normal 2 5 5 2 2 2 5 3" xfId="36936"/>
    <cellStyle name="Normal 2 5 5 2 2 2 6" xfId="7131"/>
    <cellStyle name="Normal 2 5 5 2 2 2 6 2" xfId="19580"/>
    <cellStyle name="Normal 2 5 5 2 2 2 6 2 2" xfId="44466"/>
    <cellStyle name="Normal 2 5 5 2 2 2 6 3" xfId="32033"/>
    <cellStyle name="Normal 2 5 5 2 2 2 7" xfId="3585"/>
    <cellStyle name="Normal 2 5 5 2 2 2 7 2" xfId="16091"/>
    <cellStyle name="Normal 2 5 5 2 2 2 7 2 2" xfId="40977"/>
    <cellStyle name="Normal 2 5 5 2 2 2 7 3" xfId="28536"/>
    <cellStyle name="Normal 2 5 5 2 2 2 8" xfId="13590"/>
    <cellStyle name="Normal 2 5 5 2 2 2 8 2" xfId="38476"/>
    <cellStyle name="Normal 2 5 5 2 2 2 9" xfId="26035"/>
    <cellStyle name="Normal 2 5 5 2 2 3" xfId="1782"/>
    <cellStyle name="Normal 2 5 5 2 2 3 2" xfId="4972"/>
    <cellStyle name="Normal 2 5 5 2 2 3 2 2" xfId="9989"/>
    <cellStyle name="Normal 2 5 5 2 2 3 2 2 2" xfId="22432"/>
    <cellStyle name="Normal 2 5 5 2 2 3 2 2 2 2" xfId="47318"/>
    <cellStyle name="Normal 2 5 5 2 2 3 2 2 3" xfId="34885"/>
    <cellStyle name="Normal 2 5 5 2 2 3 2 3" xfId="17425"/>
    <cellStyle name="Normal 2 5 5 2 2 3 2 3 2" xfId="42311"/>
    <cellStyle name="Normal 2 5 5 2 2 3 2 4" xfId="29878"/>
    <cellStyle name="Normal 2 5 5 2 2 3 3" xfId="5928"/>
    <cellStyle name="Normal 2 5 5 2 2 3 3 2" xfId="10943"/>
    <cellStyle name="Normal 2 5 5 2 2 3 3 2 2" xfId="23386"/>
    <cellStyle name="Normal 2 5 5 2 2 3 3 2 2 2" xfId="48272"/>
    <cellStyle name="Normal 2 5 5 2 2 3 3 2 3" xfId="35839"/>
    <cellStyle name="Normal 2 5 5 2 2 3 3 3" xfId="18379"/>
    <cellStyle name="Normal 2 5 5 2 2 3 3 3 2" xfId="43265"/>
    <cellStyle name="Normal 2 5 5 2 2 3 3 4" xfId="30832"/>
    <cellStyle name="Normal 2 5 5 2 2 3 4" xfId="8396"/>
    <cellStyle name="Normal 2 5 5 2 2 3 4 2" xfId="20840"/>
    <cellStyle name="Normal 2 5 5 2 2 3 4 2 2" xfId="45726"/>
    <cellStyle name="Normal 2 5 5 2 2 3 4 3" xfId="33293"/>
    <cellStyle name="Normal 2 5 5 2 2 3 5" xfId="12397"/>
    <cellStyle name="Normal 2 5 5 2 2 3 5 2" xfId="24831"/>
    <cellStyle name="Normal 2 5 5 2 2 3 5 2 2" xfId="49717"/>
    <cellStyle name="Normal 2 5 5 2 2 3 5 3" xfId="37284"/>
    <cellStyle name="Normal 2 5 5 2 2 3 6" xfId="7583"/>
    <cellStyle name="Normal 2 5 5 2 2 3 6 2" xfId="20031"/>
    <cellStyle name="Normal 2 5 5 2 2 3 6 2 2" xfId="44917"/>
    <cellStyle name="Normal 2 5 5 2 2 3 6 3" xfId="32484"/>
    <cellStyle name="Normal 2 5 5 2 2 3 7" xfId="3327"/>
    <cellStyle name="Normal 2 5 5 2 2 3 7 2" xfId="15833"/>
    <cellStyle name="Normal 2 5 5 2 2 3 7 2 2" xfId="40719"/>
    <cellStyle name="Normal 2 5 5 2 2 3 7 3" xfId="28278"/>
    <cellStyle name="Normal 2 5 5 2 2 3 8" xfId="14582"/>
    <cellStyle name="Normal 2 5 5 2 2 3 8 2" xfId="39468"/>
    <cellStyle name="Normal 2 5 5 2 2 3 9" xfId="27027"/>
    <cellStyle name="Normal 2 5 5 2 2 4" xfId="2346"/>
    <cellStyle name="Normal 2 5 5 2 2 4 2" xfId="6370"/>
    <cellStyle name="Normal 2 5 5 2 2 4 2 2" xfId="11385"/>
    <cellStyle name="Normal 2 5 5 2 2 4 2 2 2" xfId="23828"/>
    <cellStyle name="Normal 2 5 5 2 2 4 2 2 2 2" xfId="48714"/>
    <cellStyle name="Normal 2 5 5 2 2 4 2 2 3" xfId="36281"/>
    <cellStyle name="Normal 2 5 5 2 2 4 2 3" xfId="18821"/>
    <cellStyle name="Normal 2 5 5 2 2 4 2 3 2" xfId="43707"/>
    <cellStyle name="Normal 2 5 5 2 2 4 2 4" xfId="31274"/>
    <cellStyle name="Normal 2 5 5 2 2 4 3" xfId="12839"/>
    <cellStyle name="Normal 2 5 5 2 2 4 3 2" xfId="25273"/>
    <cellStyle name="Normal 2 5 5 2 2 4 3 2 2" xfId="50159"/>
    <cellStyle name="Normal 2 5 5 2 2 4 3 3" xfId="37726"/>
    <cellStyle name="Normal 2 5 5 2 2 4 4" xfId="9280"/>
    <cellStyle name="Normal 2 5 5 2 2 4 4 2" xfId="21723"/>
    <cellStyle name="Normal 2 5 5 2 2 4 4 2 2" xfId="46609"/>
    <cellStyle name="Normal 2 5 5 2 2 4 4 3" xfId="34176"/>
    <cellStyle name="Normal 2 5 5 2 2 4 5" xfId="4262"/>
    <cellStyle name="Normal 2 5 5 2 2 4 5 2" xfId="16716"/>
    <cellStyle name="Normal 2 5 5 2 2 4 5 2 2" xfId="41602"/>
    <cellStyle name="Normal 2 5 5 2 2 4 5 3" xfId="29169"/>
    <cellStyle name="Normal 2 5 5 2 2 4 6" xfId="15024"/>
    <cellStyle name="Normal 2 5 5 2 2 4 6 2" xfId="39910"/>
    <cellStyle name="Normal 2 5 5 2 2 4 7" xfId="27469"/>
    <cellStyle name="Normal 2 5 5 2 2 5" xfId="1181"/>
    <cellStyle name="Normal 2 5 5 2 2 5 2" xfId="10342"/>
    <cellStyle name="Normal 2 5 5 2 2 5 2 2" xfId="22785"/>
    <cellStyle name="Normal 2 5 5 2 2 5 2 2 2" xfId="47671"/>
    <cellStyle name="Normal 2 5 5 2 2 5 2 3" xfId="35238"/>
    <cellStyle name="Normal 2 5 5 2 2 5 3" xfId="5326"/>
    <cellStyle name="Normal 2 5 5 2 2 5 3 2" xfId="17778"/>
    <cellStyle name="Normal 2 5 5 2 2 5 3 2 2" xfId="42664"/>
    <cellStyle name="Normal 2 5 5 2 2 5 3 3" xfId="30231"/>
    <cellStyle name="Normal 2 5 5 2 2 5 4" xfId="13981"/>
    <cellStyle name="Normal 2 5 5 2 2 5 4 2" xfId="38867"/>
    <cellStyle name="Normal 2 5 5 2 2 5 5" xfId="26426"/>
    <cellStyle name="Normal 2 5 5 2 2 6" xfId="7903"/>
    <cellStyle name="Normal 2 5 5 2 2 6 2" xfId="20349"/>
    <cellStyle name="Normal 2 5 5 2 2 6 2 2" xfId="45235"/>
    <cellStyle name="Normal 2 5 5 2 2 6 3" xfId="32802"/>
    <cellStyle name="Normal 2 5 5 2 2 7" xfId="11796"/>
    <cellStyle name="Normal 2 5 5 2 2 7 2" xfId="24230"/>
    <cellStyle name="Normal 2 5 5 2 2 7 2 2" xfId="49116"/>
    <cellStyle name="Normal 2 5 5 2 2 7 3" xfId="36683"/>
    <cellStyle name="Normal 2 5 5 2 2 8" xfId="6873"/>
    <cellStyle name="Normal 2 5 5 2 2 8 2" xfId="19322"/>
    <cellStyle name="Normal 2 5 5 2 2 8 2 2" xfId="44208"/>
    <cellStyle name="Normal 2 5 5 2 2 8 3" xfId="31775"/>
    <cellStyle name="Normal 2 5 5 2 2 9" xfId="2824"/>
    <cellStyle name="Normal 2 5 5 2 2 9 2" xfId="15342"/>
    <cellStyle name="Normal 2 5 5 2 2 9 2 2" xfId="40228"/>
    <cellStyle name="Normal 2 5 5 2 2 9 3" xfId="27787"/>
    <cellStyle name="Normal 2 5 5 2 2_Degree data" xfId="1995"/>
    <cellStyle name="Normal 2 5 5 2 3" xfId="687"/>
    <cellStyle name="Normal 2 5 5 2 3 2" xfId="1433"/>
    <cellStyle name="Normal 2 5 5 2 3 2 2" xfId="9180"/>
    <cellStyle name="Normal 2 5 5 2 3 2 2 2" xfId="21623"/>
    <cellStyle name="Normal 2 5 5 2 3 2 2 2 2" xfId="46509"/>
    <cellStyle name="Normal 2 5 5 2 3 2 2 3" xfId="34076"/>
    <cellStyle name="Normal 2 5 5 2 3 2 3" xfId="4162"/>
    <cellStyle name="Normal 2 5 5 2 3 2 3 2" xfId="16616"/>
    <cellStyle name="Normal 2 5 5 2 3 2 3 2 2" xfId="41502"/>
    <cellStyle name="Normal 2 5 5 2 3 2 3 3" xfId="29069"/>
    <cellStyle name="Normal 2 5 5 2 3 2 4" xfId="14233"/>
    <cellStyle name="Normal 2 5 5 2 3 2 4 2" xfId="39119"/>
    <cellStyle name="Normal 2 5 5 2 3 2 5" xfId="26678"/>
    <cellStyle name="Normal 2 5 5 2 3 3" xfId="5578"/>
    <cellStyle name="Normal 2 5 5 2 3 3 2" xfId="10594"/>
    <cellStyle name="Normal 2 5 5 2 3 3 2 2" xfId="23037"/>
    <cellStyle name="Normal 2 5 5 2 3 3 2 2 2" xfId="47923"/>
    <cellStyle name="Normal 2 5 5 2 3 3 2 3" xfId="35490"/>
    <cellStyle name="Normal 2 5 5 2 3 3 3" xfId="18030"/>
    <cellStyle name="Normal 2 5 5 2 3 3 3 2" xfId="42916"/>
    <cellStyle name="Normal 2 5 5 2 3 3 4" xfId="30483"/>
    <cellStyle name="Normal 2 5 5 2 3 4" xfId="8296"/>
    <cellStyle name="Normal 2 5 5 2 3 4 2" xfId="20740"/>
    <cellStyle name="Normal 2 5 5 2 3 4 2 2" xfId="45626"/>
    <cellStyle name="Normal 2 5 5 2 3 4 3" xfId="33193"/>
    <cellStyle name="Normal 2 5 5 2 3 5" xfId="12048"/>
    <cellStyle name="Normal 2 5 5 2 3 5 2" xfId="24482"/>
    <cellStyle name="Normal 2 5 5 2 3 5 2 2" xfId="49368"/>
    <cellStyle name="Normal 2 5 5 2 3 5 3" xfId="36935"/>
    <cellStyle name="Normal 2 5 5 2 3 6" xfId="6773"/>
    <cellStyle name="Normal 2 5 5 2 3 6 2" xfId="19222"/>
    <cellStyle name="Normal 2 5 5 2 3 6 2 2" xfId="44108"/>
    <cellStyle name="Normal 2 5 5 2 3 6 3" xfId="31675"/>
    <cellStyle name="Normal 2 5 5 2 3 7" xfId="3227"/>
    <cellStyle name="Normal 2 5 5 2 3 7 2" xfId="15733"/>
    <cellStyle name="Normal 2 5 5 2 3 7 2 2" xfId="40619"/>
    <cellStyle name="Normal 2 5 5 2 3 7 3" xfId="28178"/>
    <cellStyle name="Normal 2 5 5 2 3 8" xfId="13490"/>
    <cellStyle name="Normal 2 5 5 2 3 8 2" xfId="38376"/>
    <cellStyle name="Normal 2 5 5 2 3 9" xfId="25935"/>
    <cellStyle name="Normal 2 5 5 2 4" xfId="1781"/>
    <cellStyle name="Normal 2 5 5 2 4 2" xfId="4519"/>
    <cellStyle name="Normal 2 5 5 2 4 2 2" xfId="9537"/>
    <cellStyle name="Normal 2 5 5 2 4 2 2 2" xfId="21980"/>
    <cellStyle name="Normal 2 5 5 2 4 2 2 2 2" xfId="46866"/>
    <cellStyle name="Normal 2 5 5 2 4 2 2 3" xfId="34433"/>
    <cellStyle name="Normal 2 5 5 2 4 2 3" xfId="16973"/>
    <cellStyle name="Normal 2 5 5 2 4 2 3 2" xfId="41859"/>
    <cellStyle name="Normal 2 5 5 2 4 2 4" xfId="29426"/>
    <cellStyle name="Normal 2 5 5 2 4 3" xfId="5927"/>
    <cellStyle name="Normal 2 5 5 2 4 3 2" xfId="10942"/>
    <cellStyle name="Normal 2 5 5 2 4 3 2 2" xfId="23385"/>
    <cellStyle name="Normal 2 5 5 2 4 3 2 2 2" xfId="48271"/>
    <cellStyle name="Normal 2 5 5 2 4 3 2 3" xfId="35838"/>
    <cellStyle name="Normal 2 5 5 2 4 3 3" xfId="18378"/>
    <cellStyle name="Normal 2 5 5 2 4 3 3 2" xfId="43264"/>
    <cellStyle name="Normal 2 5 5 2 4 3 4" xfId="30831"/>
    <cellStyle name="Normal 2 5 5 2 4 4" xfId="8653"/>
    <cellStyle name="Normal 2 5 5 2 4 4 2" xfId="21097"/>
    <cellStyle name="Normal 2 5 5 2 4 4 2 2" xfId="45983"/>
    <cellStyle name="Normal 2 5 5 2 4 4 3" xfId="33550"/>
    <cellStyle name="Normal 2 5 5 2 4 5" xfId="12396"/>
    <cellStyle name="Normal 2 5 5 2 4 5 2" xfId="24830"/>
    <cellStyle name="Normal 2 5 5 2 4 5 2 2" xfId="49716"/>
    <cellStyle name="Normal 2 5 5 2 4 5 3" xfId="37283"/>
    <cellStyle name="Normal 2 5 5 2 4 6" xfId="7130"/>
    <cellStyle name="Normal 2 5 5 2 4 6 2" xfId="19579"/>
    <cellStyle name="Normal 2 5 5 2 4 6 2 2" xfId="44465"/>
    <cellStyle name="Normal 2 5 5 2 4 6 3" xfId="32032"/>
    <cellStyle name="Normal 2 5 5 2 4 7" xfId="3584"/>
    <cellStyle name="Normal 2 5 5 2 4 7 2" xfId="16090"/>
    <cellStyle name="Normal 2 5 5 2 4 7 2 2" xfId="40976"/>
    <cellStyle name="Normal 2 5 5 2 4 7 3" xfId="28535"/>
    <cellStyle name="Normal 2 5 5 2 4 8" xfId="14581"/>
    <cellStyle name="Normal 2 5 5 2 4 8 2" xfId="39467"/>
    <cellStyle name="Normal 2 5 5 2 4 9" xfId="27026"/>
    <cellStyle name="Normal 2 5 5 2 5" xfId="2244"/>
    <cellStyle name="Normal 2 5 5 2 5 2" xfId="4872"/>
    <cellStyle name="Normal 2 5 5 2 5 2 2" xfId="9889"/>
    <cellStyle name="Normal 2 5 5 2 5 2 2 2" xfId="22332"/>
    <cellStyle name="Normal 2 5 5 2 5 2 2 2 2" xfId="47218"/>
    <cellStyle name="Normal 2 5 5 2 5 2 2 3" xfId="34785"/>
    <cellStyle name="Normal 2 5 5 2 5 2 3" xfId="17325"/>
    <cellStyle name="Normal 2 5 5 2 5 2 3 2" xfId="42211"/>
    <cellStyle name="Normal 2 5 5 2 5 2 4" xfId="29778"/>
    <cellStyle name="Normal 2 5 5 2 5 3" xfId="6270"/>
    <cellStyle name="Normal 2 5 5 2 5 3 2" xfId="11285"/>
    <cellStyle name="Normal 2 5 5 2 5 3 2 2" xfId="23728"/>
    <cellStyle name="Normal 2 5 5 2 5 3 2 2 2" xfId="48614"/>
    <cellStyle name="Normal 2 5 5 2 5 3 2 3" xfId="36181"/>
    <cellStyle name="Normal 2 5 5 2 5 3 3" xfId="18721"/>
    <cellStyle name="Normal 2 5 5 2 5 3 3 2" xfId="43607"/>
    <cellStyle name="Normal 2 5 5 2 5 3 4" xfId="31174"/>
    <cellStyle name="Normal 2 5 5 2 5 4" xfId="8077"/>
    <cellStyle name="Normal 2 5 5 2 5 4 2" xfId="20523"/>
    <cellStyle name="Normal 2 5 5 2 5 4 2 2" xfId="45409"/>
    <cellStyle name="Normal 2 5 5 2 5 4 3" xfId="32976"/>
    <cellStyle name="Normal 2 5 5 2 5 5" xfId="12739"/>
    <cellStyle name="Normal 2 5 5 2 5 5 2" xfId="25173"/>
    <cellStyle name="Normal 2 5 5 2 5 5 2 2" xfId="50059"/>
    <cellStyle name="Normal 2 5 5 2 5 5 3" xfId="37626"/>
    <cellStyle name="Normal 2 5 5 2 5 6" xfId="7483"/>
    <cellStyle name="Normal 2 5 5 2 5 6 2" xfId="19931"/>
    <cellStyle name="Normal 2 5 5 2 5 6 2 2" xfId="44817"/>
    <cellStyle name="Normal 2 5 5 2 5 6 3" xfId="32384"/>
    <cellStyle name="Normal 2 5 5 2 5 7" xfId="3006"/>
    <cellStyle name="Normal 2 5 5 2 5 7 2" xfId="15516"/>
    <cellStyle name="Normal 2 5 5 2 5 7 2 2" xfId="40402"/>
    <cellStyle name="Normal 2 5 5 2 5 7 3" xfId="27961"/>
    <cellStyle name="Normal 2 5 5 2 5 8" xfId="14924"/>
    <cellStyle name="Normal 2 5 5 2 5 8 2" xfId="39810"/>
    <cellStyle name="Normal 2 5 5 2 5 9" xfId="27369"/>
    <cellStyle name="Normal 2 5 5 2 6" xfId="1081"/>
    <cellStyle name="Normal 2 5 5 2 6 2" xfId="8963"/>
    <cellStyle name="Normal 2 5 5 2 6 2 2" xfId="21406"/>
    <cellStyle name="Normal 2 5 5 2 6 2 2 2" xfId="46292"/>
    <cellStyle name="Normal 2 5 5 2 6 2 3" xfId="33859"/>
    <cellStyle name="Normal 2 5 5 2 6 3" xfId="3945"/>
    <cellStyle name="Normal 2 5 5 2 6 3 2" xfId="16399"/>
    <cellStyle name="Normal 2 5 5 2 6 3 2 2" xfId="41285"/>
    <cellStyle name="Normal 2 5 5 2 6 3 3" xfId="28852"/>
    <cellStyle name="Normal 2 5 5 2 6 4" xfId="13881"/>
    <cellStyle name="Normal 2 5 5 2 6 4 2" xfId="38767"/>
    <cellStyle name="Normal 2 5 5 2 6 5" xfId="26326"/>
    <cellStyle name="Normal 2 5 5 2 7" xfId="5226"/>
    <cellStyle name="Normal 2 5 5 2 7 2" xfId="10242"/>
    <cellStyle name="Normal 2 5 5 2 7 2 2" xfId="22685"/>
    <cellStyle name="Normal 2 5 5 2 7 2 2 2" xfId="47571"/>
    <cellStyle name="Normal 2 5 5 2 7 2 3" xfId="35138"/>
    <cellStyle name="Normal 2 5 5 2 7 3" xfId="17678"/>
    <cellStyle name="Normal 2 5 5 2 7 3 2" xfId="42564"/>
    <cellStyle name="Normal 2 5 5 2 7 4" xfId="30131"/>
    <cellStyle name="Normal 2 5 5 2 8" xfId="7803"/>
    <cellStyle name="Normal 2 5 5 2 8 2" xfId="20249"/>
    <cellStyle name="Normal 2 5 5 2 8 2 2" xfId="45135"/>
    <cellStyle name="Normal 2 5 5 2 8 3" xfId="32702"/>
    <cellStyle name="Normal 2 5 5 2 9" xfId="11696"/>
    <cellStyle name="Normal 2 5 5 2 9 2" xfId="24130"/>
    <cellStyle name="Normal 2 5 5 2 9 2 2" xfId="49016"/>
    <cellStyle name="Normal 2 5 5 2 9 3" xfId="36583"/>
    <cellStyle name="Normal 2 5 5 2_Degree data" xfId="1996"/>
    <cellStyle name="Normal 2 5 5 3" xfId="281"/>
    <cellStyle name="Normal 2 5 5 3 10" xfId="6618"/>
    <cellStyle name="Normal 2 5 5 3 10 2" xfId="19067"/>
    <cellStyle name="Normal 2 5 5 3 10 2 2" xfId="43953"/>
    <cellStyle name="Normal 2 5 5 3 10 3" xfId="31520"/>
    <cellStyle name="Normal 2 5 5 3 11" xfId="2681"/>
    <cellStyle name="Normal 2 5 5 3 11 2" xfId="15199"/>
    <cellStyle name="Normal 2 5 5 3 11 2 2" xfId="40085"/>
    <cellStyle name="Normal 2 5 5 3 11 3" xfId="27644"/>
    <cellStyle name="Normal 2 5 5 3 12" xfId="13100"/>
    <cellStyle name="Normal 2 5 5 3 12 2" xfId="37986"/>
    <cellStyle name="Normal 2 5 5 3 13" xfId="25545"/>
    <cellStyle name="Normal 2 5 5 3 2" xfId="492"/>
    <cellStyle name="Normal 2 5 5 3 2 10" xfId="13305"/>
    <cellStyle name="Normal 2 5 5 3 2 10 2" xfId="38191"/>
    <cellStyle name="Normal 2 5 5 3 2 11" xfId="25750"/>
    <cellStyle name="Normal 2 5 5 3 2 2" xfId="851"/>
    <cellStyle name="Normal 2 5 5 3 2 2 2" xfId="1436"/>
    <cellStyle name="Normal 2 5 5 3 2 2 2 2" xfId="9540"/>
    <cellStyle name="Normal 2 5 5 3 2 2 2 2 2" xfId="21983"/>
    <cellStyle name="Normal 2 5 5 3 2 2 2 2 2 2" xfId="46869"/>
    <cellStyle name="Normal 2 5 5 3 2 2 2 2 3" xfId="34436"/>
    <cellStyle name="Normal 2 5 5 3 2 2 2 3" xfId="4522"/>
    <cellStyle name="Normal 2 5 5 3 2 2 2 3 2" xfId="16976"/>
    <cellStyle name="Normal 2 5 5 3 2 2 2 3 2 2" xfId="41862"/>
    <cellStyle name="Normal 2 5 5 3 2 2 2 3 3" xfId="29429"/>
    <cellStyle name="Normal 2 5 5 3 2 2 2 4" xfId="14236"/>
    <cellStyle name="Normal 2 5 5 3 2 2 2 4 2" xfId="39122"/>
    <cellStyle name="Normal 2 5 5 3 2 2 2 5" xfId="26681"/>
    <cellStyle name="Normal 2 5 5 3 2 2 3" xfId="5581"/>
    <cellStyle name="Normal 2 5 5 3 2 2 3 2" xfId="10597"/>
    <cellStyle name="Normal 2 5 5 3 2 2 3 2 2" xfId="23040"/>
    <cellStyle name="Normal 2 5 5 3 2 2 3 2 2 2" xfId="47926"/>
    <cellStyle name="Normal 2 5 5 3 2 2 3 2 3" xfId="35493"/>
    <cellStyle name="Normal 2 5 5 3 2 2 3 3" xfId="18033"/>
    <cellStyle name="Normal 2 5 5 3 2 2 3 3 2" xfId="42919"/>
    <cellStyle name="Normal 2 5 5 3 2 2 3 4" xfId="30486"/>
    <cellStyle name="Normal 2 5 5 3 2 2 4" xfId="8656"/>
    <cellStyle name="Normal 2 5 5 3 2 2 4 2" xfId="21100"/>
    <cellStyle name="Normal 2 5 5 3 2 2 4 2 2" xfId="45986"/>
    <cellStyle name="Normal 2 5 5 3 2 2 4 3" xfId="33553"/>
    <cellStyle name="Normal 2 5 5 3 2 2 5" xfId="12051"/>
    <cellStyle name="Normal 2 5 5 3 2 2 5 2" xfId="24485"/>
    <cellStyle name="Normal 2 5 5 3 2 2 5 2 2" xfId="49371"/>
    <cellStyle name="Normal 2 5 5 3 2 2 5 3" xfId="36938"/>
    <cellStyle name="Normal 2 5 5 3 2 2 6" xfId="7133"/>
    <cellStyle name="Normal 2 5 5 3 2 2 6 2" xfId="19582"/>
    <cellStyle name="Normal 2 5 5 3 2 2 6 2 2" xfId="44468"/>
    <cellStyle name="Normal 2 5 5 3 2 2 6 3" xfId="32035"/>
    <cellStyle name="Normal 2 5 5 3 2 2 7" xfId="3587"/>
    <cellStyle name="Normal 2 5 5 3 2 2 7 2" xfId="16093"/>
    <cellStyle name="Normal 2 5 5 3 2 2 7 2 2" xfId="40979"/>
    <cellStyle name="Normal 2 5 5 3 2 2 7 3" xfId="28538"/>
    <cellStyle name="Normal 2 5 5 3 2 2 8" xfId="13652"/>
    <cellStyle name="Normal 2 5 5 3 2 2 8 2" xfId="38538"/>
    <cellStyle name="Normal 2 5 5 3 2 2 9" xfId="26097"/>
    <cellStyle name="Normal 2 5 5 3 2 3" xfId="1784"/>
    <cellStyle name="Normal 2 5 5 3 2 3 2" xfId="5034"/>
    <cellStyle name="Normal 2 5 5 3 2 3 2 2" xfId="10051"/>
    <cellStyle name="Normal 2 5 5 3 2 3 2 2 2" xfId="22494"/>
    <cellStyle name="Normal 2 5 5 3 2 3 2 2 2 2" xfId="47380"/>
    <cellStyle name="Normal 2 5 5 3 2 3 2 2 3" xfId="34947"/>
    <cellStyle name="Normal 2 5 5 3 2 3 2 3" xfId="17487"/>
    <cellStyle name="Normal 2 5 5 3 2 3 2 3 2" xfId="42373"/>
    <cellStyle name="Normal 2 5 5 3 2 3 2 4" xfId="29940"/>
    <cellStyle name="Normal 2 5 5 3 2 3 3" xfId="5930"/>
    <cellStyle name="Normal 2 5 5 3 2 3 3 2" xfId="10945"/>
    <cellStyle name="Normal 2 5 5 3 2 3 3 2 2" xfId="23388"/>
    <cellStyle name="Normal 2 5 5 3 2 3 3 2 2 2" xfId="48274"/>
    <cellStyle name="Normal 2 5 5 3 2 3 3 2 3" xfId="35841"/>
    <cellStyle name="Normal 2 5 5 3 2 3 3 3" xfId="18381"/>
    <cellStyle name="Normal 2 5 5 3 2 3 3 3 2" xfId="43267"/>
    <cellStyle name="Normal 2 5 5 3 2 3 3 4" xfId="30834"/>
    <cellStyle name="Normal 2 5 5 3 2 3 4" xfId="8458"/>
    <cellStyle name="Normal 2 5 5 3 2 3 4 2" xfId="20902"/>
    <cellStyle name="Normal 2 5 5 3 2 3 4 2 2" xfId="45788"/>
    <cellStyle name="Normal 2 5 5 3 2 3 4 3" xfId="33355"/>
    <cellStyle name="Normal 2 5 5 3 2 3 5" xfId="12399"/>
    <cellStyle name="Normal 2 5 5 3 2 3 5 2" xfId="24833"/>
    <cellStyle name="Normal 2 5 5 3 2 3 5 2 2" xfId="49719"/>
    <cellStyle name="Normal 2 5 5 3 2 3 5 3" xfId="37286"/>
    <cellStyle name="Normal 2 5 5 3 2 3 6" xfId="7645"/>
    <cellStyle name="Normal 2 5 5 3 2 3 6 2" xfId="20093"/>
    <cellStyle name="Normal 2 5 5 3 2 3 6 2 2" xfId="44979"/>
    <cellStyle name="Normal 2 5 5 3 2 3 6 3" xfId="32546"/>
    <cellStyle name="Normal 2 5 5 3 2 3 7" xfId="3389"/>
    <cellStyle name="Normal 2 5 5 3 2 3 7 2" xfId="15895"/>
    <cellStyle name="Normal 2 5 5 3 2 3 7 2 2" xfId="40781"/>
    <cellStyle name="Normal 2 5 5 3 2 3 7 3" xfId="28340"/>
    <cellStyle name="Normal 2 5 5 3 2 3 8" xfId="14584"/>
    <cellStyle name="Normal 2 5 5 3 2 3 8 2" xfId="39470"/>
    <cellStyle name="Normal 2 5 5 3 2 3 9" xfId="27029"/>
    <cellStyle name="Normal 2 5 5 3 2 4" xfId="2410"/>
    <cellStyle name="Normal 2 5 5 3 2 4 2" xfId="6432"/>
    <cellStyle name="Normal 2 5 5 3 2 4 2 2" xfId="11447"/>
    <cellStyle name="Normal 2 5 5 3 2 4 2 2 2" xfId="23890"/>
    <cellStyle name="Normal 2 5 5 3 2 4 2 2 2 2" xfId="48776"/>
    <cellStyle name="Normal 2 5 5 3 2 4 2 2 3" xfId="36343"/>
    <cellStyle name="Normal 2 5 5 3 2 4 2 3" xfId="18883"/>
    <cellStyle name="Normal 2 5 5 3 2 4 2 3 2" xfId="43769"/>
    <cellStyle name="Normal 2 5 5 3 2 4 2 4" xfId="31336"/>
    <cellStyle name="Normal 2 5 5 3 2 4 3" xfId="12901"/>
    <cellStyle name="Normal 2 5 5 3 2 4 3 2" xfId="25335"/>
    <cellStyle name="Normal 2 5 5 3 2 4 3 2 2" xfId="50221"/>
    <cellStyle name="Normal 2 5 5 3 2 4 3 3" xfId="37788"/>
    <cellStyle name="Normal 2 5 5 3 2 4 4" xfId="9342"/>
    <cellStyle name="Normal 2 5 5 3 2 4 4 2" xfId="21785"/>
    <cellStyle name="Normal 2 5 5 3 2 4 4 2 2" xfId="46671"/>
    <cellStyle name="Normal 2 5 5 3 2 4 4 3" xfId="34238"/>
    <cellStyle name="Normal 2 5 5 3 2 4 5" xfId="4324"/>
    <cellStyle name="Normal 2 5 5 3 2 4 5 2" xfId="16778"/>
    <cellStyle name="Normal 2 5 5 3 2 4 5 2 2" xfId="41664"/>
    <cellStyle name="Normal 2 5 5 3 2 4 5 3" xfId="29231"/>
    <cellStyle name="Normal 2 5 5 3 2 4 6" xfId="15086"/>
    <cellStyle name="Normal 2 5 5 3 2 4 6 2" xfId="39972"/>
    <cellStyle name="Normal 2 5 5 3 2 4 7" xfId="27531"/>
    <cellStyle name="Normal 2 5 5 3 2 5" xfId="1243"/>
    <cellStyle name="Normal 2 5 5 3 2 5 2" xfId="10404"/>
    <cellStyle name="Normal 2 5 5 3 2 5 2 2" xfId="22847"/>
    <cellStyle name="Normal 2 5 5 3 2 5 2 2 2" xfId="47733"/>
    <cellStyle name="Normal 2 5 5 3 2 5 2 3" xfId="35300"/>
    <cellStyle name="Normal 2 5 5 3 2 5 3" xfId="5388"/>
    <cellStyle name="Normal 2 5 5 3 2 5 3 2" xfId="17840"/>
    <cellStyle name="Normal 2 5 5 3 2 5 3 2 2" xfId="42726"/>
    <cellStyle name="Normal 2 5 5 3 2 5 3 3" xfId="30293"/>
    <cellStyle name="Normal 2 5 5 3 2 5 4" xfId="14043"/>
    <cellStyle name="Normal 2 5 5 3 2 5 4 2" xfId="38929"/>
    <cellStyle name="Normal 2 5 5 3 2 5 5" xfId="26488"/>
    <cellStyle name="Normal 2 5 5 3 2 6" xfId="7965"/>
    <cellStyle name="Normal 2 5 5 3 2 6 2" xfId="20411"/>
    <cellStyle name="Normal 2 5 5 3 2 6 2 2" xfId="45297"/>
    <cellStyle name="Normal 2 5 5 3 2 6 3" xfId="32864"/>
    <cellStyle name="Normal 2 5 5 3 2 7" xfId="11858"/>
    <cellStyle name="Normal 2 5 5 3 2 7 2" xfId="24292"/>
    <cellStyle name="Normal 2 5 5 3 2 7 2 2" xfId="49178"/>
    <cellStyle name="Normal 2 5 5 3 2 7 3" xfId="36745"/>
    <cellStyle name="Normal 2 5 5 3 2 8" xfId="6935"/>
    <cellStyle name="Normal 2 5 5 3 2 8 2" xfId="19384"/>
    <cellStyle name="Normal 2 5 5 3 2 8 2 2" xfId="44270"/>
    <cellStyle name="Normal 2 5 5 3 2 8 3" xfId="31837"/>
    <cellStyle name="Normal 2 5 5 3 2 9" xfId="2886"/>
    <cellStyle name="Normal 2 5 5 3 2 9 2" xfId="15404"/>
    <cellStyle name="Normal 2 5 5 3 2 9 2 2" xfId="40290"/>
    <cellStyle name="Normal 2 5 5 3 2 9 3" xfId="27849"/>
    <cellStyle name="Normal 2 5 5 3 2_Degree data" xfId="1993"/>
    <cellStyle name="Normal 2 5 5 3 3" xfId="643"/>
    <cellStyle name="Normal 2 5 5 3 3 2" xfId="1435"/>
    <cellStyle name="Normal 2 5 5 3 3 2 2" xfId="9137"/>
    <cellStyle name="Normal 2 5 5 3 3 2 2 2" xfId="21580"/>
    <cellStyle name="Normal 2 5 5 3 3 2 2 2 2" xfId="46466"/>
    <cellStyle name="Normal 2 5 5 3 3 2 2 3" xfId="34033"/>
    <cellStyle name="Normal 2 5 5 3 3 2 3" xfId="4119"/>
    <cellStyle name="Normal 2 5 5 3 3 2 3 2" xfId="16573"/>
    <cellStyle name="Normal 2 5 5 3 3 2 3 2 2" xfId="41459"/>
    <cellStyle name="Normal 2 5 5 3 3 2 3 3" xfId="29026"/>
    <cellStyle name="Normal 2 5 5 3 3 2 4" xfId="14235"/>
    <cellStyle name="Normal 2 5 5 3 3 2 4 2" xfId="39121"/>
    <cellStyle name="Normal 2 5 5 3 3 2 5" xfId="26680"/>
    <cellStyle name="Normal 2 5 5 3 3 3" xfId="5580"/>
    <cellStyle name="Normal 2 5 5 3 3 3 2" xfId="10596"/>
    <cellStyle name="Normal 2 5 5 3 3 3 2 2" xfId="23039"/>
    <cellStyle name="Normal 2 5 5 3 3 3 2 2 2" xfId="47925"/>
    <cellStyle name="Normal 2 5 5 3 3 3 2 3" xfId="35492"/>
    <cellStyle name="Normal 2 5 5 3 3 3 3" xfId="18032"/>
    <cellStyle name="Normal 2 5 5 3 3 3 3 2" xfId="42918"/>
    <cellStyle name="Normal 2 5 5 3 3 3 4" xfId="30485"/>
    <cellStyle name="Normal 2 5 5 3 3 4" xfId="8253"/>
    <cellStyle name="Normal 2 5 5 3 3 4 2" xfId="20697"/>
    <cellStyle name="Normal 2 5 5 3 3 4 2 2" xfId="45583"/>
    <cellStyle name="Normal 2 5 5 3 3 4 3" xfId="33150"/>
    <cellStyle name="Normal 2 5 5 3 3 5" xfId="12050"/>
    <cellStyle name="Normal 2 5 5 3 3 5 2" xfId="24484"/>
    <cellStyle name="Normal 2 5 5 3 3 5 2 2" xfId="49370"/>
    <cellStyle name="Normal 2 5 5 3 3 5 3" xfId="36937"/>
    <cellStyle name="Normal 2 5 5 3 3 6" xfId="6730"/>
    <cellStyle name="Normal 2 5 5 3 3 6 2" xfId="19179"/>
    <cellStyle name="Normal 2 5 5 3 3 6 2 2" xfId="44065"/>
    <cellStyle name="Normal 2 5 5 3 3 6 3" xfId="31632"/>
    <cellStyle name="Normal 2 5 5 3 3 7" xfId="3184"/>
    <cellStyle name="Normal 2 5 5 3 3 7 2" xfId="15690"/>
    <cellStyle name="Normal 2 5 5 3 3 7 2 2" xfId="40576"/>
    <cellStyle name="Normal 2 5 5 3 3 7 3" xfId="28135"/>
    <cellStyle name="Normal 2 5 5 3 3 8" xfId="13447"/>
    <cellStyle name="Normal 2 5 5 3 3 8 2" xfId="38333"/>
    <cellStyle name="Normal 2 5 5 3 3 9" xfId="25892"/>
    <cellStyle name="Normal 2 5 5 3 4" xfId="1783"/>
    <cellStyle name="Normal 2 5 5 3 4 2" xfId="4521"/>
    <cellStyle name="Normal 2 5 5 3 4 2 2" xfId="9539"/>
    <cellStyle name="Normal 2 5 5 3 4 2 2 2" xfId="21982"/>
    <cellStyle name="Normal 2 5 5 3 4 2 2 2 2" xfId="46868"/>
    <cellStyle name="Normal 2 5 5 3 4 2 2 3" xfId="34435"/>
    <cellStyle name="Normal 2 5 5 3 4 2 3" xfId="16975"/>
    <cellStyle name="Normal 2 5 5 3 4 2 3 2" xfId="41861"/>
    <cellStyle name="Normal 2 5 5 3 4 2 4" xfId="29428"/>
    <cellStyle name="Normal 2 5 5 3 4 3" xfId="5929"/>
    <cellStyle name="Normal 2 5 5 3 4 3 2" xfId="10944"/>
    <cellStyle name="Normal 2 5 5 3 4 3 2 2" xfId="23387"/>
    <cellStyle name="Normal 2 5 5 3 4 3 2 2 2" xfId="48273"/>
    <cellStyle name="Normal 2 5 5 3 4 3 2 3" xfId="35840"/>
    <cellStyle name="Normal 2 5 5 3 4 3 3" xfId="18380"/>
    <cellStyle name="Normal 2 5 5 3 4 3 3 2" xfId="43266"/>
    <cellStyle name="Normal 2 5 5 3 4 3 4" xfId="30833"/>
    <cellStyle name="Normal 2 5 5 3 4 4" xfId="8655"/>
    <cellStyle name="Normal 2 5 5 3 4 4 2" xfId="21099"/>
    <cellStyle name="Normal 2 5 5 3 4 4 2 2" xfId="45985"/>
    <cellStyle name="Normal 2 5 5 3 4 4 3" xfId="33552"/>
    <cellStyle name="Normal 2 5 5 3 4 5" xfId="12398"/>
    <cellStyle name="Normal 2 5 5 3 4 5 2" xfId="24832"/>
    <cellStyle name="Normal 2 5 5 3 4 5 2 2" xfId="49718"/>
    <cellStyle name="Normal 2 5 5 3 4 5 3" xfId="37285"/>
    <cellStyle name="Normal 2 5 5 3 4 6" xfId="7132"/>
    <cellStyle name="Normal 2 5 5 3 4 6 2" xfId="19581"/>
    <cellStyle name="Normal 2 5 5 3 4 6 2 2" xfId="44467"/>
    <cellStyle name="Normal 2 5 5 3 4 6 3" xfId="32034"/>
    <cellStyle name="Normal 2 5 5 3 4 7" xfId="3586"/>
    <cellStyle name="Normal 2 5 5 3 4 7 2" xfId="16092"/>
    <cellStyle name="Normal 2 5 5 3 4 7 2 2" xfId="40978"/>
    <cellStyle name="Normal 2 5 5 3 4 7 3" xfId="28537"/>
    <cellStyle name="Normal 2 5 5 3 4 8" xfId="14583"/>
    <cellStyle name="Normal 2 5 5 3 4 8 2" xfId="39469"/>
    <cellStyle name="Normal 2 5 5 3 4 9" xfId="27028"/>
    <cellStyle name="Normal 2 5 5 3 5" xfId="2199"/>
    <cellStyle name="Normal 2 5 5 3 5 2" xfId="4829"/>
    <cellStyle name="Normal 2 5 5 3 5 2 2" xfId="9846"/>
    <cellStyle name="Normal 2 5 5 3 5 2 2 2" xfId="22289"/>
    <cellStyle name="Normal 2 5 5 3 5 2 2 2 2" xfId="47175"/>
    <cellStyle name="Normal 2 5 5 3 5 2 2 3" xfId="34742"/>
    <cellStyle name="Normal 2 5 5 3 5 2 3" xfId="17282"/>
    <cellStyle name="Normal 2 5 5 3 5 2 3 2" xfId="42168"/>
    <cellStyle name="Normal 2 5 5 3 5 2 4" xfId="29735"/>
    <cellStyle name="Normal 2 5 5 3 5 3" xfId="6227"/>
    <cellStyle name="Normal 2 5 5 3 5 3 2" xfId="11242"/>
    <cellStyle name="Normal 2 5 5 3 5 3 2 2" xfId="23685"/>
    <cellStyle name="Normal 2 5 5 3 5 3 2 2 2" xfId="48571"/>
    <cellStyle name="Normal 2 5 5 3 5 3 2 3" xfId="36138"/>
    <cellStyle name="Normal 2 5 5 3 5 3 3" xfId="18678"/>
    <cellStyle name="Normal 2 5 5 3 5 3 3 2" xfId="43564"/>
    <cellStyle name="Normal 2 5 5 3 5 3 4" xfId="31131"/>
    <cellStyle name="Normal 2 5 5 3 5 4" xfId="8139"/>
    <cellStyle name="Normal 2 5 5 3 5 4 2" xfId="20585"/>
    <cellStyle name="Normal 2 5 5 3 5 4 2 2" xfId="45471"/>
    <cellStyle name="Normal 2 5 5 3 5 4 3" xfId="33038"/>
    <cellStyle name="Normal 2 5 5 3 5 5" xfId="12696"/>
    <cellStyle name="Normal 2 5 5 3 5 5 2" xfId="25130"/>
    <cellStyle name="Normal 2 5 5 3 5 5 2 2" xfId="50016"/>
    <cellStyle name="Normal 2 5 5 3 5 5 3" xfId="37583"/>
    <cellStyle name="Normal 2 5 5 3 5 6" xfId="7440"/>
    <cellStyle name="Normal 2 5 5 3 5 6 2" xfId="19888"/>
    <cellStyle name="Normal 2 5 5 3 5 6 2 2" xfId="44774"/>
    <cellStyle name="Normal 2 5 5 3 5 6 3" xfId="32341"/>
    <cellStyle name="Normal 2 5 5 3 5 7" xfId="3069"/>
    <cellStyle name="Normal 2 5 5 3 5 7 2" xfId="15578"/>
    <cellStyle name="Normal 2 5 5 3 5 7 2 2" xfId="40464"/>
    <cellStyle name="Normal 2 5 5 3 5 7 3" xfId="28023"/>
    <cellStyle name="Normal 2 5 5 3 5 8" xfId="14881"/>
    <cellStyle name="Normal 2 5 5 3 5 8 2" xfId="39767"/>
    <cellStyle name="Normal 2 5 5 3 5 9" xfId="27326"/>
    <cellStyle name="Normal 2 5 5 3 6" xfId="1038"/>
    <cellStyle name="Normal 2 5 5 3 6 2" xfId="9025"/>
    <cellStyle name="Normal 2 5 5 3 6 2 2" xfId="21468"/>
    <cellStyle name="Normal 2 5 5 3 6 2 2 2" xfId="46354"/>
    <cellStyle name="Normal 2 5 5 3 6 2 3" xfId="33921"/>
    <cellStyle name="Normal 2 5 5 3 6 3" xfId="4007"/>
    <cellStyle name="Normal 2 5 5 3 6 3 2" xfId="16461"/>
    <cellStyle name="Normal 2 5 5 3 6 3 2 2" xfId="41347"/>
    <cellStyle name="Normal 2 5 5 3 6 3 3" xfId="28914"/>
    <cellStyle name="Normal 2 5 5 3 6 4" xfId="13838"/>
    <cellStyle name="Normal 2 5 5 3 6 4 2" xfId="38724"/>
    <cellStyle name="Normal 2 5 5 3 6 5" xfId="26283"/>
    <cellStyle name="Normal 2 5 5 3 7" xfId="5183"/>
    <cellStyle name="Normal 2 5 5 3 7 2" xfId="10199"/>
    <cellStyle name="Normal 2 5 5 3 7 2 2" xfId="22642"/>
    <cellStyle name="Normal 2 5 5 3 7 2 2 2" xfId="47528"/>
    <cellStyle name="Normal 2 5 5 3 7 2 3" xfId="35095"/>
    <cellStyle name="Normal 2 5 5 3 7 3" xfId="17635"/>
    <cellStyle name="Normal 2 5 5 3 7 3 2" xfId="42521"/>
    <cellStyle name="Normal 2 5 5 3 7 4" xfId="30088"/>
    <cellStyle name="Normal 2 5 5 3 8" xfId="7760"/>
    <cellStyle name="Normal 2 5 5 3 8 2" xfId="20206"/>
    <cellStyle name="Normal 2 5 5 3 8 2 2" xfId="45092"/>
    <cellStyle name="Normal 2 5 5 3 8 3" xfId="32659"/>
    <cellStyle name="Normal 2 5 5 3 9" xfId="11653"/>
    <cellStyle name="Normal 2 5 5 3 9 2" xfId="24087"/>
    <cellStyle name="Normal 2 5 5 3 9 2 2" xfId="48973"/>
    <cellStyle name="Normal 2 5 5 3 9 3" xfId="36540"/>
    <cellStyle name="Normal 2 5 5 3_Degree data" xfId="1994"/>
    <cellStyle name="Normal 2 5 5 4" xfId="384"/>
    <cellStyle name="Normal 2 5 5 4 10" xfId="13200"/>
    <cellStyle name="Normal 2 5 5 4 10 2" xfId="38086"/>
    <cellStyle name="Normal 2 5 5 4 11" xfId="25645"/>
    <cellStyle name="Normal 2 5 5 4 2" xfId="744"/>
    <cellStyle name="Normal 2 5 5 4 2 2" xfId="1437"/>
    <cellStyle name="Normal 2 5 5 4 2 2 2" xfId="9541"/>
    <cellStyle name="Normal 2 5 5 4 2 2 2 2" xfId="21984"/>
    <cellStyle name="Normal 2 5 5 4 2 2 2 2 2" xfId="46870"/>
    <cellStyle name="Normal 2 5 5 4 2 2 2 3" xfId="34437"/>
    <cellStyle name="Normal 2 5 5 4 2 2 3" xfId="4523"/>
    <cellStyle name="Normal 2 5 5 4 2 2 3 2" xfId="16977"/>
    <cellStyle name="Normal 2 5 5 4 2 2 3 2 2" xfId="41863"/>
    <cellStyle name="Normal 2 5 5 4 2 2 3 3" xfId="29430"/>
    <cellStyle name="Normal 2 5 5 4 2 2 4" xfId="14237"/>
    <cellStyle name="Normal 2 5 5 4 2 2 4 2" xfId="39123"/>
    <cellStyle name="Normal 2 5 5 4 2 2 5" xfId="26682"/>
    <cellStyle name="Normal 2 5 5 4 2 3" xfId="5582"/>
    <cellStyle name="Normal 2 5 5 4 2 3 2" xfId="10598"/>
    <cellStyle name="Normal 2 5 5 4 2 3 2 2" xfId="23041"/>
    <cellStyle name="Normal 2 5 5 4 2 3 2 2 2" xfId="47927"/>
    <cellStyle name="Normal 2 5 5 4 2 3 2 3" xfId="35494"/>
    <cellStyle name="Normal 2 5 5 4 2 3 3" xfId="18034"/>
    <cellStyle name="Normal 2 5 5 4 2 3 3 2" xfId="42920"/>
    <cellStyle name="Normal 2 5 5 4 2 3 4" xfId="30487"/>
    <cellStyle name="Normal 2 5 5 4 2 4" xfId="8657"/>
    <cellStyle name="Normal 2 5 5 4 2 4 2" xfId="21101"/>
    <cellStyle name="Normal 2 5 5 4 2 4 2 2" xfId="45987"/>
    <cellStyle name="Normal 2 5 5 4 2 4 3" xfId="33554"/>
    <cellStyle name="Normal 2 5 5 4 2 5" xfId="12052"/>
    <cellStyle name="Normal 2 5 5 4 2 5 2" xfId="24486"/>
    <cellStyle name="Normal 2 5 5 4 2 5 2 2" xfId="49372"/>
    <cellStyle name="Normal 2 5 5 4 2 5 3" xfId="36939"/>
    <cellStyle name="Normal 2 5 5 4 2 6" xfId="7134"/>
    <cellStyle name="Normal 2 5 5 4 2 6 2" xfId="19583"/>
    <cellStyle name="Normal 2 5 5 4 2 6 2 2" xfId="44469"/>
    <cellStyle name="Normal 2 5 5 4 2 6 3" xfId="32036"/>
    <cellStyle name="Normal 2 5 5 4 2 7" xfId="3588"/>
    <cellStyle name="Normal 2 5 5 4 2 7 2" xfId="16094"/>
    <cellStyle name="Normal 2 5 5 4 2 7 2 2" xfId="40980"/>
    <cellStyle name="Normal 2 5 5 4 2 7 3" xfId="28539"/>
    <cellStyle name="Normal 2 5 5 4 2 8" xfId="13547"/>
    <cellStyle name="Normal 2 5 5 4 2 8 2" xfId="38433"/>
    <cellStyle name="Normal 2 5 5 4 2 9" xfId="25992"/>
    <cellStyle name="Normal 2 5 5 4 3" xfId="1785"/>
    <cellStyle name="Normal 2 5 5 4 3 2" xfId="4929"/>
    <cellStyle name="Normal 2 5 5 4 3 2 2" xfId="9946"/>
    <cellStyle name="Normal 2 5 5 4 3 2 2 2" xfId="22389"/>
    <cellStyle name="Normal 2 5 5 4 3 2 2 2 2" xfId="47275"/>
    <cellStyle name="Normal 2 5 5 4 3 2 2 3" xfId="34842"/>
    <cellStyle name="Normal 2 5 5 4 3 2 3" xfId="17382"/>
    <cellStyle name="Normal 2 5 5 4 3 2 3 2" xfId="42268"/>
    <cellStyle name="Normal 2 5 5 4 3 2 4" xfId="29835"/>
    <cellStyle name="Normal 2 5 5 4 3 3" xfId="5931"/>
    <cellStyle name="Normal 2 5 5 4 3 3 2" xfId="10946"/>
    <cellStyle name="Normal 2 5 5 4 3 3 2 2" xfId="23389"/>
    <cellStyle name="Normal 2 5 5 4 3 3 2 2 2" xfId="48275"/>
    <cellStyle name="Normal 2 5 5 4 3 3 2 3" xfId="35842"/>
    <cellStyle name="Normal 2 5 5 4 3 3 3" xfId="18382"/>
    <cellStyle name="Normal 2 5 5 4 3 3 3 2" xfId="43268"/>
    <cellStyle name="Normal 2 5 5 4 3 3 4" xfId="30835"/>
    <cellStyle name="Normal 2 5 5 4 3 4" xfId="8353"/>
    <cellStyle name="Normal 2 5 5 4 3 4 2" xfId="20797"/>
    <cellStyle name="Normal 2 5 5 4 3 4 2 2" xfId="45683"/>
    <cellStyle name="Normal 2 5 5 4 3 4 3" xfId="33250"/>
    <cellStyle name="Normal 2 5 5 4 3 5" xfId="12400"/>
    <cellStyle name="Normal 2 5 5 4 3 5 2" xfId="24834"/>
    <cellStyle name="Normal 2 5 5 4 3 5 2 2" xfId="49720"/>
    <cellStyle name="Normal 2 5 5 4 3 5 3" xfId="37287"/>
    <cellStyle name="Normal 2 5 5 4 3 6" xfId="7540"/>
    <cellStyle name="Normal 2 5 5 4 3 6 2" xfId="19988"/>
    <cellStyle name="Normal 2 5 5 4 3 6 2 2" xfId="44874"/>
    <cellStyle name="Normal 2 5 5 4 3 6 3" xfId="32441"/>
    <cellStyle name="Normal 2 5 5 4 3 7" xfId="3284"/>
    <cellStyle name="Normal 2 5 5 4 3 7 2" xfId="15790"/>
    <cellStyle name="Normal 2 5 5 4 3 7 2 2" xfId="40676"/>
    <cellStyle name="Normal 2 5 5 4 3 7 3" xfId="28235"/>
    <cellStyle name="Normal 2 5 5 4 3 8" xfId="14585"/>
    <cellStyle name="Normal 2 5 5 4 3 8 2" xfId="39471"/>
    <cellStyle name="Normal 2 5 5 4 3 9" xfId="27030"/>
    <cellStyle name="Normal 2 5 5 4 4" xfId="2302"/>
    <cellStyle name="Normal 2 5 5 4 4 2" xfId="6327"/>
    <cellStyle name="Normal 2 5 5 4 4 2 2" xfId="11342"/>
    <cellStyle name="Normal 2 5 5 4 4 2 2 2" xfId="23785"/>
    <cellStyle name="Normal 2 5 5 4 4 2 2 2 2" xfId="48671"/>
    <cellStyle name="Normal 2 5 5 4 4 2 2 3" xfId="36238"/>
    <cellStyle name="Normal 2 5 5 4 4 2 3" xfId="18778"/>
    <cellStyle name="Normal 2 5 5 4 4 2 3 2" xfId="43664"/>
    <cellStyle name="Normal 2 5 5 4 4 2 4" xfId="31231"/>
    <cellStyle name="Normal 2 5 5 4 4 3" xfId="12796"/>
    <cellStyle name="Normal 2 5 5 4 4 3 2" xfId="25230"/>
    <cellStyle name="Normal 2 5 5 4 4 3 2 2" xfId="50116"/>
    <cellStyle name="Normal 2 5 5 4 4 3 3" xfId="37683"/>
    <cellStyle name="Normal 2 5 5 4 4 4" xfId="9237"/>
    <cellStyle name="Normal 2 5 5 4 4 4 2" xfId="21680"/>
    <cellStyle name="Normal 2 5 5 4 4 4 2 2" xfId="46566"/>
    <cellStyle name="Normal 2 5 5 4 4 4 3" xfId="34133"/>
    <cellStyle name="Normal 2 5 5 4 4 5" xfId="4219"/>
    <cellStyle name="Normal 2 5 5 4 4 5 2" xfId="16673"/>
    <cellStyle name="Normal 2 5 5 4 4 5 2 2" xfId="41559"/>
    <cellStyle name="Normal 2 5 5 4 4 5 3" xfId="29126"/>
    <cellStyle name="Normal 2 5 5 4 4 6" xfId="14981"/>
    <cellStyle name="Normal 2 5 5 4 4 6 2" xfId="39867"/>
    <cellStyle name="Normal 2 5 5 4 4 7" xfId="27426"/>
    <cellStyle name="Normal 2 5 5 4 5" xfId="1138"/>
    <cellStyle name="Normal 2 5 5 4 5 2" xfId="10299"/>
    <cellStyle name="Normal 2 5 5 4 5 2 2" xfId="22742"/>
    <cellStyle name="Normal 2 5 5 4 5 2 2 2" xfId="47628"/>
    <cellStyle name="Normal 2 5 5 4 5 2 3" xfId="35195"/>
    <cellStyle name="Normal 2 5 5 4 5 3" xfId="5283"/>
    <cellStyle name="Normal 2 5 5 4 5 3 2" xfId="17735"/>
    <cellStyle name="Normal 2 5 5 4 5 3 2 2" xfId="42621"/>
    <cellStyle name="Normal 2 5 5 4 5 3 3" xfId="30188"/>
    <cellStyle name="Normal 2 5 5 4 5 4" xfId="13938"/>
    <cellStyle name="Normal 2 5 5 4 5 4 2" xfId="38824"/>
    <cellStyle name="Normal 2 5 5 4 5 5" xfId="26383"/>
    <cellStyle name="Normal 2 5 5 4 6" xfId="7860"/>
    <cellStyle name="Normal 2 5 5 4 6 2" xfId="20306"/>
    <cellStyle name="Normal 2 5 5 4 6 2 2" xfId="45192"/>
    <cellStyle name="Normal 2 5 5 4 6 3" xfId="32759"/>
    <cellStyle name="Normal 2 5 5 4 7" xfId="11753"/>
    <cellStyle name="Normal 2 5 5 4 7 2" xfId="24187"/>
    <cellStyle name="Normal 2 5 5 4 7 2 2" xfId="49073"/>
    <cellStyle name="Normal 2 5 5 4 7 3" xfId="36640"/>
    <cellStyle name="Normal 2 5 5 4 8" xfId="6830"/>
    <cellStyle name="Normal 2 5 5 4 8 2" xfId="19279"/>
    <cellStyle name="Normal 2 5 5 4 8 2 2" xfId="44165"/>
    <cellStyle name="Normal 2 5 5 4 8 3" xfId="31732"/>
    <cellStyle name="Normal 2 5 5 4 9" xfId="2781"/>
    <cellStyle name="Normal 2 5 5 4 9 2" xfId="15299"/>
    <cellStyle name="Normal 2 5 5 4 9 2 2" xfId="40185"/>
    <cellStyle name="Normal 2 5 5 4 9 3" xfId="27744"/>
    <cellStyle name="Normal 2 5 5 4_Degree data" xfId="1992"/>
    <cellStyle name="Normal 2 5 5 5" xfId="213"/>
    <cellStyle name="Normal 2 5 5 5 2" xfId="1432"/>
    <cellStyle name="Normal 2 5 5 5 2 2" xfId="9078"/>
    <cellStyle name="Normal 2 5 5 5 2 2 2" xfId="21521"/>
    <cellStyle name="Normal 2 5 5 5 2 2 2 2" xfId="46407"/>
    <cellStyle name="Normal 2 5 5 5 2 2 3" xfId="33974"/>
    <cellStyle name="Normal 2 5 5 5 2 3" xfId="4060"/>
    <cellStyle name="Normal 2 5 5 5 2 3 2" xfId="16514"/>
    <cellStyle name="Normal 2 5 5 5 2 3 2 2" xfId="41400"/>
    <cellStyle name="Normal 2 5 5 5 2 3 3" xfId="28967"/>
    <cellStyle name="Normal 2 5 5 5 2 4" xfId="14232"/>
    <cellStyle name="Normal 2 5 5 5 2 4 2" xfId="39118"/>
    <cellStyle name="Normal 2 5 5 5 2 5" xfId="26677"/>
    <cellStyle name="Normal 2 5 5 5 3" xfId="5577"/>
    <cellStyle name="Normal 2 5 5 5 3 2" xfId="10593"/>
    <cellStyle name="Normal 2 5 5 5 3 2 2" xfId="23036"/>
    <cellStyle name="Normal 2 5 5 5 3 2 2 2" xfId="47922"/>
    <cellStyle name="Normal 2 5 5 5 3 2 3" xfId="35489"/>
    <cellStyle name="Normal 2 5 5 5 3 3" xfId="18029"/>
    <cellStyle name="Normal 2 5 5 5 3 3 2" xfId="42915"/>
    <cellStyle name="Normal 2 5 5 5 3 4" xfId="30482"/>
    <cellStyle name="Normal 2 5 5 5 4" xfId="8194"/>
    <cellStyle name="Normal 2 5 5 5 4 2" xfId="20638"/>
    <cellStyle name="Normal 2 5 5 5 4 2 2" xfId="45524"/>
    <cellStyle name="Normal 2 5 5 5 4 3" xfId="33091"/>
    <cellStyle name="Normal 2 5 5 5 5" xfId="12047"/>
    <cellStyle name="Normal 2 5 5 5 5 2" xfId="24481"/>
    <cellStyle name="Normal 2 5 5 5 5 2 2" xfId="49367"/>
    <cellStyle name="Normal 2 5 5 5 5 3" xfId="36934"/>
    <cellStyle name="Normal 2 5 5 5 6" xfId="6671"/>
    <cellStyle name="Normal 2 5 5 5 6 2" xfId="19120"/>
    <cellStyle name="Normal 2 5 5 5 6 2 2" xfId="44006"/>
    <cellStyle name="Normal 2 5 5 5 6 3" xfId="31573"/>
    <cellStyle name="Normal 2 5 5 5 7" xfId="3125"/>
    <cellStyle name="Normal 2 5 5 5 7 2" xfId="15631"/>
    <cellStyle name="Normal 2 5 5 5 7 2 2" xfId="40517"/>
    <cellStyle name="Normal 2 5 5 5 7 3" xfId="28076"/>
    <cellStyle name="Normal 2 5 5 5 8" xfId="13041"/>
    <cellStyle name="Normal 2 5 5 5 8 2" xfId="37927"/>
    <cellStyle name="Normal 2 5 5 5 9" xfId="25486"/>
    <cellStyle name="Normal 2 5 5 6" xfId="579"/>
    <cellStyle name="Normal 2 5 5 6 2" xfId="1780"/>
    <cellStyle name="Normal 2 5 5 6 2 2" xfId="9536"/>
    <cellStyle name="Normal 2 5 5 6 2 2 2" xfId="21979"/>
    <cellStyle name="Normal 2 5 5 6 2 2 2 2" xfId="46865"/>
    <cellStyle name="Normal 2 5 5 6 2 2 3" xfId="34432"/>
    <cellStyle name="Normal 2 5 5 6 2 3" xfId="4518"/>
    <cellStyle name="Normal 2 5 5 6 2 3 2" xfId="16972"/>
    <cellStyle name="Normal 2 5 5 6 2 3 2 2" xfId="41858"/>
    <cellStyle name="Normal 2 5 5 6 2 3 3" xfId="29425"/>
    <cellStyle name="Normal 2 5 5 6 2 4" xfId="14580"/>
    <cellStyle name="Normal 2 5 5 6 2 4 2" xfId="39466"/>
    <cellStyle name="Normal 2 5 5 6 2 5" xfId="27025"/>
    <cellStyle name="Normal 2 5 5 6 3" xfId="5926"/>
    <cellStyle name="Normal 2 5 5 6 3 2" xfId="10941"/>
    <cellStyle name="Normal 2 5 5 6 3 2 2" xfId="23384"/>
    <cellStyle name="Normal 2 5 5 6 3 2 2 2" xfId="48270"/>
    <cellStyle name="Normal 2 5 5 6 3 2 3" xfId="35837"/>
    <cellStyle name="Normal 2 5 5 6 3 3" xfId="18377"/>
    <cellStyle name="Normal 2 5 5 6 3 3 2" xfId="43263"/>
    <cellStyle name="Normal 2 5 5 6 3 4" xfId="30830"/>
    <cellStyle name="Normal 2 5 5 6 4" xfId="8652"/>
    <cellStyle name="Normal 2 5 5 6 4 2" xfId="21096"/>
    <cellStyle name="Normal 2 5 5 6 4 2 2" xfId="45982"/>
    <cellStyle name="Normal 2 5 5 6 4 3" xfId="33549"/>
    <cellStyle name="Normal 2 5 5 6 5" xfId="12395"/>
    <cellStyle name="Normal 2 5 5 6 5 2" xfId="24829"/>
    <cellStyle name="Normal 2 5 5 6 5 2 2" xfId="49715"/>
    <cellStyle name="Normal 2 5 5 6 5 3" xfId="37282"/>
    <cellStyle name="Normal 2 5 5 6 6" xfId="7129"/>
    <cellStyle name="Normal 2 5 5 6 6 2" xfId="19578"/>
    <cellStyle name="Normal 2 5 5 6 6 2 2" xfId="44464"/>
    <cellStyle name="Normal 2 5 5 6 6 3" xfId="32031"/>
    <cellStyle name="Normal 2 5 5 6 7" xfId="3583"/>
    <cellStyle name="Normal 2 5 5 6 7 2" xfId="16089"/>
    <cellStyle name="Normal 2 5 5 6 7 2 2" xfId="40975"/>
    <cellStyle name="Normal 2 5 5 6 7 3" xfId="28534"/>
    <cellStyle name="Normal 2 5 5 6 8" xfId="13388"/>
    <cellStyle name="Normal 2 5 5 6 8 2" xfId="38274"/>
    <cellStyle name="Normal 2 5 5 6 9" xfId="25833"/>
    <cellStyle name="Normal 2 5 5 7" xfId="2131"/>
    <cellStyle name="Normal 2 5 5 7 2" xfId="4770"/>
    <cellStyle name="Normal 2 5 5 7 2 2" xfId="9787"/>
    <cellStyle name="Normal 2 5 5 7 2 2 2" xfId="22230"/>
    <cellStyle name="Normal 2 5 5 7 2 2 2 2" xfId="47116"/>
    <cellStyle name="Normal 2 5 5 7 2 2 3" xfId="34683"/>
    <cellStyle name="Normal 2 5 5 7 2 3" xfId="17223"/>
    <cellStyle name="Normal 2 5 5 7 2 3 2" xfId="42109"/>
    <cellStyle name="Normal 2 5 5 7 2 4" xfId="29676"/>
    <cellStyle name="Normal 2 5 5 7 3" xfId="6168"/>
    <cellStyle name="Normal 2 5 5 7 3 2" xfId="11183"/>
    <cellStyle name="Normal 2 5 5 7 3 2 2" xfId="23626"/>
    <cellStyle name="Normal 2 5 5 7 3 2 2 2" xfId="48512"/>
    <cellStyle name="Normal 2 5 5 7 3 2 3" xfId="36079"/>
    <cellStyle name="Normal 2 5 5 7 3 3" xfId="18619"/>
    <cellStyle name="Normal 2 5 5 7 3 3 2" xfId="43505"/>
    <cellStyle name="Normal 2 5 5 7 3 4" xfId="31072"/>
    <cellStyle name="Normal 2 5 5 7 4" xfId="8033"/>
    <cellStyle name="Normal 2 5 5 7 4 2" xfId="20479"/>
    <cellStyle name="Normal 2 5 5 7 4 2 2" xfId="45365"/>
    <cellStyle name="Normal 2 5 5 7 4 3" xfId="32932"/>
    <cellStyle name="Normal 2 5 5 7 5" xfId="12637"/>
    <cellStyle name="Normal 2 5 5 7 5 2" xfId="25071"/>
    <cellStyle name="Normal 2 5 5 7 5 2 2" xfId="49957"/>
    <cellStyle name="Normal 2 5 5 7 5 3" xfId="37524"/>
    <cellStyle name="Normal 2 5 5 7 6" xfId="7381"/>
    <cellStyle name="Normal 2 5 5 7 6 2" xfId="19829"/>
    <cellStyle name="Normal 2 5 5 7 6 2 2" xfId="44715"/>
    <cellStyle name="Normal 2 5 5 7 6 3" xfId="32282"/>
    <cellStyle name="Normal 2 5 5 7 7" xfId="2960"/>
    <cellStyle name="Normal 2 5 5 7 7 2" xfId="15472"/>
    <cellStyle name="Normal 2 5 5 7 7 2 2" xfId="40358"/>
    <cellStyle name="Normal 2 5 5 7 7 3" xfId="27917"/>
    <cellStyle name="Normal 2 5 5 7 8" xfId="14822"/>
    <cellStyle name="Normal 2 5 5 7 8 2" xfId="39708"/>
    <cellStyle name="Normal 2 5 5 7 9" xfId="27267"/>
    <cellStyle name="Normal 2 5 5 8" xfId="979"/>
    <cellStyle name="Normal 2 5 5 8 2" xfId="11594"/>
    <cellStyle name="Normal 2 5 5 8 2 2" xfId="24028"/>
    <cellStyle name="Normal 2 5 5 8 2 2 2" xfId="48914"/>
    <cellStyle name="Normal 2 5 5 8 2 3" xfId="36481"/>
    <cellStyle name="Normal 2 5 5 8 3" xfId="8920"/>
    <cellStyle name="Normal 2 5 5 8 3 2" xfId="21363"/>
    <cellStyle name="Normal 2 5 5 8 3 2 2" xfId="46249"/>
    <cellStyle name="Normal 2 5 5 8 3 3" xfId="33816"/>
    <cellStyle name="Normal 2 5 5 8 4" xfId="3902"/>
    <cellStyle name="Normal 2 5 5 8 4 2" xfId="16356"/>
    <cellStyle name="Normal 2 5 5 8 4 2 2" xfId="41242"/>
    <cellStyle name="Normal 2 5 5 8 4 3" xfId="28809"/>
    <cellStyle name="Normal 2 5 5 8 5" xfId="13779"/>
    <cellStyle name="Normal 2 5 5 8 5 2" xfId="38665"/>
    <cellStyle name="Normal 2 5 5 8 6" xfId="26224"/>
    <cellStyle name="Normal 2 5 5 9" xfId="906"/>
    <cellStyle name="Normal 2 5 5 9 2" xfId="10138"/>
    <cellStyle name="Normal 2 5 5 9 2 2" xfId="22581"/>
    <cellStyle name="Normal 2 5 5 9 2 2 2" xfId="47467"/>
    <cellStyle name="Normal 2 5 5 9 2 3" xfId="35034"/>
    <cellStyle name="Normal 2 5 5 9 3" xfId="5122"/>
    <cellStyle name="Normal 2 5 5 9 3 2" xfId="17574"/>
    <cellStyle name="Normal 2 5 5 9 3 2 2" xfId="42460"/>
    <cellStyle name="Normal 2 5 5 9 3 3" xfId="30027"/>
    <cellStyle name="Normal 2 5 5 9 4" xfId="13706"/>
    <cellStyle name="Normal 2 5 5 9 4 2" xfId="38592"/>
    <cellStyle name="Normal 2 5 5 9 5" xfId="26151"/>
    <cellStyle name="Normal 2 5 5_Degree data" xfId="1997"/>
    <cellStyle name="Normal 2 5 6" xfId="168"/>
    <cellStyle name="Normal 2 5 6 10" xfId="6547"/>
    <cellStyle name="Normal 2 5 6 10 2" xfId="18996"/>
    <cellStyle name="Normal 2 5 6 10 2 2" xfId="43882"/>
    <cellStyle name="Normal 2 5 6 10 3" xfId="31449"/>
    <cellStyle name="Normal 2 5 6 11" xfId="2715"/>
    <cellStyle name="Normal 2 5 6 11 2" xfId="15233"/>
    <cellStyle name="Normal 2 5 6 11 2 2" xfId="40119"/>
    <cellStyle name="Normal 2 5 6 11 3" xfId="27678"/>
    <cellStyle name="Normal 2 5 6 12" xfId="12998"/>
    <cellStyle name="Normal 2 5 6 12 2" xfId="37884"/>
    <cellStyle name="Normal 2 5 6 13" xfId="25443"/>
    <cellStyle name="Normal 2 5 6 2" xfId="419"/>
    <cellStyle name="Normal 2 5 6 2 10" xfId="13234"/>
    <cellStyle name="Normal 2 5 6 2 10 2" xfId="38120"/>
    <cellStyle name="Normal 2 5 6 2 11" xfId="25679"/>
    <cellStyle name="Normal 2 5 6 2 2" xfId="779"/>
    <cellStyle name="Normal 2 5 6 2 2 2" xfId="1439"/>
    <cellStyle name="Normal 2 5 6 2 2 2 2" xfId="9543"/>
    <cellStyle name="Normal 2 5 6 2 2 2 2 2" xfId="21986"/>
    <cellStyle name="Normal 2 5 6 2 2 2 2 2 2" xfId="46872"/>
    <cellStyle name="Normal 2 5 6 2 2 2 2 3" xfId="34439"/>
    <cellStyle name="Normal 2 5 6 2 2 2 3" xfId="4525"/>
    <cellStyle name="Normal 2 5 6 2 2 2 3 2" xfId="16979"/>
    <cellStyle name="Normal 2 5 6 2 2 2 3 2 2" xfId="41865"/>
    <cellStyle name="Normal 2 5 6 2 2 2 3 3" xfId="29432"/>
    <cellStyle name="Normal 2 5 6 2 2 2 4" xfId="14239"/>
    <cellStyle name="Normal 2 5 6 2 2 2 4 2" xfId="39125"/>
    <cellStyle name="Normal 2 5 6 2 2 2 5" xfId="26684"/>
    <cellStyle name="Normal 2 5 6 2 2 3" xfId="5584"/>
    <cellStyle name="Normal 2 5 6 2 2 3 2" xfId="10600"/>
    <cellStyle name="Normal 2 5 6 2 2 3 2 2" xfId="23043"/>
    <cellStyle name="Normal 2 5 6 2 2 3 2 2 2" xfId="47929"/>
    <cellStyle name="Normal 2 5 6 2 2 3 2 3" xfId="35496"/>
    <cellStyle name="Normal 2 5 6 2 2 3 3" xfId="18036"/>
    <cellStyle name="Normal 2 5 6 2 2 3 3 2" xfId="42922"/>
    <cellStyle name="Normal 2 5 6 2 2 3 4" xfId="30489"/>
    <cellStyle name="Normal 2 5 6 2 2 4" xfId="8659"/>
    <cellStyle name="Normal 2 5 6 2 2 4 2" xfId="21103"/>
    <cellStyle name="Normal 2 5 6 2 2 4 2 2" xfId="45989"/>
    <cellStyle name="Normal 2 5 6 2 2 4 3" xfId="33556"/>
    <cellStyle name="Normal 2 5 6 2 2 5" xfId="12054"/>
    <cellStyle name="Normal 2 5 6 2 2 5 2" xfId="24488"/>
    <cellStyle name="Normal 2 5 6 2 2 5 2 2" xfId="49374"/>
    <cellStyle name="Normal 2 5 6 2 2 5 3" xfId="36941"/>
    <cellStyle name="Normal 2 5 6 2 2 6" xfId="7136"/>
    <cellStyle name="Normal 2 5 6 2 2 6 2" xfId="19585"/>
    <cellStyle name="Normal 2 5 6 2 2 6 2 2" xfId="44471"/>
    <cellStyle name="Normal 2 5 6 2 2 6 3" xfId="32038"/>
    <cellStyle name="Normal 2 5 6 2 2 7" xfId="3590"/>
    <cellStyle name="Normal 2 5 6 2 2 7 2" xfId="16096"/>
    <cellStyle name="Normal 2 5 6 2 2 7 2 2" xfId="40982"/>
    <cellStyle name="Normal 2 5 6 2 2 7 3" xfId="28541"/>
    <cellStyle name="Normal 2 5 6 2 2 8" xfId="13581"/>
    <cellStyle name="Normal 2 5 6 2 2 8 2" xfId="38467"/>
    <cellStyle name="Normal 2 5 6 2 2 9" xfId="26026"/>
    <cellStyle name="Normal 2 5 6 2 3" xfId="1787"/>
    <cellStyle name="Normal 2 5 6 2 3 2" xfId="4963"/>
    <cellStyle name="Normal 2 5 6 2 3 2 2" xfId="9980"/>
    <cellStyle name="Normal 2 5 6 2 3 2 2 2" xfId="22423"/>
    <cellStyle name="Normal 2 5 6 2 3 2 2 2 2" xfId="47309"/>
    <cellStyle name="Normal 2 5 6 2 3 2 2 3" xfId="34876"/>
    <cellStyle name="Normal 2 5 6 2 3 2 3" xfId="17416"/>
    <cellStyle name="Normal 2 5 6 2 3 2 3 2" xfId="42302"/>
    <cellStyle name="Normal 2 5 6 2 3 2 4" xfId="29869"/>
    <cellStyle name="Normal 2 5 6 2 3 3" xfId="5933"/>
    <cellStyle name="Normal 2 5 6 2 3 3 2" xfId="10948"/>
    <cellStyle name="Normal 2 5 6 2 3 3 2 2" xfId="23391"/>
    <cellStyle name="Normal 2 5 6 2 3 3 2 2 2" xfId="48277"/>
    <cellStyle name="Normal 2 5 6 2 3 3 2 3" xfId="35844"/>
    <cellStyle name="Normal 2 5 6 2 3 3 3" xfId="18384"/>
    <cellStyle name="Normal 2 5 6 2 3 3 3 2" xfId="43270"/>
    <cellStyle name="Normal 2 5 6 2 3 3 4" xfId="30837"/>
    <cellStyle name="Normal 2 5 6 2 3 4" xfId="8387"/>
    <cellStyle name="Normal 2 5 6 2 3 4 2" xfId="20831"/>
    <cellStyle name="Normal 2 5 6 2 3 4 2 2" xfId="45717"/>
    <cellStyle name="Normal 2 5 6 2 3 4 3" xfId="33284"/>
    <cellStyle name="Normal 2 5 6 2 3 5" xfId="12402"/>
    <cellStyle name="Normal 2 5 6 2 3 5 2" xfId="24836"/>
    <cellStyle name="Normal 2 5 6 2 3 5 2 2" xfId="49722"/>
    <cellStyle name="Normal 2 5 6 2 3 5 3" xfId="37289"/>
    <cellStyle name="Normal 2 5 6 2 3 6" xfId="7574"/>
    <cellStyle name="Normal 2 5 6 2 3 6 2" xfId="20022"/>
    <cellStyle name="Normal 2 5 6 2 3 6 2 2" xfId="44908"/>
    <cellStyle name="Normal 2 5 6 2 3 6 3" xfId="32475"/>
    <cellStyle name="Normal 2 5 6 2 3 7" xfId="3318"/>
    <cellStyle name="Normal 2 5 6 2 3 7 2" xfId="15824"/>
    <cellStyle name="Normal 2 5 6 2 3 7 2 2" xfId="40710"/>
    <cellStyle name="Normal 2 5 6 2 3 7 3" xfId="28269"/>
    <cellStyle name="Normal 2 5 6 2 3 8" xfId="14587"/>
    <cellStyle name="Normal 2 5 6 2 3 8 2" xfId="39473"/>
    <cellStyle name="Normal 2 5 6 2 3 9" xfId="27032"/>
    <cellStyle name="Normal 2 5 6 2 4" xfId="2337"/>
    <cellStyle name="Normal 2 5 6 2 4 2" xfId="6361"/>
    <cellStyle name="Normal 2 5 6 2 4 2 2" xfId="11376"/>
    <cellStyle name="Normal 2 5 6 2 4 2 2 2" xfId="23819"/>
    <cellStyle name="Normal 2 5 6 2 4 2 2 2 2" xfId="48705"/>
    <cellStyle name="Normal 2 5 6 2 4 2 2 3" xfId="36272"/>
    <cellStyle name="Normal 2 5 6 2 4 2 3" xfId="18812"/>
    <cellStyle name="Normal 2 5 6 2 4 2 3 2" xfId="43698"/>
    <cellStyle name="Normal 2 5 6 2 4 2 4" xfId="31265"/>
    <cellStyle name="Normal 2 5 6 2 4 3" xfId="12830"/>
    <cellStyle name="Normal 2 5 6 2 4 3 2" xfId="25264"/>
    <cellStyle name="Normal 2 5 6 2 4 3 2 2" xfId="50150"/>
    <cellStyle name="Normal 2 5 6 2 4 3 3" xfId="37717"/>
    <cellStyle name="Normal 2 5 6 2 4 4" xfId="9271"/>
    <cellStyle name="Normal 2 5 6 2 4 4 2" xfId="21714"/>
    <cellStyle name="Normal 2 5 6 2 4 4 2 2" xfId="46600"/>
    <cellStyle name="Normal 2 5 6 2 4 4 3" xfId="34167"/>
    <cellStyle name="Normal 2 5 6 2 4 5" xfId="4253"/>
    <cellStyle name="Normal 2 5 6 2 4 5 2" xfId="16707"/>
    <cellStyle name="Normal 2 5 6 2 4 5 2 2" xfId="41593"/>
    <cellStyle name="Normal 2 5 6 2 4 5 3" xfId="29160"/>
    <cellStyle name="Normal 2 5 6 2 4 6" xfId="15015"/>
    <cellStyle name="Normal 2 5 6 2 4 6 2" xfId="39901"/>
    <cellStyle name="Normal 2 5 6 2 4 7" xfId="27460"/>
    <cellStyle name="Normal 2 5 6 2 5" xfId="1172"/>
    <cellStyle name="Normal 2 5 6 2 5 2" xfId="10333"/>
    <cellStyle name="Normal 2 5 6 2 5 2 2" xfId="22776"/>
    <cellStyle name="Normal 2 5 6 2 5 2 2 2" xfId="47662"/>
    <cellStyle name="Normal 2 5 6 2 5 2 3" xfId="35229"/>
    <cellStyle name="Normal 2 5 6 2 5 3" xfId="5317"/>
    <cellStyle name="Normal 2 5 6 2 5 3 2" xfId="17769"/>
    <cellStyle name="Normal 2 5 6 2 5 3 2 2" xfId="42655"/>
    <cellStyle name="Normal 2 5 6 2 5 3 3" xfId="30222"/>
    <cellStyle name="Normal 2 5 6 2 5 4" xfId="13972"/>
    <cellStyle name="Normal 2 5 6 2 5 4 2" xfId="38858"/>
    <cellStyle name="Normal 2 5 6 2 5 5" xfId="26417"/>
    <cellStyle name="Normal 2 5 6 2 6" xfId="7894"/>
    <cellStyle name="Normal 2 5 6 2 6 2" xfId="20340"/>
    <cellStyle name="Normal 2 5 6 2 6 2 2" xfId="45226"/>
    <cellStyle name="Normal 2 5 6 2 6 3" xfId="32793"/>
    <cellStyle name="Normal 2 5 6 2 7" xfId="11787"/>
    <cellStyle name="Normal 2 5 6 2 7 2" xfId="24221"/>
    <cellStyle name="Normal 2 5 6 2 7 2 2" xfId="49107"/>
    <cellStyle name="Normal 2 5 6 2 7 3" xfId="36674"/>
    <cellStyle name="Normal 2 5 6 2 8" xfId="6864"/>
    <cellStyle name="Normal 2 5 6 2 8 2" xfId="19313"/>
    <cellStyle name="Normal 2 5 6 2 8 2 2" xfId="44199"/>
    <cellStyle name="Normal 2 5 6 2 8 3" xfId="31766"/>
    <cellStyle name="Normal 2 5 6 2 9" xfId="2815"/>
    <cellStyle name="Normal 2 5 6 2 9 2" xfId="15333"/>
    <cellStyle name="Normal 2 5 6 2 9 2 2" xfId="40219"/>
    <cellStyle name="Normal 2 5 6 2 9 3" xfId="27778"/>
    <cellStyle name="Normal 2 5 6 2_Degree data" xfId="2076"/>
    <cellStyle name="Normal 2 5 6 3" xfId="317"/>
    <cellStyle name="Normal 2 5 6 3 2" xfId="1438"/>
    <cellStyle name="Normal 2 5 6 3 2 2" xfId="9171"/>
    <cellStyle name="Normal 2 5 6 3 2 2 2" xfId="21614"/>
    <cellStyle name="Normal 2 5 6 3 2 2 2 2" xfId="46500"/>
    <cellStyle name="Normal 2 5 6 3 2 2 3" xfId="34067"/>
    <cellStyle name="Normal 2 5 6 3 2 3" xfId="4153"/>
    <cellStyle name="Normal 2 5 6 3 2 3 2" xfId="16607"/>
    <cellStyle name="Normal 2 5 6 3 2 3 2 2" xfId="41493"/>
    <cellStyle name="Normal 2 5 6 3 2 3 3" xfId="29060"/>
    <cellStyle name="Normal 2 5 6 3 2 4" xfId="14238"/>
    <cellStyle name="Normal 2 5 6 3 2 4 2" xfId="39124"/>
    <cellStyle name="Normal 2 5 6 3 2 5" xfId="26683"/>
    <cellStyle name="Normal 2 5 6 3 3" xfId="5583"/>
    <cellStyle name="Normal 2 5 6 3 3 2" xfId="10599"/>
    <cellStyle name="Normal 2 5 6 3 3 2 2" xfId="23042"/>
    <cellStyle name="Normal 2 5 6 3 3 2 2 2" xfId="47928"/>
    <cellStyle name="Normal 2 5 6 3 3 2 3" xfId="35495"/>
    <cellStyle name="Normal 2 5 6 3 3 3" xfId="18035"/>
    <cellStyle name="Normal 2 5 6 3 3 3 2" xfId="42921"/>
    <cellStyle name="Normal 2 5 6 3 3 4" xfId="30488"/>
    <cellStyle name="Normal 2 5 6 3 4" xfId="8287"/>
    <cellStyle name="Normal 2 5 6 3 4 2" xfId="20731"/>
    <cellStyle name="Normal 2 5 6 3 4 2 2" xfId="45617"/>
    <cellStyle name="Normal 2 5 6 3 4 3" xfId="33184"/>
    <cellStyle name="Normal 2 5 6 3 5" xfId="12053"/>
    <cellStyle name="Normal 2 5 6 3 5 2" xfId="24487"/>
    <cellStyle name="Normal 2 5 6 3 5 2 2" xfId="49373"/>
    <cellStyle name="Normal 2 5 6 3 5 3" xfId="36940"/>
    <cellStyle name="Normal 2 5 6 3 6" xfId="6764"/>
    <cellStyle name="Normal 2 5 6 3 6 2" xfId="19213"/>
    <cellStyle name="Normal 2 5 6 3 6 2 2" xfId="44099"/>
    <cellStyle name="Normal 2 5 6 3 6 3" xfId="31666"/>
    <cellStyle name="Normal 2 5 6 3 7" xfId="3218"/>
    <cellStyle name="Normal 2 5 6 3 7 2" xfId="15724"/>
    <cellStyle name="Normal 2 5 6 3 7 2 2" xfId="40610"/>
    <cellStyle name="Normal 2 5 6 3 7 3" xfId="28169"/>
    <cellStyle name="Normal 2 5 6 3 8" xfId="13134"/>
    <cellStyle name="Normal 2 5 6 3 8 2" xfId="38020"/>
    <cellStyle name="Normal 2 5 6 3 9" xfId="25579"/>
    <cellStyle name="Normal 2 5 6 4" xfId="678"/>
    <cellStyle name="Normal 2 5 6 4 2" xfId="1786"/>
    <cellStyle name="Normal 2 5 6 4 2 2" xfId="9542"/>
    <cellStyle name="Normal 2 5 6 4 2 2 2" xfId="21985"/>
    <cellStyle name="Normal 2 5 6 4 2 2 2 2" xfId="46871"/>
    <cellStyle name="Normal 2 5 6 4 2 2 3" xfId="34438"/>
    <cellStyle name="Normal 2 5 6 4 2 3" xfId="4524"/>
    <cellStyle name="Normal 2 5 6 4 2 3 2" xfId="16978"/>
    <cellStyle name="Normal 2 5 6 4 2 3 2 2" xfId="41864"/>
    <cellStyle name="Normal 2 5 6 4 2 3 3" xfId="29431"/>
    <cellStyle name="Normal 2 5 6 4 2 4" xfId="14586"/>
    <cellStyle name="Normal 2 5 6 4 2 4 2" xfId="39472"/>
    <cellStyle name="Normal 2 5 6 4 2 5" xfId="27031"/>
    <cellStyle name="Normal 2 5 6 4 3" xfId="5932"/>
    <cellStyle name="Normal 2 5 6 4 3 2" xfId="10947"/>
    <cellStyle name="Normal 2 5 6 4 3 2 2" xfId="23390"/>
    <cellStyle name="Normal 2 5 6 4 3 2 2 2" xfId="48276"/>
    <cellStyle name="Normal 2 5 6 4 3 2 3" xfId="35843"/>
    <cellStyle name="Normal 2 5 6 4 3 3" xfId="18383"/>
    <cellStyle name="Normal 2 5 6 4 3 3 2" xfId="43269"/>
    <cellStyle name="Normal 2 5 6 4 3 4" xfId="30836"/>
    <cellStyle name="Normal 2 5 6 4 4" xfId="8658"/>
    <cellStyle name="Normal 2 5 6 4 4 2" xfId="21102"/>
    <cellStyle name="Normal 2 5 6 4 4 2 2" xfId="45988"/>
    <cellStyle name="Normal 2 5 6 4 4 3" xfId="33555"/>
    <cellStyle name="Normal 2 5 6 4 5" xfId="12401"/>
    <cellStyle name="Normal 2 5 6 4 5 2" xfId="24835"/>
    <cellStyle name="Normal 2 5 6 4 5 2 2" xfId="49721"/>
    <cellStyle name="Normal 2 5 6 4 5 3" xfId="37288"/>
    <cellStyle name="Normal 2 5 6 4 6" xfId="7135"/>
    <cellStyle name="Normal 2 5 6 4 6 2" xfId="19584"/>
    <cellStyle name="Normal 2 5 6 4 6 2 2" xfId="44470"/>
    <cellStyle name="Normal 2 5 6 4 6 3" xfId="32037"/>
    <cellStyle name="Normal 2 5 6 4 7" xfId="3589"/>
    <cellStyle name="Normal 2 5 6 4 7 2" xfId="16095"/>
    <cellStyle name="Normal 2 5 6 4 7 2 2" xfId="40981"/>
    <cellStyle name="Normal 2 5 6 4 7 3" xfId="28540"/>
    <cellStyle name="Normal 2 5 6 4 8" xfId="13481"/>
    <cellStyle name="Normal 2 5 6 4 8 2" xfId="38367"/>
    <cellStyle name="Normal 2 5 6 4 9" xfId="25926"/>
    <cellStyle name="Normal 2 5 6 5" xfId="2235"/>
    <cellStyle name="Normal 2 5 6 5 2" xfId="4863"/>
    <cellStyle name="Normal 2 5 6 5 2 2" xfId="9880"/>
    <cellStyle name="Normal 2 5 6 5 2 2 2" xfId="22323"/>
    <cellStyle name="Normal 2 5 6 5 2 2 2 2" xfId="47209"/>
    <cellStyle name="Normal 2 5 6 5 2 2 3" xfId="34776"/>
    <cellStyle name="Normal 2 5 6 5 2 3" xfId="17316"/>
    <cellStyle name="Normal 2 5 6 5 2 3 2" xfId="42202"/>
    <cellStyle name="Normal 2 5 6 5 2 4" xfId="29769"/>
    <cellStyle name="Normal 2 5 6 5 3" xfId="6261"/>
    <cellStyle name="Normal 2 5 6 5 3 2" xfId="11276"/>
    <cellStyle name="Normal 2 5 6 5 3 2 2" xfId="23719"/>
    <cellStyle name="Normal 2 5 6 5 3 2 2 2" xfId="48605"/>
    <cellStyle name="Normal 2 5 6 5 3 2 3" xfId="36172"/>
    <cellStyle name="Normal 2 5 6 5 3 3" xfId="18712"/>
    <cellStyle name="Normal 2 5 6 5 3 3 2" xfId="43598"/>
    <cellStyle name="Normal 2 5 6 5 3 4" xfId="31165"/>
    <cellStyle name="Normal 2 5 6 5 4" xfId="8068"/>
    <cellStyle name="Normal 2 5 6 5 4 2" xfId="20514"/>
    <cellStyle name="Normal 2 5 6 5 4 2 2" xfId="45400"/>
    <cellStyle name="Normal 2 5 6 5 4 3" xfId="32967"/>
    <cellStyle name="Normal 2 5 6 5 5" xfId="12730"/>
    <cellStyle name="Normal 2 5 6 5 5 2" xfId="25164"/>
    <cellStyle name="Normal 2 5 6 5 5 2 2" xfId="50050"/>
    <cellStyle name="Normal 2 5 6 5 5 3" xfId="37617"/>
    <cellStyle name="Normal 2 5 6 5 6" xfId="7474"/>
    <cellStyle name="Normal 2 5 6 5 6 2" xfId="19922"/>
    <cellStyle name="Normal 2 5 6 5 6 2 2" xfId="44808"/>
    <cellStyle name="Normal 2 5 6 5 6 3" xfId="32375"/>
    <cellStyle name="Normal 2 5 6 5 7" xfId="2997"/>
    <cellStyle name="Normal 2 5 6 5 7 2" xfId="15507"/>
    <cellStyle name="Normal 2 5 6 5 7 2 2" xfId="40393"/>
    <cellStyle name="Normal 2 5 6 5 7 3" xfId="27952"/>
    <cellStyle name="Normal 2 5 6 5 8" xfId="14915"/>
    <cellStyle name="Normal 2 5 6 5 8 2" xfId="39801"/>
    <cellStyle name="Normal 2 5 6 5 9" xfId="27360"/>
    <cellStyle name="Normal 2 5 6 6" xfId="1072"/>
    <cellStyle name="Normal 2 5 6 6 2" xfId="8954"/>
    <cellStyle name="Normal 2 5 6 6 2 2" xfId="21397"/>
    <cellStyle name="Normal 2 5 6 6 2 2 2" xfId="46283"/>
    <cellStyle name="Normal 2 5 6 6 2 3" xfId="33850"/>
    <cellStyle name="Normal 2 5 6 6 3" xfId="3936"/>
    <cellStyle name="Normal 2 5 6 6 3 2" xfId="16390"/>
    <cellStyle name="Normal 2 5 6 6 3 2 2" xfId="41276"/>
    <cellStyle name="Normal 2 5 6 6 3 3" xfId="28843"/>
    <cellStyle name="Normal 2 5 6 6 4" xfId="13872"/>
    <cellStyle name="Normal 2 5 6 6 4 2" xfId="38758"/>
    <cellStyle name="Normal 2 5 6 6 5" xfId="26317"/>
    <cellStyle name="Normal 2 5 6 7" xfId="5217"/>
    <cellStyle name="Normal 2 5 6 7 2" xfId="10233"/>
    <cellStyle name="Normal 2 5 6 7 2 2" xfId="22676"/>
    <cellStyle name="Normal 2 5 6 7 2 2 2" xfId="47562"/>
    <cellStyle name="Normal 2 5 6 7 2 3" xfId="35129"/>
    <cellStyle name="Normal 2 5 6 7 3" xfId="17669"/>
    <cellStyle name="Normal 2 5 6 7 3 2" xfId="42555"/>
    <cellStyle name="Normal 2 5 6 7 4" xfId="30122"/>
    <cellStyle name="Normal 2 5 6 8" xfId="7794"/>
    <cellStyle name="Normal 2 5 6 8 2" xfId="20240"/>
    <cellStyle name="Normal 2 5 6 8 2 2" xfId="45126"/>
    <cellStyle name="Normal 2 5 6 8 3" xfId="32693"/>
    <cellStyle name="Normal 2 5 6 9" xfId="11687"/>
    <cellStyle name="Normal 2 5 6 9 2" xfId="24121"/>
    <cellStyle name="Normal 2 5 6 9 2 2" xfId="49007"/>
    <cellStyle name="Normal 2 5 6 9 3" xfId="36574"/>
    <cellStyle name="Normal 2 5 6_Degree data" xfId="1991"/>
    <cellStyle name="Normal 2 5 7" xfId="255"/>
    <cellStyle name="Normal 2 5 7 10" xfId="6595"/>
    <cellStyle name="Normal 2 5 7 10 2" xfId="19044"/>
    <cellStyle name="Normal 2 5 7 10 2 2" xfId="43930"/>
    <cellStyle name="Normal 2 5 7 10 3" xfId="31497"/>
    <cellStyle name="Normal 2 5 7 11" xfId="2658"/>
    <cellStyle name="Normal 2 5 7 11 2" xfId="15176"/>
    <cellStyle name="Normal 2 5 7 11 2 2" xfId="40062"/>
    <cellStyle name="Normal 2 5 7 11 3" xfId="27621"/>
    <cellStyle name="Normal 2 5 7 12" xfId="13077"/>
    <cellStyle name="Normal 2 5 7 12 2" xfId="37963"/>
    <cellStyle name="Normal 2 5 7 13" xfId="25522"/>
    <cellStyle name="Normal 2 5 7 2" xfId="469"/>
    <cellStyle name="Normal 2 5 7 2 10" xfId="13282"/>
    <cellStyle name="Normal 2 5 7 2 10 2" xfId="38168"/>
    <cellStyle name="Normal 2 5 7 2 11" xfId="25727"/>
    <cellStyle name="Normal 2 5 7 2 2" xfId="828"/>
    <cellStyle name="Normal 2 5 7 2 2 2" xfId="1441"/>
    <cellStyle name="Normal 2 5 7 2 2 2 2" xfId="9545"/>
    <cellStyle name="Normal 2 5 7 2 2 2 2 2" xfId="21988"/>
    <cellStyle name="Normal 2 5 7 2 2 2 2 2 2" xfId="46874"/>
    <cellStyle name="Normal 2 5 7 2 2 2 2 3" xfId="34441"/>
    <cellStyle name="Normal 2 5 7 2 2 2 3" xfId="4527"/>
    <cellStyle name="Normal 2 5 7 2 2 2 3 2" xfId="16981"/>
    <cellStyle name="Normal 2 5 7 2 2 2 3 2 2" xfId="41867"/>
    <cellStyle name="Normal 2 5 7 2 2 2 3 3" xfId="29434"/>
    <cellStyle name="Normal 2 5 7 2 2 2 4" xfId="14241"/>
    <cellStyle name="Normal 2 5 7 2 2 2 4 2" xfId="39127"/>
    <cellStyle name="Normal 2 5 7 2 2 2 5" xfId="26686"/>
    <cellStyle name="Normal 2 5 7 2 2 3" xfId="5586"/>
    <cellStyle name="Normal 2 5 7 2 2 3 2" xfId="10602"/>
    <cellStyle name="Normal 2 5 7 2 2 3 2 2" xfId="23045"/>
    <cellStyle name="Normal 2 5 7 2 2 3 2 2 2" xfId="47931"/>
    <cellStyle name="Normal 2 5 7 2 2 3 2 3" xfId="35498"/>
    <cellStyle name="Normal 2 5 7 2 2 3 3" xfId="18038"/>
    <cellStyle name="Normal 2 5 7 2 2 3 3 2" xfId="42924"/>
    <cellStyle name="Normal 2 5 7 2 2 3 4" xfId="30491"/>
    <cellStyle name="Normal 2 5 7 2 2 4" xfId="8661"/>
    <cellStyle name="Normal 2 5 7 2 2 4 2" xfId="21105"/>
    <cellStyle name="Normal 2 5 7 2 2 4 2 2" xfId="45991"/>
    <cellStyle name="Normal 2 5 7 2 2 4 3" xfId="33558"/>
    <cellStyle name="Normal 2 5 7 2 2 5" xfId="12056"/>
    <cellStyle name="Normal 2 5 7 2 2 5 2" xfId="24490"/>
    <cellStyle name="Normal 2 5 7 2 2 5 2 2" xfId="49376"/>
    <cellStyle name="Normal 2 5 7 2 2 5 3" xfId="36943"/>
    <cellStyle name="Normal 2 5 7 2 2 6" xfId="7138"/>
    <cellStyle name="Normal 2 5 7 2 2 6 2" xfId="19587"/>
    <cellStyle name="Normal 2 5 7 2 2 6 2 2" xfId="44473"/>
    <cellStyle name="Normal 2 5 7 2 2 6 3" xfId="32040"/>
    <cellStyle name="Normal 2 5 7 2 2 7" xfId="3592"/>
    <cellStyle name="Normal 2 5 7 2 2 7 2" xfId="16098"/>
    <cellStyle name="Normal 2 5 7 2 2 7 2 2" xfId="40984"/>
    <cellStyle name="Normal 2 5 7 2 2 7 3" xfId="28543"/>
    <cellStyle name="Normal 2 5 7 2 2 8" xfId="13629"/>
    <cellStyle name="Normal 2 5 7 2 2 8 2" xfId="38515"/>
    <cellStyle name="Normal 2 5 7 2 2 9" xfId="26074"/>
    <cellStyle name="Normal 2 5 7 2 3" xfId="1789"/>
    <cellStyle name="Normal 2 5 7 2 3 2" xfId="5011"/>
    <cellStyle name="Normal 2 5 7 2 3 2 2" xfId="10028"/>
    <cellStyle name="Normal 2 5 7 2 3 2 2 2" xfId="22471"/>
    <cellStyle name="Normal 2 5 7 2 3 2 2 2 2" xfId="47357"/>
    <cellStyle name="Normal 2 5 7 2 3 2 2 3" xfId="34924"/>
    <cellStyle name="Normal 2 5 7 2 3 2 3" xfId="17464"/>
    <cellStyle name="Normal 2 5 7 2 3 2 3 2" xfId="42350"/>
    <cellStyle name="Normal 2 5 7 2 3 2 4" xfId="29917"/>
    <cellStyle name="Normal 2 5 7 2 3 3" xfId="5935"/>
    <cellStyle name="Normal 2 5 7 2 3 3 2" xfId="10950"/>
    <cellStyle name="Normal 2 5 7 2 3 3 2 2" xfId="23393"/>
    <cellStyle name="Normal 2 5 7 2 3 3 2 2 2" xfId="48279"/>
    <cellStyle name="Normal 2 5 7 2 3 3 2 3" xfId="35846"/>
    <cellStyle name="Normal 2 5 7 2 3 3 3" xfId="18386"/>
    <cellStyle name="Normal 2 5 7 2 3 3 3 2" xfId="43272"/>
    <cellStyle name="Normal 2 5 7 2 3 3 4" xfId="30839"/>
    <cellStyle name="Normal 2 5 7 2 3 4" xfId="8435"/>
    <cellStyle name="Normal 2 5 7 2 3 4 2" xfId="20879"/>
    <cellStyle name="Normal 2 5 7 2 3 4 2 2" xfId="45765"/>
    <cellStyle name="Normal 2 5 7 2 3 4 3" xfId="33332"/>
    <cellStyle name="Normal 2 5 7 2 3 5" xfId="12404"/>
    <cellStyle name="Normal 2 5 7 2 3 5 2" xfId="24838"/>
    <cellStyle name="Normal 2 5 7 2 3 5 2 2" xfId="49724"/>
    <cellStyle name="Normal 2 5 7 2 3 5 3" xfId="37291"/>
    <cellStyle name="Normal 2 5 7 2 3 6" xfId="7622"/>
    <cellStyle name="Normal 2 5 7 2 3 6 2" xfId="20070"/>
    <cellStyle name="Normal 2 5 7 2 3 6 2 2" xfId="44956"/>
    <cellStyle name="Normal 2 5 7 2 3 6 3" xfId="32523"/>
    <cellStyle name="Normal 2 5 7 2 3 7" xfId="3366"/>
    <cellStyle name="Normal 2 5 7 2 3 7 2" xfId="15872"/>
    <cellStyle name="Normal 2 5 7 2 3 7 2 2" xfId="40758"/>
    <cellStyle name="Normal 2 5 7 2 3 7 3" xfId="28317"/>
    <cellStyle name="Normal 2 5 7 2 3 8" xfId="14589"/>
    <cellStyle name="Normal 2 5 7 2 3 8 2" xfId="39475"/>
    <cellStyle name="Normal 2 5 7 2 3 9" xfId="27034"/>
    <cellStyle name="Normal 2 5 7 2 4" xfId="2387"/>
    <cellStyle name="Normal 2 5 7 2 4 2" xfId="6409"/>
    <cellStyle name="Normal 2 5 7 2 4 2 2" xfId="11424"/>
    <cellStyle name="Normal 2 5 7 2 4 2 2 2" xfId="23867"/>
    <cellStyle name="Normal 2 5 7 2 4 2 2 2 2" xfId="48753"/>
    <cellStyle name="Normal 2 5 7 2 4 2 2 3" xfId="36320"/>
    <cellStyle name="Normal 2 5 7 2 4 2 3" xfId="18860"/>
    <cellStyle name="Normal 2 5 7 2 4 2 3 2" xfId="43746"/>
    <cellStyle name="Normal 2 5 7 2 4 2 4" xfId="31313"/>
    <cellStyle name="Normal 2 5 7 2 4 3" xfId="12878"/>
    <cellStyle name="Normal 2 5 7 2 4 3 2" xfId="25312"/>
    <cellStyle name="Normal 2 5 7 2 4 3 2 2" xfId="50198"/>
    <cellStyle name="Normal 2 5 7 2 4 3 3" xfId="37765"/>
    <cellStyle name="Normal 2 5 7 2 4 4" xfId="9319"/>
    <cellStyle name="Normal 2 5 7 2 4 4 2" xfId="21762"/>
    <cellStyle name="Normal 2 5 7 2 4 4 2 2" xfId="46648"/>
    <cellStyle name="Normal 2 5 7 2 4 4 3" xfId="34215"/>
    <cellStyle name="Normal 2 5 7 2 4 5" xfId="4301"/>
    <cellStyle name="Normal 2 5 7 2 4 5 2" xfId="16755"/>
    <cellStyle name="Normal 2 5 7 2 4 5 2 2" xfId="41641"/>
    <cellStyle name="Normal 2 5 7 2 4 5 3" xfId="29208"/>
    <cellStyle name="Normal 2 5 7 2 4 6" xfId="15063"/>
    <cellStyle name="Normal 2 5 7 2 4 6 2" xfId="39949"/>
    <cellStyle name="Normal 2 5 7 2 4 7" xfId="27508"/>
    <cellStyle name="Normal 2 5 7 2 5" xfId="1220"/>
    <cellStyle name="Normal 2 5 7 2 5 2" xfId="10381"/>
    <cellStyle name="Normal 2 5 7 2 5 2 2" xfId="22824"/>
    <cellStyle name="Normal 2 5 7 2 5 2 2 2" xfId="47710"/>
    <cellStyle name="Normal 2 5 7 2 5 2 3" xfId="35277"/>
    <cellStyle name="Normal 2 5 7 2 5 3" xfId="5365"/>
    <cellStyle name="Normal 2 5 7 2 5 3 2" xfId="17817"/>
    <cellStyle name="Normal 2 5 7 2 5 3 2 2" xfId="42703"/>
    <cellStyle name="Normal 2 5 7 2 5 3 3" xfId="30270"/>
    <cellStyle name="Normal 2 5 7 2 5 4" xfId="14020"/>
    <cellStyle name="Normal 2 5 7 2 5 4 2" xfId="38906"/>
    <cellStyle name="Normal 2 5 7 2 5 5" xfId="26465"/>
    <cellStyle name="Normal 2 5 7 2 6" xfId="7942"/>
    <cellStyle name="Normal 2 5 7 2 6 2" xfId="20388"/>
    <cellStyle name="Normal 2 5 7 2 6 2 2" xfId="45274"/>
    <cellStyle name="Normal 2 5 7 2 6 3" xfId="32841"/>
    <cellStyle name="Normal 2 5 7 2 7" xfId="11835"/>
    <cellStyle name="Normal 2 5 7 2 7 2" xfId="24269"/>
    <cellStyle name="Normal 2 5 7 2 7 2 2" xfId="49155"/>
    <cellStyle name="Normal 2 5 7 2 7 3" xfId="36722"/>
    <cellStyle name="Normal 2 5 7 2 8" xfId="6912"/>
    <cellStyle name="Normal 2 5 7 2 8 2" xfId="19361"/>
    <cellStyle name="Normal 2 5 7 2 8 2 2" xfId="44247"/>
    <cellStyle name="Normal 2 5 7 2 8 3" xfId="31814"/>
    <cellStyle name="Normal 2 5 7 2 9" xfId="2863"/>
    <cellStyle name="Normal 2 5 7 2 9 2" xfId="15381"/>
    <cellStyle name="Normal 2 5 7 2 9 2 2" xfId="40267"/>
    <cellStyle name="Normal 2 5 7 2 9 3" xfId="27826"/>
    <cellStyle name="Normal 2 5 7 2_Degree data" xfId="2046"/>
    <cellStyle name="Normal 2 5 7 3" xfId="617"/>
    <cellStyle name="Normal 2 5 7 3 2" xfId="1440"/>
    <cellStyle name="Normal 2 5 7 3 2 2" xfId="9114"/>
    <cellStyle name="Normal 2 5 7 3 2 2 2" xfId="21557"/>
    <cellStyle name="Normal 2 5 7 3 2 2 2 2" xfId="46443"/>
    <cellStyle name="Normal 2 5 7 3 2 2 3" xfId="34010"/>
    <cellStyle name="Normal 2 5 7 3 2 3" xfId="4096"/>
    <cellStyle name="Normal 2 5 7 3 2 3 2" xfId="16550"/>
    <cellStyle name="Normal 2 5 7 3 2 3 2 2" xfId="41436"/>
    <cellStyle name="Normal 2 5 7 3 2 3 3" xfId="29003"/>
    <cellStyle name="Normal 2 5 7 3 2 4" xfId="14240"/>
    <cellStyle name="Normal 2 5 7 3 2 4 2" xfId="39126"/>
    <cellStyle name="Normal 2 5 7 3 2 5" xfId="26685"/>
    <cellStyle name="Normal 2 5 7 3 3" xfId="5585"/>
    <cellStyle name="Normal 2 5 7 3 3 2" xfId="10601"/>
    <cellStyle name="Normal 2 5 7 3 3 2 2" xfId="23044"/>
    <cellStyle name="Normal 2 5 7 3 3 2 2 2" xfId="47930"/>
    <cellStyle name="Normal 2 5 7 3 3 2 3" xfId="35497"/>
    <cellStyle name="Normal 2 5 7 3 3 3" xfId="18037"/>
    <cellStyle name="Normal 2 5 7 3 3 3 2" xfId="42923"/>
    <cellStyle name="Normal 2 5 7 3 3 4" xfId="30490"/>
    <cellStyle name="Normal 2 5 7 3 4" xfId="8230"/>
    <cellStyle name="Normal 2 5 7 3 4 2" xfId="20674"/>
    <cellStyle name="Normal 2 5 7 3 4 2 2" xfId="45560"/>
    <cellStyle name="Normal 2 5 7 3 4 3" xfId="33127"/>
    <cellStyle name="Normal 2 5 7 3 5" xfId="12055"/>
    <cellStyle name="Normal 2 5 7 3 5 2" xfId="24489"/>
    <cellStyle name="Normal 2 5 7 3 5 2 2" xfId="49375"/>
    <cellStyle name="Normal 2 5 7 3 5 3" xfId="36942"/>
    <cellStyle name="Normal 2 5 7 3 6" xfId="6707"/>
    <cellStyle name="Normal 2 5 7 3 6 2" xfId="19156"/>
    <cellStyle name="Normal 2 5 7 3 6 2 2" xfId="44042"/>
    <cellStyle name="Normal 2 5 7 3 6 3" xfId="31609"/>
    <cellStyle name="Normal 2 5 7 3 7" xfId="3161"/>
    <cellStyle name="Normal 2 5 7 3 7 2" xfId="15667"/>
    <cellStyle name="Normal 2 5 7 3 7 2 2" xfId="40553"/>
    <cellStyle name="Normal 2 5 7 3 7 3" xfId="28112"/>
    <cellStyle name="Normal 2 5 7 3 8" xfId="13424"/>
    <cellStyle name="Normal 2 5 7 3 8 2" xfId="38310"/>
    <cellStyle name="Normal 2 5 7 3 9" xfId="25869"/>
    <cellStyle name="Normal 2 5 7 4" xfId="1788"/>
    <cellStyle name="Normal 2 5 7 4 2" xfId="4526"/>
    <cellStyle name="Normal 2 5 7 4 2 2" xfId="9544"/>
    <cellStyle name="Normal 2 5 7 4 2 2 2" xfId="21987"/>
    <cellStyle name="Normal 2 5 7 4 2 2 2 2" xfId="46873"/>
    <cellStyle name="Normal 2 5 7 4 2 2 3" xfId="34440"/>
    <cellStyle name="Normal 2 5 7 4 2 3" xfId="16980"/>
    <cellStyle name="Normal 2 5 7 4 2 3 2" xfId="41866"/>
    <cellStyle name="Normal 2 5 7 4 2 4" xfId="29433"/>
    <cellStyle name="Normal 2 5 7 4 3" xfId="5934"/>
    <cellStyle name="Normal 2 5 7 4 3 2" xfId="10949"/>
    <cellStyle name="Normal 2 5 7 4 3 2 2" xfId="23392"/>
    <cellStyle name="Normal 2 5 7 4 3 2 2 2" xfId="48278"/>
    <cellStyle name="Normal 2 5 7 4 3 2 3" xfId="35845"/>
    <cellStyle name="Normal 2 5 7 4 3 3" xfId="18385"/>
    <cellStyle name="Normal 2 5 7 4 3 3 2" xfId="43271"/>
    <cellStyle name="Normal 2 5 7 4 3 4" xfId="30838"/>
    <cellStyle name="Normal 2 5 7 4 4" xfId="8660"/>
    <cellStyle name="Normal 2 5 7 4 4 2" xfId="21104"/>
    <cellStyle name="Normal 2 5 7 4 4 2 2" xfId="45990"/>
    <cellStyle name="Normal 2 5 7 4 4 3" xfId="33557"/>
    <cellStyle name="Normal 2 5 7 4 5" xfId="12403"/>
    <cellStyle name="Normal 2 5 7 4 5 2" xfId="24837"/>
    <cellStyle name="Normal 2 5 7 4 5 2 2" xfId="49723"/>
    <cellStyle name="Normal 2 5 7 4 5 3" xfId="37290"/>
    <cellStyle name="Normal 2 5 7 4 6" xfId="7137"/>
    <cellStyle name="Normal 2 5 7 4 6 2" xfId="19586"/>
    <cellStyle name="Normal 2 5 7 4 6 2 2" xfId="44472"/>
    <cellStyle name="Normal 2 5 7 4 6 3" xfId="32039"/>
    <cellStyle name="Normal 2 5 7 4 7" xfId="3591"/>
    <cellStyle name="Normal 2 5 7 4 7 2" xfId="16097"/>
    <cellStyle name="Normal 2 5 7 4 7 2 2" xfId="40983"/>
    <cellStyle name="Normal 2 5 7 4 7 3" xfId="28542"/>
    <cellStyle name="Normal 2 5 7 4 8" xfId="14588"/>
    <cellStyle name="Normal 2 5 7 4 8 2" xfId="39474"/>
    <cellStyle name="Normal 2 5 7 4 9" xfId="27033"/>
    <cellStyle name="Normal 2 5 7 5" xfId="2173"/>
    <cellStyle name="Normal 2 5 7 5 2" xfId="4806"/>
    <cellStyle name="Normal 2 5 7 5 2 2" xfId="9823"/>
    <cellStyle name="Normal 2 5 7 5 2 2 2" xfId="22266"/>
    <cellStyle name="Normal 2 5 7 5 2 2 2 2" xfId="47152"/>
    <cellStyle name="Normal 2 5 7 5 2 2 3" xfId="34719"/>
    <cellStyle name="Normal 2 5 7 5 2 3" xfId="17259"/>
    <cellStyle name="Normal 2 5 7 5 2 3 2" xfId="42145"/>
    <cellStyle name="Normal 2 5 7 5 2 4" xfId="29712"/>
    <cellStyle name="Normal 2 5 7 5 3" xfId="6204"/>
    <cellStyle name="Normal 2 5 7 5 3 2" xfId="11219"/>
    <cellStyle name="Normal 2 5 7 5 3 2 2" xfId="23662"/>
    <cellStyle name="Normal 2 5 7 5 3 2 2 2" xfId="48548"/>
    <cellStyle name="Normal 2 5 7 5 3 2 3" xfId="36115"/>
    <cellStyle name="Normal 2 5 7 5 3 3" xfId="18655"/>
    <cellStyle name="Normal 2 5 7 5 3 3 2" xfId="43541"/>
    <cellStyle name="Normal 2 5 7 5 3 4" xfId="31108"/>
    <cellStyle name="Normal 2 5 7 5 4" xfId="8116"/>
    <cellStyle name="Normal 2 5 7 5 4 2" xfId="20562"/>
    <cellStyle name="Normal 2 5 7 5 4 2 2" xfId="45448"/>
    <cellStyle name="Normal 2 5 7 5 4 3" xfId="33015"/>
    <cellStyle name="Normal 2 5 7 5 5" xfId="12673"/>
    <cellStyle name="Normal 2 5 7 5 5 2" xfId="25107"/>
    <cellStyle name="Normal 2 5 7 5 5 2 2" xfId="49993"/>
    <cellStyle name="Normal 2 5 7 5 5 3" xfId="37560"/>
    <cellStyle name="Normal 2 5 7 5 6" xfId="7417"/>
    <cellStyle name="Normal 2 5 7 5 6 2" xfId="19865"/>
    <cellStyle name="Normal 2 5 7 5 6 2 2" xfId="44751"/>
    <cellStyle name="Normal 2 5 7 5 6 3" xfId="32318"/>
    <cellStyle name="Normal 2 5 7 5 7" xfId="3046"/>
    <cellStyle name="Normal 2 5 7 5 7 2" xfId="15555"/>
    <cellStyle name="Normal 2 5 7 5 7 2 2" xfId="40441"/>
    <cellStyle name="Normal 2 5 7 5 7 3" xfId="28000"/>
    <cellStyle name="Normal 2 5 7 5 8" xfId="14858"/>
    <cellStyle name="Normal 2 5 7 5 8 2" xfId="39744"/>
    <cellStyle name="Normal 2 5 7 5 9" xfId="27303"/>
    <cellStyle name="Normal 2 5 7 6" xfId="1015"/>
    <cellStyle name="Normal 2 5 7 6 2" xfId="9002"/>
    <cellStyle name="Normal 2 5 7 6 2 2" xfId="21445"/>
    <cellStyle name="Normal 2 5 7 6 2 2 2" xfId="46331"/>
    <cellStyle name="Normal 2 5 7 6 2 3" xfId="33898"/>
    <cellStyle name="Normal 2 5 7 6 3" xfId="3984"/>
    <cellStyle name="Normal 2 5 7 6 3 2" xfId="16438"/>
    <cellStyle name="Normal 2 5 7 6 3 2 2" xfId="41324"/>
    <cellStyle name="Normal 2 5 7 6 3 3" xfId="28891"/>
    <cellStyle name="Normal 2 5 7 6 4" xfId="13815"/>
    <cellStyle name="Normal 2 5 7 6 4 2" xfId="38701"/>
    <cellStyle name="Normal 2 5 7 6 5" xfId="26260"/>
    <cellStyle name="Normal 2 5 7 7" xfId="5160"/>
    <cellStyle name="Normal 2 5 7 7 2" xfId="10176"/>
    <cellStyle name="Normal 2 5 7 7 2 2" xfId="22619"/>
    <cellStyle name="Normal 2 5 7 7 2 2 2" xfId="47505"/>
    <cellStyle name="Normal 2 5 7 7 2 3" xfId="35072"/>
    <cellStyle name="Normal 2 5 7 7 3" xfId="17612"/>
    <cellStyle name="Normal 2 5 7 7 3 2" xfId="42498"/>
    <cellStyle name="Normal 2 5 7 7 4" xfId="30065"/>
    <cellStyle name="Normal 2 5 7 8" xfId="7737"/>
    <cellStyle name="Normal 2 5 7 8 2" xfId="20183"/>
    <cellStyle name="Normal 2 5 7 8 2 2" xfId="45069"/>
    <cellStyle name="Normal 2 5 7 8 3" xfId="32636"/>
    <cellStyle name="Normal 2 5 7 9" xfId="11630"/>
    <cellStyle name="Normal 2 5 7 9 2" xfId="24064"/>
    <cellStyle name="Normal 2 5 7 9 2 2" xfId="48950"/>
    <cellStyle name="Normal 2 5 7 9 3" xfId="36517"/>
    <cellStyle name="Normal 2 5 7_Degree data" xfId="2099"/>
    <cellStyle name="Normal 2 5 8" xfId="525"/>
    <cellStyle name="Normal 2 5 8 10" xfId="2919"/>
    <cellStyle name="Normal 2 5 8 10 2" xfId="15437"/>
    <cellStyle name="Normal 2 5 8 10 2 2" xfId="40323"/>
    <cellStyle name="Normal 2 5 8 10 3" xfId="27882"/>
    <cellStyle name="Normal 2 5 8 11" xfId="13338"/>
    <cellStyle name="Normal 2 5 8 11 2" xfId="38224"/>
    <cellStyle name="Normal 2 5 8 12" xfId="25783"/>
    <cellStyle name="Normal 2 5 8 2" xfId="884"/>
    <cellStyle name="Normal 2 5 8 2 2" xfId="1442"/>
    <cellStyle name="Normal 2 5 8 2 2 2" xfId="9375"/>
    <cellStyle name="Normal 2 5 8 2 2 2 2" xfId="21818"/>
    <cellStyle name="Normal 2 5 8 2 2 2 2 2" xfId="46704"/>
    <cellStyle name="Normal 2 5 8 2 2 2 3" xfId="34271"/>
    <cellStyle name="Normal 2 5 8 2 2 3" xfId="4357"/>
    <cellStyle name="Normal 2 5 8 2 2 3 2" xfId="16811"/>
    <cellStyle name="Normal 2 5 8 2 2 3 2 2" xfId="41697"/>
    <cellStyle name="Normal 2 5 8 2 2 3 3" xfId="29264"/>
    <cellStyle name="Normal 2 5 8 2 2 4" xfId="14242"/>
    <cellStyle name="Normal 2 5 8 2 2 4 2" xfId="39128"/>
    <cellStyle name="Normal 2 5 8 2 2 5" xfId="26687"/>
    <cellStyle name="Normal 2 5 8 2 3" xfId="5587"/>
    <cellStyle name="Normal 2 5 8 2 3 2" xfId="10603"/>
    <cellStyle name="Normal 2 5 8 2 3 2 2" xfId="23046"/>
    <cellStyle name="Normal 2 5 8 2 3 2 2 2" xfId="47932"/>
    <cellStyle name="Normal 2 5 8 2 3 2 3" xfId="35499"/>
    <cellStyle name="Normal 2 5 8 2 3 3" xfId="18039"/>
    <cellStyle name="Normal 2 5 8 2 3 3 2" xfId="42925"/>
    <cellStyle name="Normal 2 5 8 2 3 4" xfId="30492"/>
    <cellStyle name="Normal 2 5 8 2 4" xfId="8491"/>
    <cellStyle name="Normal 2 5 8 2 4 2" xfId="20935"/>
    <cellStyle name="Normal 2 5 8 2 4 2 2" xfId="45821"/>
    <cellStyle name="Normal 2 5 8 2 4 3" xfId="33388"/>
    <cellStyle name="Normal 2 5 8 2 5" xfId="12057"/>
    <cellStyle name="Normal 2 5 8 2 5 2" xfId="24491"/>
    <cellStyle name="Normal 2 5 8 2 5 2 2" xfId="49377"/>
    <cellStyle name="Normal 2 5 8 2 5 3" xfId="36944"/>
    <cellStyle name="Normal 2 5 8 2 6" xfId="6968"/>
    <cellStyle name="Normal 2 5 8 2 6 2" xfId="19417"/>
    <cellStyle name="Normal 2 5 8 2 6 2 2" xfId="44303"/>
    <cellStyle name="Normal 2 5 8 2 6 3" xfId="31870"/>
    <cellStyle name="Normal 2 5 8 2 7" xfId="3422"/>
    <cellStyle name="Normal 2 5 8 2 7 2" xfId="15928"/>
    <cellStyle name="Normal 2 5 8 2 7 2 2" xfId="40814"/>
    <cellStyle name="Normal 2 5 8 2 7 3" xfId="28373"/>
    <cellStyle name="Normal 2 5 8 2 8" xfId="13685"/>
    <cellStyle name="Normal 2 5 8 2 8 2" xfId="38571"/>
    <cellStyle name="Normal 2 5 8 2 9" xfId="26130"/>
    <cellStyle name="Normal 2 5 8 3" xfId="1790"/>
    <cellStyle name="Normal 2 5 8 3 2" xfId="4528"/>
    <cellStyle name="Normal 2 5 8 3 2 2" xfId="9546"/>
    <cellStyle name="Normal 2 5 8 3 2 2 2" xfId="21989"/>
    <cellStyle name="Normal 2 5 8 3 2 2 2 2" xfId="46875"/>
    <cellStyle name="Normal 2 5 8 3 2 2 3" xfId="34442"/>
    <cellStyle name="Normal 2 5 8 3 2 3" xfId="16982"/>
    <cellStyle name="Normal 2 5 8 3 2 3 2" xfId="41868"/>
    <cellStyle name="Normal 2 5 8 3 2 4" xfId="29435"/>
    <cellStyle name="Normal 2 5 8 3 3" xfId="5936"/>
    <cellStyle name="Normal 2 5 8 3 3 2" xfId="10951"/>
    <cellStyle name="Normal 2 5 8 3 3 2 2" xfId="23394"/>
    <cellStyle name="Normal 2 5 8 3 3 2 2 2" xfId="48280"/>
    <cellStyle name="Normal 2 5 8 3 3 2 3" xfId="35847"/>
    <cellStyle name="Normal 2 5 8 3 3 3" xfId="18387"/>
    <cellStyle name="Normal 2 5 8 3 3 3 2" xfId="43273"/>
    <cellStyle name="Normal 2 5 8 3 3 4" xfId="30840"/>
    <cellStyle name="Normal 2 5 8 3 4" xfId="8662"/>
    <cellStyle name="Normal 2 5 8 3 4 2" xfId="21106"/>
    <cellStyle name="Normal 2 5 8 3 4 2 2" xfId="45992"/>
    <cellStyle name="Normal 2 5 8 3 4 3" xfId="33559"/>
    <cellStyle name="Normal 2 5 8 3 5" xfId="12405"/>
    <cellStyle name="Normal 2 5 8 3 5 2" xfId="24839"/>
    <cellStyle name="Normal 2 5 8 3 5 2 2" xfId="49725"/>
    <cellStyle name="Normal 2 5 8 3 5 3" xfId="37292"/>
    <cellStyle name="Normal 2 5 8 3 6" xfId="7139"/>
    <cellStyle name="Normal 2 5 8 3 6 2" xfId="19588"/>
    <cellStyle name="Normal 2 5 8 3 6 2 2" xfId="44474"/>
    <cellStyle name="Normal 2 5 8 3 6 3" xfId="32041"/>
    <cellStyle name="Normal 2 5 8 3 7" xfId="3593"/>
    <cellStyle name="Normal 2 5 8 3 7 2" xfId="16099"/>
    <cellStyle name="Normal 2 5 8 3 7 2 2" xfId="40985"/>
    <cellStyle name="Normal 2 5 8 3 7 3" xfId="28544"/>
    <cellStyle name="Normal 2 5 8 3 8" xfId="14590"/>
    <cellStyle name="Normal 2 5 8 3 8 2" xfId="39476"/>
    <cellStyle name="Normal 2 5 8 3 9" xfId="27035"/>
    <cellStyle name="Normal 2 5 8 4" xfId="2443"/>
    <cellStyle name="Normal 2 5 8 4 2" xfId="5067"/>
    <cellStyle name="Normal 2 5 8 4 2 2" xfId="10084"/>
    <cellStyle name="Normal 2 5 8 4 2 2 2" xfId="22527"/>
    <cellStyle name="Normal 2 5 8 4 2 2 2 2" xfId="47413"/>
    <cellStyle name="Normal 2 5 8 4 2 2 3" xfId="34980"/>
    <cellStyle name="Normal 2 5 8 4 2 3" xfId="17520"/>
    <cellStyle name="Normal 2 5 8 4 2 3 2" xfId="42406"/>
    <cellStyle name="Normal 2 5 8 4 2 4" xfId="29973"/>
    <cellStyle name="Normal 2 5 8 4 3" xfId="6465"/>
    <cellStyle name="Normal 2 5 8 4 3 2" xfId="11480"/>
    <cellStyle name="Normal 2 5 8 4 3 2 2" xfId="23923"/>
    <cellStyle name="Normal 2 5 8 4 3 2 2 2" xfId="48809"/>
    <cellStyle name="Normal 2 5 8 4 3 2 3" xfId="36376"/>
    <cellStyle name="Normal 2 5 8 4 3 3" xfId="18916"/>
    <cellStyle name="Normal 2 5 8 4 3 3 2" xfId="43802"/>
    <cellStyle name="Normal 2 5 8 4 3 4" xfId="31369"/>
    <cellStyle name="Normal 2 5 8 4 4" xfId="8172"/>
    <cellStyle name="Normal 2 5 8 4 4 2" xfId="20618"/>
    <cellStyle name="Normal 2 5 8 4 4 2 2" xfId="45504"/>
    <cellStyle name="Normal 2 5 8 4 4 3" xfId="33071"/>
    <cellStyle name="Normal 2 5 8 4 5" xfId="12934"/>
    <cellStyle name="Normal 2 5 8 4 5 2" xfId="25368"/>
    <cellStyle name="Normal 2 5 8 4 5 2 2" xfId="50254"/>
    <cellStyle name="Normal 2 5 8 4 5 3" xfId="37821"/>
    <cellStyle name="Normal 2 5 8 4 6" xfId="7678"/>
    <cellStyle name="Normal 2 5 8 4 6 2" xfId="20126"/>
    <cellStyle name="Normal 2 5 8 4 6 2 2" xfId="45012"/>
    <cellStyle name="Normal 2 5 8 4 6 3" xfId="32579"/>
    <cellStyle name="Normal 2 5 8 4 7" xfId="3102"/>
    <cellStyle name="Normal 2 5 8 4 7 2" xfId="15611"/>
    <cellStyle name="Normal 2 5 8 4 7 2 2" xfId="40497"/>
    <cellStyle name="Normal 2 5 8 4 7 3" xfId="28056"/>
    <cellStyle name="Normal 2 5 8 4 8" xfId="15119"/>
    <cellStyle name="Normal 2 5 8 4 8 2" xfId="40005"/>
    <cellStyle name="Normal 2 5 8 4 9" xfId="27564"/>
    <cellStyle name="Normal 2 5 8 5" xfId="1276"/>
    <cellStyle name="Normal 2 5 8 5 2" xfId="9058"/>
    <cellStyle name="Normal 2 5 8 5 2 2" xfId="21501"/>
    <cellStyle name="Normal 2 5 8 5 2 2 2" xfId="46387"/>
    <cellStyle name="Normal 2 5 8 5 2 3" xfId="33954"/>
    <cellStyle name="Normal 2 5 8 5 3" xfId="4040"/>
    <cellStyle name="Normal 2 5 8 5 3 2" xfId="16494"/>
    <cellStyle name="Normal 2 5 8 5 3 2 2" xfId="41380"/>
    <cellStyle name="Normal 2 5 8 5 3 3" xfId="28947"/>
    <cellStyle name="Normal 2 5 8 5 4" xfId="14076"/>
    <cellStyle name="Normal 2 5 8 5 4 2" xfId="38962"/>
    <cellStyle name="Normal 2 5 8 5 5" xfId="26521"/>
    <cellStyle name="Normal 2 5 8 6" xfId="5421"/>
    <cellStyle name="Normal 2 5 8 6 2" xfId="10437"/>
    <cellStyle name="Normal 2 5 8 6 2 2" xfId="22880"/>
    <cellStyle name="Normal 2 5 8 6 2 2 2" xfId="47766"/>
    <cellStyle name="Normal 2 5 8 6 2 3" xfId="35333"/>
    <cellStyle name="Normal 2 5 8 6 3" xfId="17873"/>
    <cellStyle name="Normal 2 5 8 6 3 2" xfId="42759"/>
    <cellStyle name="Normal 2 5 8 6 4" xfId="30326"/>
    <cellStyle name="Normal 2 5 8 7" xfId="7998"/>
    <cellStyle name="Normal 2 5 8 7 2" xfId="20444"/>
    <cellStyle name="Normal 2 5 8 7 2 2" xfId="45330"/>
    <cellStyle name="Normal 2 5 8 7 3" xfId="32897"/>
    <cellStyle name="Normal 2 5 8 8" xfId="11891"/>
    <cellStyle name="Normal 2 5 8 8 2" xfId="24325"/>
    <cellStyle name="Normal 2 5 8 8 2 2" xfId="49211"/>
    <cellStyle name="Normal 2 5 8 8 3" xfId="36778"/>
    <cellStyle name="Normal 2 5 8 9" xfId="6651"/>
    <cellStyle name="Normal 2 5 8 9 2" xfId="19100"/>
    <cellStyle name="Normal 2 5 8 9 2 2" xfId="43986"/>
    <cellStyle name="Normal 2 5 8 9 3" xfId="31553"/>
    <cellStyle name="Normal 2 5 8_Degree data" xfId="1990"/>
    <cellStyle name="Normal 2 5 9" xfId="361"/>
    <cellStyle name="Normal 2 5 9 10" xfId="13177"/>
    <cellStyle name="Normal 2 5 9 10 2" xfId="38063"/>
    <cellStyle name="Normal 2 5 9 11" xfId="25622"/>
    <cellStyle name="Normal 2 5 9 2" xfId="721"/>
    <cellStyle name="Normal 2 5 9 2 2" xfId="1443"/>
    <cellStyle name="Normal 2 5 9 2 2 2" xfId="9547"/>
    <cellStyle name="Normal 2 5 9 2 2 2 2" xfId="21990"/>
    <cellStyle name="Normal 2 5 9 2 2 2 2 2" xfId="46876"/>
    <cellStyle name="Normal 2 5 9 2 2 2 3" xfId="34443"/>
    <cellStyle name="Normal 2 5 9 2 2 3" xfId="4529"/>
    <cellStyle name="Normal 2 5 9 2 2 3 2" xfId="16983"/>
    <cellStyle name="Normal 2 5 9 2 2 3 2 2" xfId="41869"/>
    <cellStyle name="Normal 2 5 9 2 2 3 3" xfId="29436"/>
    <cellStyle name="Normal 2 5 9 2 2 4" xfId="14243"/>
    <cellStyle name="Normal 2 5 9 2 2 4 2" xfId="39129"/>
    <cellStyle name="Normal 2 5 9 2 2 5" xfId="26688"/>
    <cellStyle name="Normal 2 5 9 2 3" xfId="5588"/>
    <cellStyle name="Normal 2 5 9 2 3 2" xfId="10604"/>
    <cellStyle name="Normal 2 5 9 2 3 2 2" xfId="23047"/>
    <cellStyle name="Normal 2 5 9 2 3 2 2 2" xfId="47933"/>
    <cellStyle name="Normal 2 5 9 2 3 2 3" xfId="35500"/>
    <cellStyle name="Normal 2 5 9 2 3 3" xfId="18040"/>
    <cellStyle name="Normal 2 5 9 2 3 3 2" xfId="42926"/>
    <cellStyle name="Normal 2 5 9 2 3 4" xfId="30493"/>
    <cellStyle name="Normal 2 5 9 2 4" xfId="8663"/>
    <cellStyle name="Normal 2 5 9 2 4 2" xfId="21107"/>
    <cellStyle name="Normal 2 5 9 2 4 2 2" xfId="45993"/>
    <cellStyle name="Normal 2 5 9 2 4 3" xfId="33560"/>
    <cellStyle name="Normal 2 5 9 2 5" xfId="12058"/>
    <cellStyle name="Normal 2 5 9 2 5 2" xfId="24492"/>
    <cellStyle name="Normal 2 5 9 2 5 2 2" xfId="49378"/>
    <cellStyle name="Normal 2 5 9 2 5 3" xfId="36945"/>
    <cellStyle name="Normal 2 5 9 2 6" xfId="7140"/>
    <cellStyle name="Normal 2 5 9 2 6 2" xfId="19589"/>
    <cellStyle name="Normal 2 5 9 2 6 2 2" xfId="44475"/>
    <cellStyle name="Normal 2 5 9 2 6 3" xfId="32042"/>
    <cellStyle name="Normal 2 5 9 2 7" xfId="3594"/>
    <cellStyle name="Normal 2 5 9 2 7 2" xfId="16100"/>
    <cellStyle name="Normal 2 5 9 2 7 2 2" xfId="40986"/>
    <cellStyle name="Normal 2 5 9 2 7 3" xfId="28545"/>
    <cellStyle name="Normal 2 5 9 2 8" xfId="13524"/>
    <cellStyle name="Normal 2 5 9 2 8 2" xfId="38410"/>
    <cellStyle name="Normal 2 5 9 2 9" xfId="25969"/>
    <cellStyle name="Normal 2 5 9 3" xfId="1791"/>
    <cellStyle name="Normal 2 5 9 3 2" xfId="4906"/>
    <cellStyle name="Normal 2 5 9 3 2 2" xfId="9923"/>
    <cellStyle name="Normal 2 5 9 3 2 2 2" xfId="22366"/>
    <cellStyle name="Normal 2 5 9 3 2 2 2 2" xfId="47252"/>
    <cellStyle name="Normal 2 5 9 3 2 2 3" xfId="34819"/>
    <cellStyle name="Normal 2 5 9 3 2 3" xfId="17359"/>
    <cellStyle name="Normal 2 5 9 3 2 3 2" xfId="42245"/>
    <cellStyle name="Normal 2 5 9 3 2 4" xfId="29812"/>
    <cellStyle name="Normal 2 5 9 3 3" xfId="5937"/>
    <cellStyle name="Normal 2 5 9 3 3 2" xfId="10952"/>
    <cellStyle name="Normal 2 5 9 3 3 2 2" xfId="23395"/>
    <cellStyle name="Normal 2 5 9 3 3 2 2 2" xfId="48281"/>
    <cellStyle name="Normal 2 5 9 3 3 2 3" xfId="35848"/>
    <cellStyle name="Normal 2 5 9 3 3 3" xfId="18388"/>
    <cellStyle name="Normal 2 5 9 3 3 3 2" xfId="43274"/>
    <cellStyle name="Normal 2 5 9 3 3 4" xfId="30841"/>
    <cellStyle name="Normal 2 5 9 3 4" xfId="8330"/>
    <cellStyle name="Normal 2 5 9 3 4 2" xfId="20774"/>
    <cellStyle name="Normal 2 5 9 3 4 2 2" xfId="45660"/>
    <cellStyle name="Normal 2 5 9 3 4 3" xfId="33227"/>
    <cellStyle name="Normal 2 5 9 3 5" xfId="12406"/>
    <cellStyle name="Normal 2 5 9 3 5 2" xfId="24840"/>
    <cellStyle name="Normal 2 5 9 3 5 2 2" xfId="49726"/>
    <cellStyle name="Normal 2 5 9 3 5 3" xfId="37293"/>
    <cellStyle name="Normal 2 5 9 3 6" xfId="7517"/>
    <cellStyle name="Normal 2 5 9 3 6 2" xfId="19965"/>
    <cellStyle name="Normal 2 5 9 3 6 2 2" xfId="44851"/>
    <cellStyle name="Normal 2 5 9 3 6 3" xfId="32418"/>
    <cellStyle name="Normal 2 5 9 3 7" xfId="3261"/>
    <cellStyle name="Normal 2 5 9 3 7 2" xfId="15767"/>
    <cellStyle name="Normal 2 5 9 3 7 2 2" xfId="40653"/>
    <cellStyle name="Normal 2 5 9 3 7 3" xfId="28212"/>
    <cellStyle name="Normal 2 5 9 3 8" xfId="14591"/>
    <cellStyle name="Normal 2 5 9 3 8 2" xfId="39477"/>
    <cellStyle name="Normal 2 5 9 3 9" xfId="27036"/>
    <cellStyle name="Normal 2 5 9 4" xfId="2279"/>
    <cellStyle name="Normal 2 5 9 4 2" xfId="6304"/>
    <cellStyle name="Normal 2 5 9 4 2 2" xfId="11319"/>
    <cellStyle name="Normal 2 5 9 4 2 2 2" xfId="23762"/>
    <cellStyle name="Normal 2 5 9 4 2 2 2 2" xfId="48648"/>
    <cellStyle name="Normal 2 5 9 4 2 2 3" xfId="36215"/>
    <cellStyle name="Normal 2 5 9 4 2 3" xfId="18755"/>
    <cellStyle name="Normal 2 5 9 4 2 3 2" xfId="43641"/>
    <cellStyle name="Normal 2 5 9 4 2 4" xfId="31208"/>
    <cellStyle name="Normal 2 5 9 4 3" xfId="12773"/>
    <cellStyle name="Normal 2 5 9 4 3 2" xfId="25207"/>
    <cellStyle name="Normal 2 5 9 4 3 2 2" xfId="50093"/>
    <cellStyle name="Normal 2 5 9 4 3 3" xfId="37660"/>
    <cellStyle name="Normal 2 5 9 4 4" xfId="9214"/>
    <cellStyle name="Normal 2 5 9 4 4 2" xfId="21657"/>
    <cellStyle name="Normal 2 5 9 4 4 2 2" xfId="46543"/>
    <cellStyle name="Normal 2 5 9 4 4 3" xfId="34110"/>
    <cellStyle name="Normal 2 5 9 4 5" xfId="4196"/>
    <cellStyle name="Normal 2 5 9 4 5 2" xfId="16650"/>
    <cellStyle name="Normal 2 5 9 4 5 2 2" xfId="41536"/>
    <cellStyle name="Normal 2 5 9 4 5 3" xfId="29103"/>
    <cellStyle name="Normal 2 5 9 4 6" xfId="14958"/>
    <cellStyle name="Normal 2 5 9 4 6 2" xfId="39844"/>
    <cellStyle name="Normal 2 5 9 4 7" xfId="27403"/>
    <cellStyle name="Normal 2 5 9 5" xfId="1115"/>
    <cellStyle name="Normal 2 5 9 5 2" xfId="10276"/>
    <cellStyle name="Normal 2 5 9 5 2 2" xfId="22719"/>
    <cellStyle name="Normal 2 5 9 5 2 2 2" xfId="47605"/>
    <cellStyle name="Normal 2 5 9 5 2 3" xfId="35172"/>
    <cellStyle name="Normal 2 5 9 5 3" xfId="5260"/>
    <cellStyle name="Normal 2 5 9 5 3 2" xfId="17712"/>
    <cellStyle name="Normal 2 5 9 5 3 2 2" xfId="42598"/>
    <cellStyle name="Normal 2 5 9 5 3 3" xfId="30165"/>
    <cellStyle name="Normal 2 5 9 5 4" xfId="13915"/>
    <cellStyle name="Normal 2 5 9 5 4 2" xfId="38801"/>
    <cellStyle name="Normal 2 5 9 5 5" xfId="26360"/>
    <cellStyle name="Normal 2 5 9 6" xfId="7837"/>
    <cellStyle name="Normal 2 5 9 6 2" xfId="20283"/>
    <cellStyle name="Normal 2 5 9 6 2 2" xfId="45169"/>
    <cellStyle name="Normal 2 5 9 6 3" xfId="32736"/>
    <cellStyle name="Normal 2 5 9 7" xfId="11730"/>
    <cellStyle name="Normal 2 5 9 7 2" xfId="24164"/>
    <cellStyle name="Normal 2 5 9 7 2 2" xfId="49050"/>
    <cellStyle name="Normal 2 5 9 7 3" xfId="36617"/>
    <cellStyle name="Normal 2 5 9 8" xfId="6807"/>
    <cellStyle name="Normal 2 5 9 8 2" xfId="19256"/>
    <cellStyle name="Normal 2 5 9 8 2 2" xfId="44142"/>
    <cellStyle name="Normal 2 5 9 8 3" xfId="31709"/>
    <cellStyle name="Normal 2 5 9 9" xfId="2758"/>
    <cellStyle name="Normal 2 5 9 9 2" xfId="15276"/>
    <cellStyle name="Normal 2 5 9 9 2 2" xfId="40162"/>
    <cellStyle name="Normal 2 5 9 9 3" xfId="27721"/>
    <cellStyle name="Normal 2 5 9_Degree data" xfId="1989"/>
    <cellStyle name="Normal 2 5_Degree data" xfId="2331"/>
    <cellStyle name="Normal 2 6" xfId="58"/>
    <cellStyle name="Normal 2 6 2" xfId="529"/>
    <cellStyle name="Normal 2 6 3" xfId="3105"/>
    <cellStyle name="Normal 2 6_Degree data" xfId="1988"/>
    <cellStyle name="Normal 2 7" xfId="3827"/>
    <cellStyle name="Normal 20" xfId="49"/>
    <cellStyle name="Normal 21" xfId="50"/>
    <cellStyle name="Normal 22" xfId="51"/>
    <cellStyle name="Normal 23" xfId="52"/>
    <cellStyle name="Normal 24" xfId="113"/>
    <cellStyle name="Normal 25" xfId="53"/>
    <cellStyle name="Normal 26" xfId="54"/>
    <cellStyle name="Normal 27" xfId="26"/>
    <cellStyle name="Normal 28" xfId="27"/>
    <cellStyle name="Normal 29" xfId="28"/>
    <cellStyle name="Normal 3" xfId="4"/>
    <cellStyle name="Normal 3 2" xfId="127"/>
    <cellStyle name="Normal 3 2 2" xfId="532"/>
    <cellStyle name="Normal 3 2 2 10" xfId="2923"/>
    <cellStyle name="Normal 3 2 2 10 2" xfId="15441"/>
    <cellStyle name="Normal 3 2 2 10 2 2" xfId="40327"/>
    <cellStyle name="Normal 3 2 2 10 3" xfId="27886"/>
    <cellStyle name="Normal 3 2 2 11" xfId="13342"/>
    <cellStyle name="Normal 3 2 2 11 2" xfId="38228"/>
    <cellStyle name="Normal 3 2 2 12" xfId="25787"/>
    <cellStyle name="Normal 3 2 2 2" xfId="888"/>
    <cellStyle name="Normal 3 2 2 2 2" xfId="1444"/>
    <cellStyle name="Normal 3 2 2 2 2 2" xfId="9379"/>
    <cellStyle name="Normal 3 2 2 2 2 2 2" xfId="21822"/>
    <cellStyle name="Normal 3 2 2 2 2 2 2 2" xfId="46708"/>
    <cellStyle name="Normal 3 2 2 2 2 2 3" xfId="34275"/>
    <cellStyle name="Normal 3 2 2 2 2 3" xfId="4361"/>
    <cellStyle name="Normal 3 2 2 2 2 3 2" xfId="16815"/>
    <cellStyle name="Normal 3 2 2 2 2 3 2 2" xfId="41701"/>
    <cellStyle name="Normal 3 2 2 2 2 3 3" xfId="29268"/>
    <cellStyle name="Normal 3 2 2 2 2 4" xfId="14244"/>
    <cellStyle name="Normal 3 2 2 2 2 4 2" xfId="39130"/>
    <cellStyle name="Normal 3 2 2 2 2 5" xfId="26689"/>
    <cellStyle name="Normal 3 2 2 2 3" xfId="5589"/>
    <cellStyle name="Normal 3 2 2 2 3 2" xfId="10605"/>
    <cellStyle name="Normal 3 2 2 2 3 2 2" xfId="23048"/>
    <cellStyle name="Normal 3 2 2 2 3 2 2 2" xfId="47934"/>
    <cellStyle name="Normal 3 2 2 2 3 2 3" xfId="35501"/>
    <cellStyle name="Normal 3 2 2 2 3 3" xfId="18041"/>
    <cellStyle name="Normal 3 2 2 2 3 3 2" xfId="42927"/>
    <cellStyle name="Normal 3 2 2 2 3 4" xfId="30494"/>
    <cellStyle name="Normal 3 2 2 2 4" xfId="8495"/>
    <cellStyle name="Normal 3 2 2 2 4 2" xfId="20939"/>
    <cellStyle name="Normal 3 2 2 2 4 2 2" xfId="45825"/>
    <cellStyle name="Normal 3 2 2 2 4 3" xfId="33392"/>
    <cellStyle name="Normal 3 2 2 2 5" xfId="12059"/>
    <cellStyle name="Normal 3 2 2 2 5 2" xfId="24493"/>
    <cellStyle name="Normal 3 2 2 2 5 2 2" xfId="49379"/>
    <cellStyle name="Normal 3 2 2 2 5 3" xfId="36946"/>
    <cellStyle name="Normal 3 2 2 2 6" xfId="6972"/>
    <cellStyle name="Normal 3 2 2 2 6 2" xfId="19421"/>
    <cellStyle name="Normal 3 2 2 2 6 2 2" xfId="44307"/>
    <cellStyle name="Normal 3 2 2 2 6 3" xfId="31874"/>
    <cellStyle name="Normal 3 2 2 2 7" xfId="3426"/>
    <cellStyle name="Normal 3 2 2 2 7 2" xfId="15932"/>
    <cellStyle name="Normal 3 2 2 2 7 2 2" xfId="40818"/>
    <cellStyle name="Normal 3 2 2 2 7 3" xfId="28377"/>
    <cellStyle name="Normal 3 2 2 2 8" xfId="13689"/>
    <cellStyle name="Normal 3 2 2 2 8 2" xfId="38575"/>
    <cellStyle name="Normal 3 2 2 2 9" xfId="26134"/>
    <cellStyle name="Normal 3 2 2 3" xfId="1792"/>
    <cellStyle name="Normal 3 2 2 3 2" xfId="4530"/>
    <cellStyle name="Normal 3 2 2 3 2 2" xfId="9548"/>
    <cellStyle name="Normal 3 2 2 3 2 2 2" xfId="21991"/>
    <cellStyle name="Normal 3 2 2 3 2 2 2 2" xfId="46877"/>
    <cellStyle name="Normal 3 2 2 3 2 2 3" xfId="34444"/>
    <cellStyle name="Normal 3 2 2 3 2 3" xfId="16984"/>
    <cellStyle name="Normal 3 2 2 3 2 3 2" xfId="41870"/>
    <cellStyle name="Normal 3 2 2 3 2 4" xfId="29437"/>
    <cellStyle name="Normal 3 2 2 3 3" xfId="5938"/>
    <cellStyle name="Normal 3 2 2 3 3 2" xfId="10953"/>
    <cellStyle name="Normal 3 2 2 3 3 2 2" xfId="23396"/>
    <cellStyle name="Normal 3 2 2 3 3 2 2 2" xfId="48282"/>
    <cellStyle name="Normal 3 2 2 3 3 2 3" xfId="35849"/>
    <cellStyle name="Normal 3 2 2 3 3 3" xfId="18389"/>
    <cellStyle name="Normal 3 2 2 3 3 3 2" xfId="43275"/>
    <cellStyle name="Normal 3 2 2 3 3 4" xfId="30842"/>
    <cellStyle name="Normal 3 2 2 3 4" xfId="8664"/>
    <cellStyle name="Normal 3 2 2 3 4 2" xfId="21108"/>
    <cellStyle name="Normal 3 2 2 3 4 2 2" xfId="45994"/>
    <cellStyle name="Normal 3 2 2 3 4 3" xfId="33561"/>
    <cellStyle name="Normal 3 2 2 3 5" xfId="12407"/>
    <cellStyle name="Normal 3 2 2 3 5 2" xfId="24841"/>
    <cellStyle name="Normal 3 2 2 3 5 2 2" xfId="49727"/>
    <cellStyle name="Normal 3 2 2 3 5 3" xfId="37294"/>
    <cellStyle name="Normal 3 2 2 3 6" xfId="7141"/>
    <cellStyle name="Normal 3 2 2 3 6 2" xfId="19590"/>
    <cellStyle name="Normal 3 2 2 3 6 2 2" xfId="44476"/>
    <cellStyle name="Normal 3 2 2 3 6 3" xfId="32043"/>
    <cellStyle name="Normal 3 2 2 3 7" xfId="3595"/>
    <cellStyle name="Normal 3 2 2 3 7 2" xfId="16101"/>
    <cellStyle name="Normal 3 2 2 3 7 2 2" xfId="40987"/>
    <cellStyle name="Normal 3 2 2 3 7 3" xfId="28546"/>
    <cellStyle name="Normal 3 2 2 3 8" xfId="14592"/>
    <cellStyle name="Normal 3 2 2 3 8 2" xfId="39478"/>
    <cellStyle name="Normal 3 2 2 3 9" xfId="27037"/>
    <cellStyle name="Normal 3 2 2 4" xfId="2450"/>
    <cellStyle name="Normal 3 2 2 4 2" xfId="5071"/>
    <cellStyle name="Normal 3 2 2 4 2 2" xfId="10088"/>
    <cellStyle name="Normal 3 2 2 4 2 2 2" xfId="22531"/>
    <cellStyle name="Normal 3 2 2 4 2 2 2 2" xfId="47417"/>
    <cellStyle name="Normal 3 2 2 4 2 2 3" xfId="34984"/>
    <cellStyle name="Normal 3 2 2 4 2 3" xfId="17524"/>
    <cellStyle name="Normal 3 2 2 4 2 3 2" xfId="42410"/>
    <cellStyle name="Normal 3 2 2 4 2 4" xfId="29977"/>
    <cellStyle name="Normal 3 2 2 4 3" xfId="6469"/>
    <cellStyle name="Normal 3 2 2 4 3 2" xfId="11484"/>
    <cellStyle name="Normal 3 2 2 4 3 2 2" xfId="23927"/>
    <cellStyle name="Normal 3 2 2 4 3 2 2 2" xfId="48813"/>
    <cellStyle name="Normal 3 2 2 4 3 2 3" xfId="36380"/>
    <cellStyle name="Normal 3 2 2 4 3 3" xfId="18920"/>
    <cellStyle name="Normal 3 2 2 4 3 3 2" xfId="43806"/>
    <cellStyle name="Normal 3 2 2 4 3 4" xfId="31373"/>
    <cellStyle name="Normal 3 2 2 4 4" xfId="8176"/>
    <cellStyle name="Normal 3 2 2 4 4 2" xfId="20622"/>
    <cellStyle name="Normal 3 2 2 4 4 2 2" xfId="45508"/>
    <cellStyle name="Normal 3 2 2 4 4 3" xfId="33075"/>
    <cellStyle name="Normal 3 2 2 4 5" xfId="12938"/>
    <cellStyle name="Normal 3 2 2 4 5 2" xfId="25372"/>
    <cellStyle name="Normal 3 2 2 4 5 2 2" xfId="50258"/>
    <cellStyle name="Normal 3 2 2 4 5 3" xfId="37825"/>
    <cellStyle name="Normal 3 2 2 4 6" xfId="7682"/>
    <cellStyle name="Normal 3 2 2 4 6 2" xfId="20130"/>
    <cellStyle name="Normal 3 2 2 4 6 2 2" xfId="45016"/>
    <cellStyle name="Normal 3 2 2 4 6 3" xfId="32583"/>
    <cellStyle name="Normal 3 2 2 4 7" xfId="3107"/>
    <cellStyle name="Normal 3 2 2 4 7 2" xfId="15615"/>
    <cellStyle name="Normal 3 2 2 4 7 2 2" xfId="40501"/>
    <cellStyle name="Normal 3 2 2 4 7 3" xfId="28060"/>
    <cellStyle name="Normal 3 2 2 4 8" xfId="15123"/>
    <cellStyle name="Normal 3 2 2 4 8 2" xfId="40009"/>
    <cellStyle name="Normal 3 2 2 4 9" xfId="27568"/>
    <cellStyle name="Normal 3 2 2 5" xfId="1280"/>
    <cellStyle name="Normal 3 2 2 5 2" xfId="9062"/>
    <cellStyle name="Normal 3 2 2 5 2 2" xfId="21505"/>
    <cellStyle name="Normal 3 2 2 5 2 2 2" xfId="46391"/>
    <cellStyle name="Normal 3 2 2 5 2 3" xfId="33958"/>
    <cellStyle name="Normal 3 2 2 5 3" xfId="4044"/>
    <cellStyle name="Normal 3 2 2 5 3 2" xfId="16498"/>
    <cellStyle name="Normal 3 2 2 5 3 2 2" xfId="41384"/>
    <cellStyle name="Normal 3 2 2 5 3 3" xfId="28951"/>
    <cellStyle name="Normal 3 2 2 5 4" xfId="14080"/>
    <cellStyle name="Normal 3 2 2 5 4 2" xfId="38966"/>
    <cellStyle name="Normal 3 2 2 5 5" xfId="26525"/>
    <cellStyle name="Normal 3 2 2 6" xfId="5425"/>
    <cellStyle name="Normal 3 2 2 6 2" xfId="10441"/>
    <cellStyle name="Normal 3 2 2 6 2 2" xfId="22884"/>
    <cellStyle name="Normal 3 2 2 6 2 2 2" xfId="47770"/>
    <cellStyle name="Normal 3 2 2 6 2 3" xfId="35337"/>
    <cellStyle name="Normal 3 2 2 6 3" xfId="17877"/>
    <cellStyle name="Normal 3 2 2 6 3 2" xfId="42763"/>
    <cellStyle name="Normal 3 2 2 6 4" xfId="30330"/>
    <cellStyle name="Normal 3 2 2 7" xfId="8002"/>
    <cellStyle name="Normal 3 2 2 7 2" xfId="20448"/>
    <cellStyle name="Normal 3 2 2 7 2 2" xfId="45334"/>
    <cellStyle name="Normal 3 2 2 7 3" xfId="32901"/>
    <cellStyle name="Normal 3 2 2 8" xfId="11895"/>
    <cellStyle name="Normal 3 2 2 8 2" xfId="24329"/>
    <cellStyle name="Normal 3 2 2 8 2 2" xfId="49215"/>
    <cellStyle name="Normal 3 2 2 8 3" xfId="36782"/>
    <cellStyle name="Normal 3 2 2 9" xfId="6655"/>
    <cellStyle name="Normal 3 2 2 9 2" xfId="19104"/>
    <cellStyle name="Normal 3 2 2 9 2 2" xfId="43990"/>
    <cellStyle name="Normal 3 2 2 9 3" xfId="31557"/>
    <cellStyle name="Normal 3 2 2_Degree data" xfId="2016"/>
    <cellStyle name="Normal 3 3" xfId="104"/>
    <cellStyle name="Normal 3 4" xfId="76"/>
    <cellStyle name="Normal 3 5" xfId="2609"/>
    <cellStyle name="Normal 3 6" xfId="2617"/>
    <cellStyle name="Normal 30" xfId="29"/>
    <cellStyle name="Normal 31" xfId="30"/>
    <cellStyle name="Normal 32" xfId="31"/>
    <cellStyle name="Normal 33" xfId="32"/>
    <cellStyle name="Normal 34" xfId="33"/>
    <cellStyle name="Normal 35" xfId="34"/>
    <cellStyle name="Normal 36" xfId="35"/>
    <cellStyle name="Normal 37" xfId="36"/>
    <cellStyle name="Normal 38" xfId="114"/>
    <cellStyle name="Normal 39" xfId="37"/>
    <cellStyle name="Normal 4" xfId="5"/>
    <cellStyle name="Normal 4 2" xfId="133"/>
    <cellStyle name="Normal 4 2 2" xfId="531"/>
    <cellStyle name="Normal 4 3" xfId="80"/>
    <cellStyle name="Normal 4 4" xfId="65"/>
    <cellStyle name="Normal 4 4 10" xfId="2920"/>
    <cellStyle name="Normal 4 4 10 2" xfId="15438"/>
    <cellStyle name="Normal 4 4 10 2 2" xfId="40324"/>
    <cellStyle name="Normal 4 4 10 3" xfId="27883"/>
    <cellStyle name="Normal 4 4 2" xfId="526"/>
    <cellStyle name="Normal 4 4 2 2" xfId="1445"/>
    <cellStyle name="Normal 4 4 2 2 2" xfId="9376"/>
    <cellStyle name="Normal 4 4 2 2 2 2" xfId="21819"/>
    <cellStyle name="Normal 4 4 2 2 2 2 2" xfId="46705"/>
    <cellStyle name="Normal 4 4 2 2 2 3" xfId="34272"/>
    <cellStyle name="Normal 4 4 2 2 3" xfId="4358"/>
    <cellStyle name="Normal 4 4 2 2 3 2" xfId="16812"/>
    <cellStyle name="Normal 4 4 2 2 3 2 2" xfId="41698"/>
    <cellStyle name="Normal 4 4 2 2 3 3" xfId="29265"/>
    <cellStyle name="Normal 4 4 2 2 4" xfId="14245"/>
    <cellStyle name="Normal 4 4 2 2 4 2" xfId="39131"/>
    <cellStyle name="Normal 4 4 2 2 5" xfId="26690"/>
    <cellStyle name="Normal 4 4 2 3" xfId="5590"/>
    <cellStyle name="Normal 4 4 2 3 2" xfId="10606"/>
    <cellStyle name="Normal 4 4 2 3 2 2" xfId="23049"/>
    <cellStyle name="Normal 4 4 2 3 2 2 2" xfId="47935"/>
    <cellStyle name="Normal 4 4 2 3 2 3" xfId="35502"/>
    <cellStyle name="Normal 4 4 2 3 3" xfId="18042"/>
    <cellStyle name="Normal 4 4 2 3 3 2" xfId="42928"/>
    <cellStyle name="Normal 4 4 2 3 4" xfId="30495"/>
    <cellStyle name="Normal 4 4 2 4" xfId="8492"/>
    <cellStyle name="Normal 4 4 2 4 2" xfId="20936"/>
    <cellStyle name="Normal 4 4 2 4 2 2" xfId="45822"/>
    <cellStyle name="Normal 4 4 2 4 3" xfId="33389"/>
    <cellStyle name="Normal 4 4 2 5" xfId="12060"/>
    <cellStyle name="Normal 4 4 2 5 2" xfId="24494"/>
    <cellStyle name="Normal 4 4 2 5 2 2" xfId="49380"/>
    <cellStyle name="Normal 4 4 2 5 3" xfId="36947"/>
    <cellStyle name="Normal 4 4 2 6" xfId="6969"/>
    <cellStyle name="Normal 4 4 2 6 2" xfId="19418"/>
    <cellStyle name="Normal 4 4 2 6 2 2" xfId="44304"/>
    <cellStyle name="Normal 4 4 2 6 3" xfId="31871"/>
    <cellStyle name="Normal 4 4 2 7" xfId="3423"/>
    <cellStyle name="Normal 4 4 2 7 2" xfId="15929"/>
    <cellStyle name="Normal 4 4 2 7 2 2" xfId="40815"/>
    <cellStyle name="Normal 4 4 2 7 3" xfId="28374"/>
    <cellStyle name="Normal 4 4 2 8" xfId="13339"/>
    <cellStyle name="Normal 4 4 2 8 2" xfId="38225"/>
    <cellStyle name="Normal 4 4 2 9" xfId="25784"/>
    <cellStyle name="Normal 4 4 3" xfId="885"/>
    <cellStyle name="Normal 4 4 3 2" xfId="1793"/>
    <cellStyle name="Normal 4 4 3 2 2" xfId="9549"/>
    <cellStyle name="Normal 4 4 3 2 2 2" xfId="21992"/>
    <cellStyle name="Normal 4 4 3 2 2 2 2" xfId="46878"/>
    <cellStyle name="Normal 4 4 3 2 2 3" xfId="34445"/>
    <cellStyle name="Normal 4 4 3 2 3" xfId="4531"/>
    <cellStyle name="Normal 4 4 3 2 3 2" xfId="16985"/>
    <cellStyle name="Normal 4 4 3 2 3 2 2" xfId="41871"/>
    <cellStyle name="Normal 4 4 3 2 3 3" xfId="29438"/>
    <cellStyle name="Normal 4 4 3 2 4" xfId="14593"/>
    <cellStyle name="Normal 4 4 3 2 4 2" xfId="39479"/>
    <cellStyle name="Normal 4 4 3 2 5" xfId="27038"/>
    <cellStyle name="Normal 4 4 3 3" xfId="5939"/>
    <cellStyle name="Normal 4 4 3 3 2" xfId="10954"/>
    <cellStyle name="Normal 4 4 3 3 2 2" xfId="23397"/>
    <cellStyle name="Normal 4 4 3 3 2 2 2" xfId="48283"/>
    <cellStyle name="Normal 4 4 3 3 2 3" xfId="35850"/>
    <cellStyle name="Normal 4 4 3 3 3" xfId="18390"/>
    <cellStyle name="Normal 4 4 3 3 3 2" xfId="43276"/>
    <cellStyle name="Normal 4 4 3 3 4" xfId="30843"/>
    <cellStyle name="Normal 4 4 3 4" xfId="8665"/>
    <cellStyle name="Normal 4 4 3 4 2" xfId="21109"/>
    <cellStyle name="Normal 4 4 3 4 2 2" xfId="45995"/>
    <cellStyle name="Normal 4 4 3 4 3" xfId="33562"/>
    <cellStyle name="Normal 4 4 3 5" xfId="12408"/>
    <cellStyle name="Normal 4 4 3 5 2" xfId="24842"/>
    <cellStyle name="Normal 4 4 3 5 2 2" xfId="49728"/>
    <cellStyle name="Normal 4 4 3 5 3" xfId="37295"/>
    <cellStyle name="Normal 4 4 3 6" xfId="7142"/>
    <cellStyle name="Normal 4 4 3 6 2" xfId="19591"/>
    <cellStyle name="Normal 4 4 3 6 2 2" xfId="44477"/>
    <cellStyle name="Normal 4 4 3 6 3" xfId="32044"/>
    <cellStyle name="Normal 4 4 3 7" xfId="3596"/>
    <cellStyle name="Normal 4 4 3 7 2" xfId="16102"/>
    <cellStyle name="Normal 4 4 3 7 2 2" xfId="40988"/>
    <cellStyle name="Normal 4 4 3 7 3" xfId="28547"/>
    <cellStyle name="Normal 4 4 3 8" xfId="13686"/>
    <cellStyle name="Normal 4 4 3 8 2" xfId="38572"/>
    <cellStyle name="Normal 4 4 3 9" xfId="26131"/>
    <cellStyle name="Normal 4 4 4" xfId="2444"/>
    <cellStyle name="Normal 4 4 4 2" xfId="5068"/>
    <cellStyle name="Normal 4 4 4 2 2" xfId="10085"/>
    <cellStyle name="Normal 4 4 4 2 2 2" xfId="22528"/>
    <cellStyle name="Normal 4 4 4 2 2 2 2" xfId="47414"/>
    <cellStyle name="Normal 4 4 4 2 2 3" xfId="34981"/>
    <cellStyle name="Normal 4 4 4 2 3" xfId="17521"/>
    <cellStyle name="Normal 4 4 4 2 3 2" xfId="42407"/>
    <cellStyle name="Normal 4 4 4 2 4" xfId="29974"/>
    <cellStyle name="Normal 4 4 4 3" xfId="6466"/>
    <cellStyle name="Normal 4 4 4 3 2" xfId="11481"/>
    <cellStyle name="Normal 4 4 4 3 2 2" xfId="23924"/>
    <cellStyle name="Normal 4 4 4 3 2 2 2" xfId="48810"/>
    <cellStyle name="Normal 4 4 4 3 2 3" xfId="36377"/>
    <cellStyle name="Normal 4 4 4 3 3" xfId="18917"/>
    <cellStyle name="Normal 4 4 4 3 3 2" xfId="43803"/>
    <cellStyle name="Normal 4 4 4 3 4" xfId="31370"/>
    <cellStyle name="Normal 4 4 4 4" xfId="8173"/>
    <cellStyle name="Normal 4 4 4 4 2" xfId="20619"/>
    <cellStyle name="Normal 4 4 4 4 2 2" xfId="45505"/>
    <cellStyle name="Normal 4 4 4 4 3" xfId="33072"/>
    <cellStyle name="Normal 4 4 4 5" xfId="12935"/>
    <cellStyle name="Normal 4 4 4 5 2" xfId="25369"/>
    <cellStyle name="Normal 4 4 4 5 2 2" xfId="50255"/>
    <cellStyle name="Normal 4 4 4 5 3" xfId="37822"/>
    <cellStyle name="Normal 4 4 4 6" xfId="7679"/>
    <cellStyle name="Normal 4 4 4 6 2" xfId="20127"/>
    <cellStyle name="Normal 4 4 4 6 2 2" xfId="45013"/>
    <cellStyle name="Normal 4 4 4 6 3" xfId="32580"/>
    <cellStyle name="Normal 4 4 4 7" xfId="3103"/>
    <cellStyle name="Normal 4 4 4 7 2" xfId="15612"/>
    <cellStyle name="Normal 4 4 4 7 2 2" xfId="40498"/>
    <cellStyle name="Normal 4 4 4 7 3" xfId="28057"/>
    <cellStyle name="Normal 4 4 4 8" xfId="15120"/>
    <cellStyle name="Normal 4 4 4 8 2" xfId="40006"/>
    <cellStyle name="Normal 4 4 4 9" xfId="27565"/>
    <cellStyle name="Normal 4 4 5" xfId="1277"/>
    <cellStyle name="Normal 4 4 5 2" xfId="9059"/>
    <cellStyle name="Normal 4 4 5 2 2" xfId="21502"/>
    <cellStyle name="Normal 4 4 5 2 2 2" xfId="46388"/>
    <cellStyle name="Normal 4 4 5 2 3" xfId="33955"/>
    <cellStyle name="Normal 4 4 5 3" xfId="4041"/>
    <cellStyle name="Normal 4 4 5 3 2" xfId="16495"/>
    <cellStyle name="Normal 4 4 5 3 2 2" xfId="41381"/>
    <cellStyle name="Normal 4 4 5 3 3" xfId="28948"/>
    <cellStyle name="Normal 4 4 5 4" xfId="14077"/>
    <cellStyle name="Normal 4 4 5 4 2" xfId="38963"/>
    <cellStyle name="Normal 4 4 5 5" xfId="26522"/>
    <cellStyle name="Normal 4 4 6" xfId="5422"/>
    <cellStyle name="Normal 4 4 6 2" xfId="10438"/>
    <cellStyle name="Normal 4 4 6 2 2" xfId="22881"/>
    <cellStyle name="Normal 4 4 6 2 2 2" xfId="47767"/>
    <cellStyle name="Normal 4 4 6 2 3" xfId="35334"/>
    <cellStyle name="Normal 4 4 6 3" xfId="17874"/>
    <cellStyle name="Normal 4 4 6 3 2" xfId="42760"/>
    <cellStyle name="Normal 4 4 6 4" xfId="30327"/>
    <cellStyle name="Normal 4 4 7" xfId="7999"/>
    <cellStyle name="Normal 4 4 7 2" xfId="20445"/>
    <cellStyle name="Normal 4 4 7 2 2" xfId="45331"/>
    <cellStyle name="Normal 4 4 7 3" xfId="32898"/>
    <cellStyle name="Normal 4 4 8" xfId="11892"/>
    <cellStyle name="Normal 4 4 8 2" xfId="24326"/>
    <cellStyle name="Normal 4 4 8 2 2" xfId="49212"/>
    <cellStyle name="Normal 4 4 8 3" xfId="36779"/>
    <cellStyle name="Normal 4 4 9" xfId="6652"/>
    <cellStyle name="Normal 4 4 9 2" xfId="19101"/>
    <cellStyle name="Normal 4 4 9 2 2" xfId="43987"/>
    <cellStyle name="Normal 4 4 9 3" xfId="31554"/>
    <cellStyle name="Normal 4 4_Degree data" xfId="2015"/>
    <cellStyle name="Normal 40" xfId="38"/>
    <cellStyle name="Normal 41" xfId="39"/>
    <cellStyle name="Normal 42" xfId="40"/>
    <cellStyle name="Normal 43" xfId="41"/>
    <cellStyle name="Normal 44" xfId="42"/>
    <cellStyle name="Normal 45" xfId="43"/>
    <cellStyle name="Normal 46" xfId="44"/>
    <cellStyle name="Normal 47" xfId="45"/>
    <cellStyle name="Normal 48" xfId="46"/>
    <cellStyle name="Normal 49" xfId="55"/>
    <cellStyle name="Normal 5" xfId="63"/>
    <cellStyle name="Normal 5 10" xfId="1794"/>
    <cellStyle name="Normal 5 10 2" xfId="4728"/>
    <cellStyle name="Normal 5 10 2 2" xfId="9745"/>
    <cellStyle name="Normal 5 10 2 2 2" xfId="22188"/>
    <cellStyle name="Normal 5 10 2 2 2 2" xfId="47074"/>
    <cellStyle name="Normal 5 10 2 2 3" xfId="34641"/>
    <cellStyle name="Normal 5 10 2 3" xfId="17181"/>
    <cellStyle name="Normal 5 10 2 3 2" xfId="42067"/>
    <cellStyle name="Normal 5 10 2 4" xfId="29634"/>
    <cellStyle name="Normal 5 10 3" xfId="5940"/>
    <cellStyle name="Normal 5 10 3 2" xfId="10955"/>
    <cellStyle name="Normal 5 10 3 2 2" xfId="23398"/>
    <cellStyle name="Normal 5 10 3 2 2 2" xfId="48284"/>
    <cellStyle name="Normal 5 10 3 2 3" xfId="35851"/>
    <cellStyle name="Normal 5 10 3 3" xfId="18391"/>
    <cellStyle name="Normal 5 10 3 3 2" xfId="43277"/>
    <cellStyle name="Normal 5 10 3 4" xfId="30844"/>
    <cellStyle name="Normal 5 10 4" xfId="8865"/>
    <cellStyle name="Normal 5 10 4 2" xfId="21308"/>
    <cellStyle name="Normal 5 10 4 2 2" xfId="46194"/>
    <cellStyle name="Normal 5 10 4 3" xfId="33761"/>
    <cellStyle name="Normal 5 10 5" xfId="12409"/>
    <cellStyle name="Normal 5 10 5 2" xfId="24843"/>
    <cellStyle name="Normal 5 10 5 2 2" xfId="49729"/>
    <cellStyle name="Normal 5 10 5 3" xfId="37296"/>
    <cellStyle name="Normal 5 10 6" xfId="7339"/>
    <cellStyle name="Normal 5 10 6 2" xfId="19787"/>
    <cellStyle name="Normal 5 10 6 2 2" xfId="44673"/>
    <cellStyle name="Normal 5 10 6 3" xfId="32240"/>
    <cellStyle name="Normal 5 10 7" xfId="3847"/>
    <cellStyle name="Normal 5 10 7 2" xfId="16301"/>
    <cellStyle name="Normal 5 10 7 2 2" xfId="41187"/>
    <cellStyle name="Normal 5 10 7 3" xfId="28754"/>
    <cellStyle name="Normal 5 10 8" xfId="14594"/>
    <cellStyle name="Normal 5 10 8 2" xfId="39480"/>
    <cellStyle name="Normal 5 10 9" xfId="27039"/>
    <cellStyle name="Normal 5 11" xfId="2033"/>
    <cellStyle name="Normal 5 11 2" xfId="6126"/>
    <cellStyle name="Normal 5 11 2 2" xfId="11141"/>
    <cellStyle name="Normal 5 11 2 2 2" xfId="23584"/>
    <cellStyle name="Normal 5 11 2 2 2 2" xfId="48470"/>
    <cellStyle name="Normal 5 11 2 2 3" xfId="36037"/>
    <cellStyle name="Normal 5 11 2 3" xfId="18577"/>
    <cellStyle name="Normal 5 11 2 3 2" xfId="43463"/>
    <cellStyle name="Normal 5 11 2 4" xfId="31030"/>
    <cellStyle name="Normal 5 11 3" xfId="12595"/>
    <cellStyle name="Normal 5 11 3 2" xfId="25029"/>
    <cellStyle name="Normal 5 11 3 2 2" xfId="49915"/>
    <cellStyle name="Normal 5 11 3 3" xfId="37482"/>
    <cellStyle name="Normal 5 11 4" xfId="10091"/>
    <cellStyle name="Normal 5 11 4 2" xfId="22534"/>
    <cellStyle name="Normal 5 11 4 2 2" xfId="47420"/>
    <cellStyle name="Normal 5 11 4 3" xfId="34987"/>
    <cellStyle name="Normal 5 11 5" xfId="5074"/>
    <cellStyle name="Normal 5 11 5 2" xfId="17527"/>
    <cellStyle name="Normal 5 11 5 2 2" xfId="42413"/>
    <cellStyle name="Normal 5 11 5 3" xfId="29980"/>
    <cellStyle name="Normal 5 11 6" xfId="14780"/>
    <cellStyle name="Normal 5 11 6 2" xfId="39666"/>
    <cellStyle name="Normal 5 11 7" xfId="27225"/>
    <cellStyle name="Normal 5 12" xfId="937"/>
    <cellStyle name="Normal 5 12 2" xfId="11552"/>
    <cellStyle name="Normal 5 12 2 2" xfId="23986"/>
    <cellStyle name="Normal 5 12 2 2 2" xfId="48872"/>
    <cellStyle name="Normal 5 12 2 3" xfId="36439"/>
    <cellStyle name="Normal 5 12 3" xfId="10095"/>
    <cellStyle name="Normal 5 12 3 2" xfId="22538"/>
    <cellStyle name="Normal 5 12 3 2 2" xfId="47424"/>
    <cellStyle name="Normal 5 12 3 3" xfId="34991"/>
    <cellStyle name="Normal 5 12 4" xfId="5079"/>
    <cellStyle name="Normal 5 12 4 2" xfId="17531"/>
    <cellStyle name="Normal 5 12 4 2 2" xfId="42417"/>
    <cellStyle name="Normal 5 12 4 3" xfId="29984"/>
    <cellStyle name="Normal 5 12 5" xfId="13737"/>
    <cellStyle name="Normal 5 12 5 2" xfId="38623"/>
    <cellStyle name="Normal 5 12 6" xfId="26182"/>
    <cellStyle name="Normal 5 13" xfId="893"/>
    <cellStyle name="Normal 5 13 2" xfId="7691"/>
    <cellStyle name="Normal 5 13 2 2" xfId="20137"/>
    <cellStyle name="Normal 5 13 2 2 2" xfId="45023"/>
    <cellStyle name="Normal 5 13 2 3" xfId="32590"/>
    <cellStyle name="Normal 5 13 3" xfId="13693"/>
    <cellStyle name="Normal 5 13 3 2" xfId="38579"/>
    <cellStyle name="Normal 5 13 4" xfId="26138"/>
    <cellStyle name="Normal 5 14" xfId="11508"/>
    <cellStyle name="Normal 5 14 2" xfId="23942"/>
    <cellStyle name="Normal 5 14 2 2" xfId="48828"/>
    <cellStyle name="Normal 5 14 3" xfId="36395"/>
    <cellStyle name="Normal 5 15" xfId="2608"/>
    <cellStyle name="Normal 5 15 2" xfId="15130"/>
    <cellStyle name="Normal 5 15 2 2" xfId="40016"/>
    <cellStyle name="Normal 5 15 3" xfId="27575"/>
    <cellStyle name="Normal 5 16" xfId="12945"/>
    <cellStyle name="Normal 5 16 2" xfId="37831"/>
    <cellStyle name="Normal 5 17" xfId="25390"/>
    <cellStyle name="Normal 5 2" xfId="105"/>
    <cellStyle name="Normal 5 2 10" xfId="11512"/>
    <cellStyle name="Normal 5 2 10 2" xfId="23946"/>
    <cellStyle name="Normal 5 2 10 2 2" xfId="48832"/>
    <cellStyle name="Normal 5 2 10 3" xfId="36399"/>
    <cellStyle name="Normal 5 2 11" xfId="6496"/>
    <cellStyle name="Normal 5 2 11 2" xfId="18945"/>
    <cellStyle name="Normal 5 2 11 2 2" xfId="43831"/>
    <cellStyle name="Normal 5 2 11 3" xfId="31398"/>
    <cellStyle name="Normal 5 2 2" xfId="136"/>
    <cellStyle name="Normal 5 2 2 10" xfId="11543"/>
    <cellStyle name="Normal 5 2 2 10 2" xfId="23977"/>
    <cellStyle name="Normal 5 2 2 10 2 2" xfId="48863"/>
    <cellStyle name="Normal 5 2 2 10 3" xfId="36430"/>
    <cellStyle name="Normal 5 2 2 11" xfId="2646"/>
    <cellStyle name="Normal 5 2 2 11 2" xfId="15164"/>
    <cellStyle name="Normal 5 2 2 11 2 2" xfId="40050"/>
    <cellStyle name="Normal 5 2 2 11 3" xfId="27609"/>
    <cellStyle name="Normal 5 2 2 12" xfId="12966"/>
    <cellStyle name="Normal 5 2 2 12 2" xfId="37852"/>
    <cellStyle name="Normal 5 2 2 13" xfId="25411"/>
    <cellStyle name="Normal 5 2 2 2" xfId="160"/>
    <cellStyle name="Normal 5 2 2 2 10" xfId="11501"/>
    <cellStyle name="Normal 5 2 2 2 11" xfId="6535"/>
    <cellStyle name="Normal 5 2 2 2 11 2" xfId="18984"/>
    <cellStyle name="Normal 5 2 2 2 11 2 2" xfId="43870"/>
    <cellStyle name="Normal 5 2 2 2 11 3" xfId="31437"/>
    <cellStyle name="Normal 5 2 2 2 12" xfId="2635"/>
    <cellStyle name="Normal 5 2 2 2 13" xfId="12990"/>
    <cellStyle name="Normal 5 2 2 2 13 2" xfId="37876"/>
    <cellStyle name="Normal 5 2 2 2 14" xfId="25435"/>
    <cellStyle name="Normal 5 2 2 2 2" xfId="304"/>
    <cellStyle name="Normal 5 2 2 2 2 10" xfId="6639"/>
    <cellStyle name="Normal 5 2 2 2 2 10 2" xfId="19088"/>
    <cellStyle name="Normal 5 2 2 2 2 10 2 2" xfId="43974"/>
    <cellStyle name="Normal 5 2 2 2 2 10 3" xfId="31541"/>
    <cellStyle name="Normal 5 2 2 2 2 11" xfId="2703"/>
    <cellStyle name="Normal 5 2 2 2 2 11 2" xfId="15221"/>
    <cellStyle name="Normal 5 2 2 2 2 11 2 2" xfId="40107"/>
    <cellStyle name="Normal 5 2 2 2 2 11 3" xfId="27666"/>
    <cellStyle name="Normal 5 2 2 2 2 12" xfId="13122"/>
    <cellStyle name="Normal 5 2 2 2 2 12 2" xfId="38008"/>
    <cellStyle name="Normal 5 2 2 2 2 13" xfId="25567"/>
    <cellStyle name="Normal 5 2 2 2 2 2" xfId="513"/>
    <cellStyle name="Normal 5 2 2 2 2 2 10" xfId="13326"/>
    <cellStyle name="Normal 5 2 2 2 2 2 10 2" xfId="38212"/>
    <cellStyle name="Normal 5 2 2 2 2 2 11" xfId="25771"/>
    <cellStyle name="Normal 5 2 2 2 2 2 2" xfId="872"/>
    <cellStyle name="Normal 5 2 2 2 2 2 2 2" xfId="1449"/>
    <cellStyle name="Normal 5 2 2 2 2 2 2 2 2" xfId="9553"/>
    <cellStyle name="Normal 5 2 2 2 2 2 2 2 2 2" xfId="21996"/>
    <cellStyle name="Normal 5 2 2 2 2 2 2 2 2 2 2" xfId="46882"/>
    <cellStyle name="Normal 5 2 2 2 2 2 2 2 2 3" xfId="34449"/>
    <cellStyle name="Normal 5 2 2 2 2 2 2 2 3" xfId="4535"/>
    <cellStyle name="Normal 5 2 2 2 2 2 2 2 3 2" xfId="16989"/>
    <cellStyle name="Normal 5 2 2 2 2 2 2 2 3 2 2" xfId="41875"/>
    <cellStyle name="Normal 5 2 2 2 2 2 2 2 3 3" xfId="29442"/>
    <cellStyle name="Normal 5 2 2 2 2 2 2 2 4" xfId="14249"/>
    <cellStyle name="Normal 5 2 2 2 2 2 2 2 4 2" xfId="39135"/>
    <cellStyle name="Normal 5 2 2 2 2 2 2 2 5" xfId="26694"/>
    <cellStyle name="Normal 5 2 2 2 2 2 2 3" xfId="5594"/>
    <cellStyle name="Normal 5 2 2 2 2 2 2 3 2" xfId="10610"/>
    <cellStyle name="Normal 5 2 2 2 2 2 2 3 2 2" xfId="23053"/>
    <cellStyle name="Normal 5 2 2 2 2 2 2 3 2 2 2" xfId="47939"/>
    <cellStyle name="Normal 5 2 2 2 2 2 2 3 2 3" xfId="35506"/>
    <cellStyle name="Normal 5 2 2 2 2 2 2 3 3" xfId="18046"/>
    <cellStyle name="Normal 5 2 2 2 2 2 2 3 3 2" xfId="42932"/>
    <cellStyle name="Normal 5 2 2 2 2 2 2 3 4" xfId="30499"/>
    <cellStyle name="Normal 5 2 2 2 2 2 2 4" xfId="8669"/>
    <cellStyle name="Normal 5 2 2 2 2 2 2 4 2" xfId="21113"/>
    <cellStyle name="Normal 5 2 2 2 2 2 2 4 2 2" xfId="45999"/>
    <cellStyle name="Normal 5 2 2 2 2 2 2 4 3" xfId="33566"/>
    <cellStyle name="Normal 5 2 2 2 2 2 2 5" xfId="12064"/>
    <cellStyle name="Normal 5 2 2 2 2 2 2 5 2" xfId="24498"/>
    <cellStyle name="Normal 5 2 2 2 2 2 2 5 2 2" xfId="49384"/>
    <cellStyle name="Normal 5 2 2 2 2 2 2 5 3" xfId="36951"/>
    <cellStyle name="Normal 5 2 2 2 2 2 2 6" xfId="7146"/>
    <cellStyle name="Normal 5 2 2 2 2 2 2 6 2" xfId="19595"/>
    <cellStyle name="Normal 5 2 2 2 2 2 2 6 2 2" xfId="44481"/>
    <cellStyle name="Normal 5 2 2 2 2 2 2 6 3" xfId="32048"/>
    <cellStyle name="Normal 5 2 2 2 2 2 2 7" xfId="3600"/>
    <cellStyle name="Normal 5 2 2 2 2 2 2 7 2" xfId="16106"/>
    <cellStyle name="Normal 5 2 2 2 2 2 2 7 2 2" xfId="40992"/>
    <cellStyle name="Normal 5 2 2 2 2 2 2 7 3" xfId="28551"/>
    <cellStyle name="Normal 5 2 2 2 2 2 2 8" xfId="13673"/>
    <cellStyle name="Normal 5 2 2 2 2 2 2 8 2" xfId="38559"/>
    <cellStyle name="Normal 5 2 2 2 2 2 2 9" xfId="26118"/>
    <cellStyle name="Normal 5 2 2 2 2 2 3" xfId="1797"/>
    <cellStyle name="Normal 5 2 2 2 2 2 3 2" xfId="5055"/>
    <cellStyle name="Normal 5 2 2 2 2 2 3 2 2" xfId="10072"/>
    <cellStyle name="Normal 5 2 2 2 2 2 3 2 2 2" xfId="22515"/>
    <cellStyle name="Normal 5 2 2 2 2 2 3 2 2 2 2" xfId="47401"/>
    <cellStyle name="Normal 5 2 2 2 2 2 3 2 2 3" xfId="34968"/>
    <cellStyle name="Normal 5 2 2 2 2 2 3 2 3" xfId="17508"/>
    <cellStyle name="Normal 5 2 2 2 2 2 3 2 3 2" xfId="42394"/>
    <cellStyle name="Normal 5 2 2 2 2 2 3 2 4" xfId="29961"/>
    <cellStyle name="Normal 5 2 2 2 2 2 3 3" xfId="5943"/>
    <cellStyle name="Normal 5 2 2 2 2 2 3 3 2" xfId="10958"/>
    <cellStyle name="Normal 5 2 2 2 2 2 3 3 2 2" xfId="23401"/>
    <cellStyle name="Normal 5 2 2 2 2 2 3 3 2 2 2" xfId="48287"/>
    <cellStyle name="Normal 5 2 2 2 2 2 3 3 2 3" xfId="35854"/>
    <cellStyle name="Normal 5 2 2 2 2 2 3 3 3" xfId="18394"/>
    <cellStyle name="Normal 5 2 2 2 2 2 3 3 3 2" xfId="43280"/>
    <cellStyle name="Normal 5 2 2 2 2 2 3 3 4" xfId="30847"/>
    <cellStyle name="Normal 5 2 2 2 2 2 3 4" xfId="8479"/>
    <cellStyle name="Normal 5 2 2 2 2 2 3 4 2" xfId="20923"/>
    <cellStyle name="Normal 5 2 2 2 2 2 3 4 2 2" xfId="45809"/>
    <cellStyle name="Normal 5 2 2 2 2 2 3 4 3" xfId="33376"/>
    <cellStyle name="Normal 5 2 2 2 2 2 3 5" xfId="12412"/>
    <cellStyle name="Normal 5 2 2 2 2 2 3 5 2" xfId="24846"/>
    <cellStyle name="Normal 5 2 2 2 2 2 3 5 2 2" xfId="49732"/>
    <cellStyle name="Normal 5 2 2 2 2 2 3 5 3" xfId="37299"/>
    <cellStyle name="Normal 5 2 2 2 2 2 3 6" xfId="7666"/>
    <cellStyle name="Normal 5 2 2 2 2 2 3 6 2" xfId="20114"/>
    <cellStyle name="Normal 5 2 2 2 2 2 3 6 2 2" xfId="45000"/>
    <cellStyle name="Normal 5 2 2 2 2 2 3 6 3" xfId="32567"/>
    <cellStyle name="Normal 5 2 2 2 2 2 3 7" xfId="3410"/>
    <cellStyle name="Normal 5 2 2 2 2 2 3 7 2" xfId="15916"/>
    <cellStyle name="Normal 5 2 2 2 2 2 3 7 2 2" xfId="40802"/>
    <cellStyle name="Normal 5 2 2 2 2 2 3 7 3" xfId="28361"/>
    <cellStyle name="Normal 5 2 2 2 2 2 3 8" xfId="14597"/>
    <cellStyle name="Normal 5 2 2 2 2 2 3 8 2" xfId="39483"/>
    <cellStyle name="Normal 5 2 2 2 2 2 3 9" xfId="27042"/>
    <cellStyle name="Normal 5 2 2 2 2 2 4" xfId="2431"/>
    <cellStyle name="Normal 5 2 2 2 2 2 4 2" xfId="6453"/>
    <cellStyle name="Normal 5 2 2 2 2 2 4 2 2" xfId="11468"/>
    <cellStyle name="Normal 5 2 2 2 2 2 4 2 2 2" xfId="23911"/>
    <cellStyle name="Normal 5 2 2 2 2 2 4 2 2 2 2" xfId="48797"/>
    <cellStyle name="Normal 5 2 2 2 2 2 4 2 2 3" xfId="36364"/>
    <cellStyle name="Normal 5 2 2 2 2 2 4 2 3" xfId="18904"/>
    <cellStyle name="Normal 5 2 2 2 2 2 4 2 3 2" xfId="43790"/>
    <cellStyle name="Normal 5 2 2 2 2 2 4 2 4" xfId="31357"/>
    <cellStyle name="Normal 5 2 2 2 2 2 4 3" xfId="12922"/>
    <cellStyle name="Normal 5 2 2 2 2 2 4 3 2" xfId="25356"/>
    <cellStyle name="Normal 5 2 2 2 2 2 4 3 2 2" xfId="50242"/>
    <cellStyle name="Normal 5 2 2 2 2 2 4 3 3" xfId="37809"/>
    <cellStyle name="Normal 5 2 2 2 2 2 4 4" xfId="9363"/>
    <cellStyle name="Normal 5 2 2 2 2 2 4 4 2" xfId="21806"/>
    <cellStyle name="Normal 5 2 2 2 2 2 4 4 2 2" xfId="46692"/>
    <cellStyle name="Normal 5 2 2 2 2 2 4 4 3" xfId="34259"/>
    <cellStyle name="Normal 5 2 2 2 2 2 4 5" xfId="4345"/>
    <cellStyle name="Normal 5 2 2 2 2 2 4 5 2" xfId="16799"/>
    <cellStyle name="Normal 5 2 2 2 2 2 4 5 2 2" xfId="41685"/>
    <cellStyle name="Normal 5 2 2 2 2 2 4 5 3" xfId="29252"/>
    <cellStyle name="Normal 5 2 2 2 2 2 4 6" xfId="15107"/>
    <cellStyle name="Normal 5 2 2 2 2 2 4 6 2" xfId="39993"/>
    <cellStyle name="Normal 5 2 2 2 2 2 4 7" xfId="27552"/>
    <cellStyle name="Normal 5 2 2 2 2 2 5" xfId="1264"/>
    <cellStyle name="Normal 5 2 2 2 2 2 5 2" xfId="10425"/>
    <cellStyle name="Normal 5 2 2 2 2 2 5 2 2" xfId="22868"/>
    <cellStyle name="Normal 5 2 2 2 2 2 5 2 2 2" xfId="47754"/>
    <cellStyle name="Normal 5 2 2 2 2 2 5 2 3" xfId="35321"/>
    <cellStyle name="Normal 5 2 2 2 2 2 5 3" xfId="5409"/>
    <cellStyle name="Normal 5 2 2 2 2 2 5 3 2" xfId="17861"/>
    <cellStyle name="Normal 5 2 2 2 2 2 5 3 2 2" xfId="42747"/>
    <cellStyle name="Normal 5 2 2 2 2 2 5 3 3" xfId="30314"/>
    <cellStyle name="Normal 5 2 2 2 2 2 5 4" xfId="14064"/>
    <cellStyle name="Normal 5 2 2 2 2 2 5 4 2" xfId="38950"/>
    <cellStyle name="Normal 5 2 2 2 2 2 5 5" xfId="26509"/>
    <cellStyle name="Normal 5 2 2 2 2 2 6" xfId="7986"/>
    <cellStyle name="Normal 5 2 2 2 2 2 6 2" xfId="20432"/>
    <cellStyle name="Normal 5 2 2 2 2 2 6 2 2" xfId="45318"/>
    <cellStyle name="Normal 5 2 2 2 2 2 6 3" xfId="32885"/>
    <cellStyle name="Normal 5 2 2 2 2 2 7" xfId="11879"/>
    <cellStyle name="Normal 5 2 2 2 2 2 7 2" xfId="24313"/>
    <cellStyle name="Normal 5 2 2 2 2 2 7 2 2" xfId="49199"/>
    <cellStyle name="Normal 5 2 2 2 2 2 7 3" xfId="36766"/>
    <cellStyle name="Normal 5 2 2 2 2 2 8" xfId="6956"/>
    <cellStyle name="Normal 5 2 2 2 2 2 8 2" xfId="19405"/>
    <cellStyle name="Normal 5 2 2 2 2 2 8 2 2" xfId="44291"/>
    <cellStyle name="Normal 5 2 2 2 2 2 8 3" xfId="31858"/>
    <cellStyle name="Normal 5 2 2 2 2 2 9" xfId="2907"/>
    <cellStyle name="Normal 5 2 2 2 2 2 9 2" xfId="15425"/>
    <cellStyle name="Normal 5 2 2 2 2 2 9 2 2" xfId="40311"/>
    <cellStyle name="Normal 5 2 2 2 2 2 9 3" xfId="27870"/>
    <cellStyle name="Normal 5 2 2 2 2 2_Degree data" xfId="2012"/>
    <cellStyle name="Normal 5 2 2 2 2 3" xfId="665"/>
    <cellStyle name="Normal 5 2 2 2 2 3 2" xfId="1448"/>
    <cellStyle name="Normal 5 2 2 2 2 3 2 2" xfId="9159"/>
    <cellStyle name="Normal 5 2 2 2 2 3 2 2 2" xfId="21602"/>
    <cellStyle name="Normal 5 2 2 2 2 3 2 2 2 2" xfId="46488"/>
    <cellStyle name="Normal 5 2 2 2 2 3 2 2 3" xfId="34055"/>
    <cellStyle name="Normal 5 2 2 2 2 3 2 3" xfId="4141"/>
    <cellStyle name="Normal 5 2 2 2 2 3 2 3 2" xfId="16595"/>
    <cellStyle name="Normal 5 2 2 2 2 3 2 3 2 2" xfId="41481"/>
    <cellStyle name="Normal 5 2 2 2 2 3 2 3 3" xfId="29048"/>
    <cellStyle name="Normal 5 2 2 2 2 3 2 4" xfId="14248"/>
    <cellStyle name="Normal 5 2 2 2 2 3 2 4 2" xfId="39134"/>
    <cellStyle name="Normal 5 2 2 2 2 3 2 5" xfId="26693"/>
    <cellStyle name="Normal 5 2 2 2 2 3 3" xfId="5593"/>
    <cellStyle name="Normal 5 2 2 2 2 3 3 2" xfId="10609"/>
    <cellStyle name="Normal 5 2 2 2 2 3 3 2 2" xfId="23052"/>
    <cellStyle name="Normal 5 2 2 2 2 3 3 2 2 2" xfId="47938"/>
    <cellStyle name="Normal 5 2 2 2 2 3 3 2 3" xfId="35505"/>
    <cellStyle name="Normal 5 2 2 2 2 3 3 3" xfId="18045"/>
    <cellStyle name="Normal 5 2 2 2 2 3 3 3 2" xfId="42931"/>
    <cellStyle name="Normal 5 2 2 2 2 3 3 4" xfId="30498"/>
    <cellStyle name="Normal 5 2 2 2 2 3 4" xfId="8275"/>
    <cellStyle name="Normal 5 2 2 2 2 3 4 2" xfId="20719"/>
    <cellStyle name="Normal 5 2 2 2 2 3 4 2 2" xfId="45605"/>
    <cellStyle name="Normal 5 2 2 2 2 3 4 3" xfId="33172"/>
    <cellStyle name="Normal 5 2 2 2 2 3 5" xfId="12063"/>
    <cellStyle name="Normal 5 2 2 2 2 3 5 2" xfId="24497"/>
    <cellStyle name="Normal 5 2 2 2 2 3 5 2 2" xfId="49383"/>
    <cellStyle name="Normal 5 2 2 2 2 3 5 3" xfId="36950"/>
    <cellStyle name="Normal 5 2 2 2 2 3 6" xfId="6752"/>
    <cellStyle name="Normal 5 2 2 2 2 3 6 2" xfId="19201"/>
    <cellStyle name="Normal 5 2 2 2 2 3 6 2 2" xfId="44087"/>
    <cellStyle name="Normal 5 2 2 2 2 3 6 3" xfId="31654"/>
    <cellStyle name="Normal 5 2 2 2 2 3 7" xfId="3206"/>
    <cellStyle name="Normal 5 2 2 2 2 3 7 2" xfId="15712"/>
    <cellStyle name="Normal 5 2 2 2 2 3 7 2 2" xfId="40598"/>
    <cellStyle name="Normal 5 2 2 2 2 3 7 3" xfId="28157"/>
    <cellStyle name="Normal 5 2 2 2 2 3 8" xfId="13469"/>
    <cellStyle name="Normal 5 2 2 2 2 3 8 2" xfId="38355"/>
    <cellStyle name="Normal 5 2 2 2 2 3 9" xfId="25914"/>
    <cellStyle name="Normal 5 2 2 2 2 4" xfId="1796"/>
    <cellStyle name="Normal 5 2 2 2 2 4 2" xfId="4534"/>
    <cellStyle name="Normal 5 2 2 2 2 4 2 2" xfId="9552"/>
    <cellStyle name="Normal 5 2 2 2 2 4 2 2 2" xfId="21995"/>
    <cellStyle name="Normal 5 2 2 2 2 4 2 2 2 2" xfId="46881"/>
    <cellStyle name="Normal 5 2 2 2 2 4 2 2 3" xfId="34448"/>
    <cellStyle name="Normal 5 2 2 2 2 4 2 3" xfId="16988"/>
    <cellStyle name="Normal 5 2 2 2 2 4 2 3 2" xfId="41874"/>
    <cellStyle name="Normal 5 2 2 2 2 4 2 4" xfId="29441"/>
    <cellStyle name="Normal 5 2 2 2 2 4 3" xfId="5942"/>
    <cellStyle name="Normal 5 2 2 2 2 4 3 2" xfId="10957"/>
    <cellStyle name="Normal 5 2 2 2 2 4 3 2 2" xfId="23400"/>
    <cellStyle name="Normal 5 2 2 2 2 4 3 2 2 2" xfId="48286"/>
    <cellStyle name="Normal 5 2 2 2 2 4 3 2 3" xfId="35853"/>
    <cellStyle name="Normal 5 2 2 2 2 4 3 3" xfId="18393"/>
    <cellStyle name="Normal 5 2 2 2 2 4 3 3 2" xfId="43279"/>
    <cellStyle name="Normal 5 2 2 2 2 4 3 4" xfId="30846"/>
    <cellStyle name="Normal 5 2 2 2 2 4 4" xfId="8668"/>
    <cellStyle name="Normal 5 2 2 2 2 4 4 2" xfId="21112"/>
    <cellStyle name="Normal 5 2 2 2 2 4 4 2 2" xfId="45998"/>
    <cellStyle name="Normal 5 2 2 2 2 4 4 3" xfId="33565"/>
    <cellStyle name="Normal 5 2 2 2 2 4 5" xfId="12411"/>
    <cellStyle name="Normal 5 2 2 2 2 4 5 2" xfId="24845"/>
    <cellStyle name="Normal 5 2 2 2 2 4 5 2 2" xfId="49731"/>
    <cellStyle name="Normal 5 2 2 2 2 4 5 3" xfId="37298"/>
    <cellStyle name="Normal 5 2 2 2 2 4 6" xfId="7145"/>
    <cellStyle name="Normal 5 2 2 2 2 4 6 2" xfId="19594"/>
    <cellStyle name="Normal 5 2 2 2 2 4 6 2 2" xfId="44480"/>
    <cellStyle name="Normal 5 2 2 2 2 4 6 3" xfId="32047"/>
    <cellStyle name="Normal 5 2 2 2 2 4 7" xfId="3599"/>
    <cellStyle name="Normal 5 2 2 2 2 4 7 2" xfId="16105"/>
    <cellStyle name="Normal 5 2 2 2 2 4 7 2 2" xfId="40991"/>
    <cellStyle name="Normal 5 2 2 2 2 4 7 3" xfId="28550"/>
    <cellStyle name="Normal 5 2 2 2 2 4 8" xfId="14596"/>
    <cellStyle name="Normal 5 2 2 2 2 4 8 2" xfId="39482"/>
    <cellStyle name="Normal 5 2 2 2 2 4 9" xfId="27041"/>
    <cellStyle name="Normal 5 2 2 2 2 5" xfId="2222"/>
    <cellStyle name="Normal 5 2 2 2 2 5 2" xfId="4851"/>
    <cellStyle name="Normal 5 2 2 2 2 5 2 2" xfId="9868"/>
    <cellStyle name="Normal 5 2 2 2 2 5 2 2 2" xfId="22311"/>
    <cellStyle name="Normal 5 2 2 2 2 5 2 2 2 2" xfId="47197"/>
    <cellStyle name="Normal 5 2 2 2 2 5 2 2 3" xfId="34764"/>
    <cellStyle name="Normal 5 2 2 2 2 5 2 3" xfId="17304"/>
    <cellStyle name="Normal 5 2 2 2 2 5 2 3 2" xfId="42190"/>
    <cellStyle name="Normal 5 2 2 2 2 5 2 4" xfId="29757"/>
    <cellStyle name="Normal 5 2 2 2 2 5 3" xfId="6249"/>
    <cellStyle name="Normal 5 2 2 2 2 5 3 2" xfId="11264"/>
    <cellStyle name="Normal 5 2 2 2 2 5 3 2 2" xfId="23707"/>
    <cellStyle name="Normal 5 2 2 2 2 5 3 2 2 2" xfId="48593"/>
    <cellStyle name="Normal 5 2 2 2 2 5 3 2 3" xfId="36160"/>
    <cellStyle name="Normal 5 2 2 2 2 5 3 3" xfId="18700"/>
    <cellStyle name="Normal 5 2 2 2 2 5 3 3 2" xfId="43586"/>
    <cellStyle name="Normal 5 2 2 2 2 5 3 4" xfId="31153"/>
    <cellStyle name="Normal 5 2 2 2 2 5 4" xfId="8160"/>
    <cellStyle name="Normal 5 2 2 2 2 5 4 2" xfId="20606"/>
    <cellStyle name="Normal 5 2 2 2 2 5 4 2 2" xfId="45492"/>
    <cellStyle name="Normal 5 2 2 2 2 5 4 3" xfId="33059"/>
    <cellStyle name="Normal 5 2 2 2 2 5 5" xfId="12718"/>
    <cellStyle name="Normal 5 2 2 2 2 5 5 2" xfId="25152"/>
    <cellStyle name="Normal 5 2 2 2 2 5 5 2 2" xfId="50038"/>
    <cellStyle name="Normal 5 2 2 2 2 5 5 3" xfId="37605"/>
    <cellStyle name="Normal 5 2 2 2 2 5 6" xfId="7462"/>
    <cellStyle name="Normal 5 2 2 2 2 5 6 2" xfId="19910"/>
    <cellStyle name="Normal 5 2 2 2 2 5 6 2 2" xfId="44796"/>
    <cellStyle name="Normal 5 2 2 2 2 5 6 3" xfId="32363"/>
    <cellStyle name="Normal 5 2 2 2 2 5 7" xfId="3090"/>
    <cellStyle name="Normal 5 2 2 2 2 5 7 2" xfId="15599"/>
    <cellStyle name="Normal 5 2 2 2 2 5 7 2 2" xfId="40485"/>
    <cellStyle name="Normal 5 2 2 2 2 5 7 3" xfId="28044"/>
    <cellStyle name="Normal 5 2 2 2 2 5 8" xfId="14903"/>
    <cellStyle name="Normal 5 2 2 2 2 5 8 2" xfId="39789"/>
    <cellStyle name="Normal 5 2 2 2 2 5 9" xfId="27348"/>
    <cellStyle name="Normal 5 2 2 2 2 6" xfId="1060"/>
    <cellStyle name="Normal 5 2 2 2 2 6 2" xfId="9046"/>
    <cellStyle name="Normal 5 2 2 2 2 6 2 2" xfId="21489"/>
    <cellStyle name="Normal 5 2 2 2 2 6 2 2 2" xfId="46375"/>
    <cellStyle name="Normal 5 2 2 2 2 6 2 3" xfId="33942"/>
    <cellStyle name="Normal 5 2 2 2 2 6 3" xfId="4028"/>
    <cellStyle name="Normal 5 2 2 2 2 6 3 2" xfId="16482"/>
    <cellStyle name="Normal 5 2 2 2 2 6 3 2 2" xfId="41368"/>
    <cellStyle name="Normal 5 2 2 2 2 6 3 3" xfId="28935"/>
    <cellStyle name="Normal 5 2 2 2 2 6 4" xfId="13860"/>
    <cellStyle name="Normal 5 2 2 2 2 6 4 2" xfId="38746"/>
    <cellStyle name="Normal 5 2 2 2 2 6 5" xfId="26305"/>
    <cellStyle name="Normal 5 2 2 2 2 7" xfId="5205"/>
    <cellStyle name="Normal 5 2 2 2 2 7 2" xfId="10221"/>
    <cellStyle name="Normal 5 2 2 2 2 7 2 2" xfId="22664"/>
    <cellStyle name="Normal 5 2 2 2 2 7 2 2 2" xfId="47550"/>
    <cellStyle name="Normal 5 2 2 2 2 7 2 3" xfId="35117"/>
    <cellStyle name="Normal 5 2 2 2 2 7 3" xfId="17657"/>
    <cellStyle name="Normal 5 2 2 2 2 7 3 2" xfId="42543"/>
    <cellStyle name="Normal 5 2 2 2 2 7 4" xfId="30110"/>
    <cellStyle name="Normal 5 2 2 2 2 8" xfId="7782"/>
    <cellStyle name="Normal 5 2 2 2 2 8 2" xfId="20228"/>
    <cellStyle name="Normal 5 2 2 2 2 8 2 2" xfId="45114"/>
    <cellStyle name="Normal 5 2 2 2 2 8 3" xfId="32681"/>
    <cellStyle name="Normal 5 2 2 2 2 9" xfId="11675"/>
    <cellStyle name="Normal 5 2 2 2 2 9 2" xfId="24109"/>
    <cellStyle name="Normal 5 2 2 2 2 9 2 2" xfId="48995"/>
    <cellStyle name="Normal 5 2 2 2 2 9 3" xfId="36562"/>
    <cellStyle name="Normal 5 2 2 2 2_Degree data" xfId="2013"/>
    <cellStyle name="Normal 5 2 2 2 3" xfId="459"/>
    <cellStyle name="Normal 5 2 2 2 4" xfId="406"/>
    <cellStyle name="Normal 5 2 2 2 4 10" xfId="13222"/>
    <cellStyle name="Normal 5 2 2 2 4 10 2" xfId="38108"/>
    <cellStyle name="Normal 5 2 2 2 4 11" xfId="25667"/>
    <cellStyle name="Normal 5 2 2 2 4 2" xfId="766"/>
    <cellStyle name="Normal 5 2 2 2 4 2 2" xfId="1450"/>
    <cellStyle name="Normal 5 2 2 2 4 2 2 2" xfId="9554"/>
    <cellStyle name="Normal 5 2 2 2 4 2 2 2 2" xfId="21997"/>
    <cellStyle name="Normal 5 2 2 2 4 2 2 2 2 2" xfId="46883"/>
    <cellStyle name="Normal 5 2 2 2 4 2 2 2 3" xfId="34450"/>
    <cellStyle name="Normal 5 2 2 2 4 2 2 3" xfId="4536"/>
    <cellStyle name="Normal 5 2 2 2 4 2 2 3 2" xfId="16990"/>
    <cellStyle name="Normal 5 2 2 2 4 2 2 3 2 2" xfId="41876"/>
    <cellStyle name="Normal 5 2 2 2 4 2 2 3 3" xfId="29443"/>
    <cellStyle name="Normal 5 2 2 2 4 2 2 4" xfId="14250"/>
    <cellStyle name="Normal 5 2 2 2 4 2 2 4 2" xfId="39136"/>
    <cellStyle name="Normal 5 2 2 2 4 2 2 5" xfId="26695"/>
    <cellStyle name="Normal 5 2 2 2 4 2 3" xfId="5595"/>
    <cellStyle name="Normal 5 2 2 2 4 2 3 2" xfId="10611"/>
    <cellStyle name="Normal 5 2 2 2 4 2 3 2 2" xfId="23054"/>
    <cellStyle name="Normal 5 2 2 2 4 2 3 2 2 2" xfId="47940"/>
    <cellStyle name="Normal 5 2 2 2 4 2 3 2 3" xfId="35507"/>
    <cellStyle name="Normal 5 2 2 2 4 2 3 3" xfId="18047"/>
    <cellStyle name="Normal 5 2 2 2 4 2 3 3 2" xfId="42933"/>
    <cellStyle name="Normal 5 2 2 2 4 2 3 4" xfId="30500"/>
    <cellStyle name="Normal 5 2 2 2 4 2 4" xfId="8670"/>
    <cellStyle name="Normal 5 2 2 2 4 2 4 2" xfId="21114"/>
    <cellStyle name="Normal 5 2 2 2 4 2 4 2 2" xfId="46000"/>
    <cellStyle name="Normal 5 2 2 2 4 2 4 3" xfId="33567"/>
    <cellStyle name="Normal 5 2 2 2 4 2 5" xfId="12065"/>
    <cellStyle name="Normal 5 2 2 2 4 2 5 2" xfId="24499"/>
    <cellStyle name="Normal 5 2 2 2 4 2 5 2 2" xfId="49385"/>
    <cellStyle name="Normal 5 2 2 2 4 2 5 3" xfId="36952"/>
    <cellStyle name="Normal 5 2 2 2 4 2 6" xfId="7147"/>
    <cellStyle name="Normal 5 2 2 2 4 2 6 2" xfId="19596"/>
    <cellStyle name="Normal 5 2 2 2 4 2 6 2 2" xfId="44482"/>
    <cellStyle name="Normal 5 2 2 2 4 2 6 3" xfId="32049"/>
    <cellStyle name="Normal 5 2 2 2 4 2 7" xfId="3601"/>
    <cellStyle name="Normal 5 2 2 2 4 2 7 2" xfId="16107"/>
    <cellStyle name="Normal 5 2 2 2 4 2 7 2 2" xfId="40993"/>
    <cellStyle name="Normal 5 2 2 2 4 2 7 3" xfId="28552"/>
    <cellStyle name="Normal 5 2 2 2 4 2 8" xfId="13569"/>
    <cellStyle name="Normal 5 2 2 2 4 2 8 2" xfId="38455"/>
    <cellStyle name="Normal 5 2 2 2 4 2 9" xfId="26014"/>
    <cellStyle name="Normal 5 2 2 2 4 3" xfId="1798"/>
    <cellStyle name="Normal 5 2 2 2 4 3 2" xfId="4951"/>
    <cellStyle name="Normal 5 2 2 2 4 3 2 2" xfId="9968"/>
    <cellStyle name="Normal 5 2 2 2 4 3 2 2 2" xfId="22411"/>
    <cellStyle name="Normal 5 2 2 2 4 3 2 2 2 2" xfId="47297"/>
    <cellStyle name="Normal 5 2 2 2 4 3 2 2 3" xfId="34864"/>
    <cellStyle name="Normal 5 2 2 2 4 3 2 3" xfId="17404"/>
    <cellStyle name="Normal 5 2 2 2 4 3 2 3 2" xfId="42290"/>
    <cellStyle name="Normal 5 2 2 2 4 3 2 4" xfId="29857"/>
    <cellStyle name="Normal 5 2 2 2 4 3 3" xfId="5944"/>
    <cellStyle name="Normal 5 2 2 2 4 3 3 2" xfId="10959"/>
    <cellStyle name="Normal 5 2 2 2 4 3 3 2 2" xfId="23402"/>
    <cellStyle name="Normal 5 2 2 2 4 3 3 2 2 2" xfId="48288"/>
    <cellStyle name="Normal 5 2 2 2 4 3 3 2 3" xfId="35855"/>
    <cellStyle name="Normal 5 2 2 2 4 3 3 3" xfId="18395"/>
    <cellStyle name="Normal 5 2 2 2 4 3 3 3 2" xfId="43281"/>
    <cellStyle name="Normal 5 2 2 2 4 3 3 4" xfId="30848"/>
    <cellStyle name="Normal 5 2 2 2 4 3 4" xfId="8375"/>
    <cellStyle name="Normal 5 2 2 2 4 3 4 2" xfId="20819"/>
    <cellStyle name="Normal 5 2 2 2 4 3 4 2 2" xfId="45705"/>
    <cellStyle name="Normal 5 2 2 2 4 3 4 3" xfId="33272"/>
    <cellStyle name="Normal 5 2 2 2 4 3 5" xfId="12413"/>
    <cellStyle name="Normal 5 2 2 2 4 3 5 2" xfId="24847"/>
    <cellStyle name="Normal 5 2 2 2 4 3 5 2 2" xfId="49733"/>
    <cellStyle name="Normal 5 2 2 2 4 3 5 3" xfId="37300"/>
    <cellStyle name="Normal 5 2 2 2 4 3 6" xfId="7562"/>
    <cellStyle name="Normal 5 2 2 2 4 3 6 2" xfId="20010"/>
    <cellStyle name="Normal 5 2 2 2 4 3 6 2 2" xfId="44896"/>
    <cellStyle name="Normal 5 2 2 2 4 3 6 3" xfId="32463"/>
    <cellStyle name="Normal 5 2 2 2 4 3 7" xfId="3306"/>
    <cellStyle name="Normal 5 2 2 2 4 3 7 2" xfId="15812"/>
    <cellStyle name="Normal 5 2 2 2 4 3 7 2 2" xfId="40698"/>
    <cellStyle name="Normal 5 2 2 2 4 3 7 3" xfId="28257"/>
    <cellStyle name="Normal 5 2 2 2 4 3 8" xfId="14598"/>
    <cellStyle name="Normal 5 2 2 2 4 3 8 2" xfId="39484"/>
    <cellStyle name="Normal 5 2 2 2 4 3 9" xfId="27043"/>
    <cellStyle name="Normal 5 2 2 2 4 4" xfId="2324"/>
    <cellStyle name="Normal 5 2 2 2 4 4 2" xfId="6349"/>
    <cellStyle name="Normal 5 2 2 2 4 4 2 2" xfId="11364"/>
    <cellStyle name="Normal 5 2 2 2 4 4 2 2 2" xfId="23807"/>
    <cellStyle name="Normal 5 2 2 2 4 4 2 2 2 2" xfId="48693"/>
    <cellStyle name="Normal 5 2 2 2 4 4 2 2 3" xfId="36260"/>
    <cellStyle name="Normal 5 2 2 2 4 4 2 3" xfId="18800"/>
    <cellStyle name="Normal 5 2 2 2 4 4 2 3 2" xfId="43686"/>
    <cellStyle name="Normal 5 2 2 2 4 4 2 4" xfId="31253"/>
    <cellStyle name="Normal 5 2 2 2 4 4 3" xfId="12818"/>
    <cellStyle name="Normal 5 2 2 2 4 4 3 2" xfId="25252"/>
    <cellStyle name="Normal 5 2 2 2 4 4 3 2 2" xfId="50138"/>
    <cellStyle name="Normal 5 2 2 2 4 4 3 3" xfId="37705"/>
    <cellStyle name="Normal 5 2 2 2 4 4 4" xfId="9259"/>
    <cellStyle name="Normal 5 2 2 2 4 4 4 2" xfId="21702"/>
    <cellStyle name="Normal 5 2 2 2 4 4 4 2 2" xfId="46588"/>
    <cellStyle name="Normal 5 2 2 2 4 4 4 3" xfId="34155"/>
    <cellStyle name="Normal 5 2 2 2 4 4 5" xfId="4241"/>
    <cellStyle name="Normal 5 2 2 2 4 4 5 2" xfId="16695"/>
    <cellStyle name="Normal 5 2 2 2 4 4 5 2 2" xfId="41581"/>
    <cellStyle name="Normal 5 2 2 2 4 4 5 3" xfId="29148"/>
    <cellStyle name="Normal 5 2 2 2 4 4 6" xfId="15003"/>
    <cellStyle name="Normal 5 2 2 2 4 4 6 2" xfId="39889"/>
    <cellStyle name="Normal 5 2 2 2 4 4 7" xfId="27448"/>
    <cellStyle name="Normal 5 2 2 2 4 5" xfId="1160"/>
    <cellStyle name="Normal 5 2 2 2 4 5 2" xfId="10321"/>
    <cellStyle name="Normal 5 2 2 2 4 5 2 2" xfId="22764"/>
    <cellStyle name="Normal 5 2 2 2 4 5 2 2 2" xfId="47650"/>
    <cellStyle name="Normal 5 2 2 2 4 5 2 3" xfId="35217"/>
    <cellStyle name="Normal 5 2 2 2 4 5 3" xfId="5305"/>
    <cellStyle name="Normal 5 2 2 2 4 5 3 2" xfId="17757"/>
    <cellStyle name="Normal 5 2 2 2 4 5 3 2 2" xfId="42643"/>
    <cellStyle name="Normal 5 2 2 2 4 5 3 3" xfId="30210"/>
    <cellStyle name="Normal 5 2 2 2 4 5 4" xfId="13960"/>
    <cellStyle name="Normal 5 2 2 2 4 5 4 2" xfId="38846"/>
    <cellStyle name="Normal 5 2 2 2 4 5 5" xfId="26405"/>
    <cellStyle name="Normal 5 2 2 2 4 6" xfId="7882"/>
    <cellStyle name="Normal 5 2 2 2 4 6 2" xfId="20328"/>
    <cellStyle name="Normal 5 2 2 2 4 6 2 2" xfId="45214"/>
    <cellStyle name="Normal 5 2 2 2 4 6 3" xfId="32781"/>
    <cellStyle name="Normal 5 2 2 2 4 7" xfId="11775"/>
    <cellStyle name="Normal 5 2 2 2 4 7 2" xfId="24209"/>
    <cellStyle name="Normal 5 2 2 2 4 7 2 2" xfId="49095"/>
    <cellStyle name="Normal 5 2 2 2 4 7 3" xfId="36662"/>
    <cellStyle name="Normal 5 2 2 2 4 8" xfId="6852"/>
    <cellStyle name="Normal 5 2 2 2 4 8 2" xfId="19301"/>
    <cellStyle name="Normal 5 2 2 2 4 8 2 2" xfId="44187"/>
    <cellStyle name="Normal 5 2 2 2 4 8 3" xfId="31754"/>
    <cellStyle name="Normal 5 2 2 2 4 9" xfId="2803"/>
    <cellStyle name="Normal 5 2 2 2 4 9 2" xfId="15321"/>
    <cellStyle name="Normal 5 2 2 2 4 9 2 2" xfId="40207"/>
    <cellStyle name="Normal 5 2 2 2 4 9 3" xfId="27766"/>
    <cellStyle name="Normal 5 2 2 2 4_Degree data" xfId="2011"/>
    <cellStyle name="Normal 5 2 2 2 5" xfId="227"/>
    <cellStyle name="Normal 5 2 2 2 5 2" xfId="8056"/>
    <cellStyle name="Normal 5 2 2 2 5 2 2" xfId="20502"/>
    <cellStyle name="Normal 5 2 2 2 5 2 2 2" xfId="45388"/>
    <cellStyle name="Normal 5 2 2 2 5 2 3" xfId="32955"/>
    <cellStyle name="Normal 5 2 2 2 5 3" xfId="2983"/>
    <cellStyle name="Normal 5 2 2 2 5 3 2" xfId="15495"/>
    <cellStyle name="Normal 5 2 2 2 5 3 2 2" xfId="40381"/>
    <cellStyle name="Normal 5 2 2 2 5 3 3" xfId="27940"/>
    <cellStyle name="Normal 5 2 2 2 6" xfId="3924"/>
    <cellStyle name="Normal 5 2 2 2 6 2" xfId="8942"/>
    <cellStyle name="Normal 5 2 2 2 6 2 2" xfId="21385"/>
    <cellStyle name="Normal 5 2 2 2 6 2 2 2" xfId="46271"/>
    <cellStyle name="Normal 5 2 2 2 6 2 3" xfId="33838"/>
    <cellStyle name="Normal 5 2 2 2 6 3" xfId="16378"/>
    <cellStyle name="Normal 5 2 2 2 6 3 2" xfId="41264"/>
    <cellStyle name="Normal 5 2 2 2 6 4" xfId="28831"/>
    <cellStyle name="Normal 5 2 2 2 7" xfId="7686"/>
    <cellStyle name="Normal 5 2 2 2 8" xfId="11502"/>
    <cellStyle name="Normal 5 2 2 2 9" xfId="11500"/>
    <cellStyle name="Normal 5 2 2 3" xfId="190"/>
    <cellStyle name="Normal 5 2 2 3 10" xfId="6578"/>
    <cellStyle name="Normal 5 2 2 3 10 2" xfId="19027"/>
    <cellStyle name="Normal 5 2 2 3 10 2 2" xfId="43913"/>
    <cellStyle name="Normal 5 2 2 3 10 3" xfId="31480"/>
    <cellStyle name="Normal 5 2 2 3 11" xfId="2746"/>
    <cellStyle name="Normal 5 2 2 3 11 2" xfId="15264"/>
    <cellStyle name="Normal 5 2 2 3 11 2 2" xfId="40150"/>
    <cellStyle name="Normal 5 2 2 3 11 3" xfId="27709"/>
    <cellStyle name="Normal 5 2 2 3 12" xfId="13020"/>
    <cellStyle name="Normal 5 2 2 3 12 2" xfId="37906"/>
    <cellStyle name="Normal 5 2 2 3 13" xfId="25465"/>
    <cellStyle name="Normal 5 2 2 3 2" xfId="451"/>
    <cellStyle name="Normal 5 2 2 3 2 10" xfId="13265"/>
    <cellStyle name="Normal 5 2 2 3 2 10 2" xfId="38151"/>
    <cellStyle name="Normal 5 2 2 3 2 11" xfId="25710"/>
    <cellStyle name="Normal 5 2 2 3 2 2" xfId="811"/>
    <cellStyle name="Normal 5 2 2 3 2 2 2" xfId="1452"/>
    <cellStyle name="Normal 5 2 2 3 2 2 2 2" xfId="9556"/>
    <cellStyle name="Normal 5 2 2 3 2 2 2 2 2" xfId="21999"/>
    <cellStyle name="Normal 5 2 2 3 2 2 2 2 2 2" xfId="46885"/>
    <cellStyle name="Normal 5 2 2 3 2 2 2 2 3" xfId="34452"/>
    <cellStyle name="Normal 5 2 2 3 2 2 2 3" xfId="4538"/>
    <cellStyle name="Normal 5 2 2 3 2 2 2 3 2" xfId="16992"/>
    <cellStyle name="Normal 5 2 2 3 2 2 2 3 2 2" xfId="41878"/>
    <cellStyle name="Normal 5 2 2 3 2 2 2 3 3" xfId="29445"/>
    <cellStyle name="Normal 5 2 2 3 2 2 2 4" xfId="14252"/>
    <cellStyle name="Normal 5 2 2 3 2 2 2 4 2" xfId="39138"/>
    <cellStyle name="Normal 5 2 2 3 2 2 2 5" xfId="26697"/>
    <cellStyle name="Normal 5 2 2 3 2 2 3" xfId="5597"/>
    <cellStyle name="Normal 5 2 2 3 2 2 3 2" xfId="10613"/>
    <cellStyle name="Normal 5 2 2 3 2 2 3 2 2" xfId="23056"/>
    <cellStyle name="Normal 5 2 2 3 2 2 3 2 2 2" xfId="47942"/>
    <cellStyle name="Normal 5 2 2 3 2 2 3 2 3" xfId="35509"/>
    <cellStyle name="Normal 5 2 2 3 2 2 3 3" xfId="18049"/>
    <cellStyle name="Normal 5 2 2 3 2 2 3 3 2" xfId="42935"/>
    <cellStyle name="Normal 5 2 2 3 2 2 3 4" xfId="30502"/>
    <cellStyle name="Normal 5 2 2 3 2 2 4" xfId="8672"/>
    <cellStyle name="Normal 5 2 2 3 2 2 4 2" xfId="21116"/>
    <cellStyle name="Normal 5 2 2 3 2 2 4 2 2" xfId="46002"/>
    <cellStyle name="Normal 5 2 2 3 2 2 4 3" xfId="33569"/>
    <cellStyle name="Normal 5 2 2 3 2 2 5" xfId="12067"/>
    <cellStyle name="Normal 5 2 2 3 2 2 5 2" xfId="24501"/>
    <cellStyle name="Normal 5 2 2 3 2 2 5 2 2" xfId="49387"/>
    <cellStyle name="Normal 5 2 2 3 2 2 5 3" xfId="36954"/>
    <cellStyle name="Normal 5 2 2 3 2 2 6" xfId="7149"/>
    <cellStyle name="Normal 5 2 2 3 2 2 6 2" xfId="19598"/>
    <cellStyle name="Normal 5 2 2 3 2 2 6 2 2" xfId="44484"/>
    <cellStyle name="Normal 5 2 2 3 2 2 6 3" xfId="32051"/>
    <cellStyle name="Normal 5 2 2 3 2 2 7" xfId="3603"/>
    <cellStyle name="Normal 5 2 2 3 2 2 7 2" xfId="16109"/>
    <cellStyle name="Normal 5 2 2 3 2 2 7 2 2" xfId="40995"/>
    <cellStyle name="Normal 5 2 2 3 2 2 7 3" xfId="28554"/>
    <cellStyle name="Normal 5 2 2 3 2 2 8" xfId="13612"/>
    <cellStyle name="Normal 5 2 2 3 2 2 8 2" xfId="38498"/>
    <cellStyle name="Normal 5 2 2 3 2 2 9" xfId="26057"/>
    <cellStyle name="Normal 5 2 2 3 2 3" xfId="1800"/>
    <cellStyle name="Normal 5 2 2 3 2 3 2" xfId="4994"/>
    <cellStyle name="Normal 5 2 2 3 2 3 2 2" xfId="10011"/>
    <cellStyle name="Normal 5 2 2 3 2 3 2 2 2" xfId="22454"/>
    <cellStyle name="Normal 5 2 2 3 2 3 2 2 2 2" xfId="47340"/>
    <cellStyle name="Normal 5 2 2 3 2 3 2 2 3" xfId="34907"/>
    <cellStyle name="Normal 5 2 2 3 2 3 2 3" xfId="17447"/>
    <cellStyle name="Normal 5 2 2 3 2 3 2 3 2" xfId="42333"/>
    <cellStyle name="Normal 5 2 2 3 2 3 2 4" xfId="29900"/>
    <cellStyle name="Normal 5 2 2 3 2 3 3" xfId="5946"/>
    <cellStyle name="Normal 5 2 2 3 2 3 3 2" xfId="10961"/>
    <cellStyle name="Normal 5 2 2 3 2 3 3 2 2" xfId="23404"/>
    <cellStyle name="Normal 5 2 2 3 2 3 3 2 2 2" xfId="48290"/>
    <cellStyle name="Normal 5 2 2 3 2 3 3 2 3" xfId="35857"/>
    <cellStyle name="Normal 5 2 2 3 2 3 3 3" xfId="18397"/>
    <cellStyle name="Normal 5 2 2 3 2 3 3 3 2" xfId="43283"/>
    <cellStyle name="Normal 5 2 2 3 2 3 3 4" xfId="30850"/>
    <cellStyle name="Normal 5 2 2 3 2 3 4" xfId="8418"/>
    <cellStyle name="Normal 5 2 2 3 2 3 4 2" xfId="20862"/>
    <cellStyle name="Normal 5 2 2 3 2 3 4 2 2" xfId="45748"/>
    <cellStyle name="Normal 5 2 2 3 2 3 4 3" xfId="33315"/>
    <cellStyle name="Normal 5 2 2 3 2 3 5" xfId="12415"/>
    <cellStyle name="Normal 5 2 2 3 2 3 5 2" xfId="24849"/>
    <cellStyle name="Normal 5 2 2 3 2 3 5 2 2" xfId="49735"/>
    <cellStyle name="Normal 5 2 2 3 2 3 5 3" xfId="37302"/>
    <cellStyle name="Normal 5 2 2 3 2 3 6" xfId="7605"/>
    <cellStyle name="Normal 5 2 2 3 2 3 6 2" xfId="20053"/>
    <cellStyle name="Normal 5 2 2 3 2 3 6 2 2" xfId="44939"/>
    <cellStyle name="Normal 5 2 2 3 2 3 6 3" xfId="32506"/>
    <cellStyle name="Normal 5 2 2 3 2 3 7" xfId="3349"/>
    <cellStyle name="Normal 5 2 2 3 2 3 7 2" xfId="15855"/>
    <cellStyle name="Normal 5 2 2 3 2 3 7 2 2" xfId="40741"/>
    <cellStyle name="Normal 5 2 2 3 2 3 7 3" xfId="28300"/>
    <cellStyle name="Normal 5 2 2 3 2 3 8" xfId="14600"/>
    <cellStyle name="Normal 5 2 2 3 2 3 8 2" xfId="39486"/>
    <cellStyle name="Normal 5 2 2 3 2 3 9" xfId="27045"/>
    <cellStyle name="Normal 5 2 2 3 2 4" xfId="2369"/>
    <cellStyle name="Normal 5 2 2 3 2 4 2" xfId="6392"/>
    <cellStyle name="Normal 5 2 2 3 2 4 2 2" xfId="11407"/>
    <cellStyle name="Normal 5 2 2 3 2 4 2 2 2" xfId="23850"/>
    <cellStyle name="Normal 5 2 2 3 2 4 2 2 2 2" xfId="48736"/>
    <cellStyle name="Normal 5 2 2 3 2 4 2 2 3" xfId="36303"/>
    <cellStyle name="Normal 5 2 2 3 2 4 2 3" xfId="18843"/>
    <cellStyle name="Normal 5 2 2 3 2 4 2 3 2" xfId="43729"/>
    <cellStyle name="Normal 5 2 2 3 2 4 2 4" xfId="31296"/>
    <cellStyle name="Normal 5 2 2 3 2 4 3" xfId="12861"/>
    <cellStyle name="Normal 5 2 2 3 2 4 3 2" xfId="25295"/>
    <cellStyle name="Normal 5 2 2 3 2 4 3 2 2" xfId="50181"/>
    <cellStyle name="Normal 5 2 2 3 2 4 3 3" xfId="37748"/>
    <cellStyle name="Normal 5 2 2 3 2 4 4" xfId="9302"/>
    <cellStyle name="Normal 5 2 2 3 2 4 4 2" xfId="21745"/>
    <cellStyle name="Normal 5 2 2 3 2 4 4 2 2" xfId="46631"/>
    <cellStyle name="Normal 5 2 2 3 2 4 4 3" xfId="34198"/>
    <cellStyle name="Normal 5 2 2 3 2 4 5" xfId="4284"/>
    <cellStyle name="Normal 5 2 2 3 2 4 5 2" xfId="16738"/>
    <cellStyle name="Normal 5 2 2 3 2 4 5 2 2" xfId="41624"/>
    <cellStyle name="Normal 5 2 2 3 2 4 5 3" xfId="29191"/>
    <cellStyle name="Normal 5 2 2 3 2 4 6" xfId="15046"/>
    <cellStyle name="Normal 5 2 2 3 2 4 6 2" xfId="39932"/>
    <cellStyle name="Normal 5 2 2 3 2 4 7" xfId="27491"/>
    <cellStyle name="Normal 5 2 2 3 2 5" xfId="1203"/>
    <cellStyle name="Normal 5 2 2 3 2 5 2" xfId="10364"/>
    <cellStyle name="Normal 5 2 2 3 2 5 2 2" xfId="22807"/>
    <cellStyle name="Normal 5 2 2 3 2 5 2 2 2" xfId="47693"/>
    <cellStyle name="Normal 5 2 2 3 2 5 2 3" xfId="35260"/>
    <cellStyle name="Normal 5 2 2 3 2 5 3" xfId="5348"/>
    <cellStyle name="Normal 5 2 2 3 2 5 3 2" xfId="17800"/>
    <cellStyle name="Normal 5 2 2 3 2 5 3 2 2" xfId="42686"/>
    <cellStyle name="Normal 5 2 2 3 2 5 3 3" xfId="30253"/>
    <cellStyle name="Normal 5 2 2 3 2 5 4" xfId="14003"/>
    <cellStyle name="Normal 5 2 2 3 2 5 4 2" xfId="38889"/>
    <cellStyle name="Normal 5 2 2 3 2 5 5" xfId="26448"/>
    <cellStyle name="Normal 5 2 2 3 2 6" xfId="7925"/>
    <cellStyle name="Normal 5 2 2 3 2 6 2" xfId="20371"/>
    <cellStyle name="Normal 5 2 2 3 2 6 2 2" xfId="45257"/>
    <cellStyle name="Normal 5 2 2 3 2 6 3" xfId="32824"/>
    <cellStyle name="Normal 5 2 2 3 2 7" xfId="11818"/>
    <cellStyle name="Normal 5 2 2 3 2 7 2" xfId="24252"/>
    <cellStyle name="Normal 5 2 2 3 2 7 2 2" xfId="49138"/>
    <cellStyle name="Normal 5 2 2 3 2 7 3" xfId="36705"/>
    <cellStyle name="Normal 5 2 2 3 2 8" xfId="6895"/>
    <cellStyle name="Normal 5 2 2 3 2 8 2" xfId="19344"/>
    <cellStyle name="Normal 5 2 2 3 2 8 2 2" xfId="44230"/>
    <cellStyle name="Normal 5 2 2 3 2 8 3" xfId="31797"/>
    <cellStyle name="Normal 5 2 2 3 2 9" xfId="2846"/>
    <cellStyle name="Normal 5 2 2 3 2 9 2" xfId="15364"/>
    <cellStyle name="Normal 5 2 2 3 2 9 2 2" xfId="40250"/>
    <cellStyle name="Normal 5 2 2 3 2 9 3" xfId="27809"/>
    <cellStyle name="Normal 5 2 2 3 2_Degree data" xfId="2445"/>
    <cellStyle name="Normal 5 2 2 3 3" xfId="349"/>
    <cellStyle name="Normal 5 2 2 3 3 2" xfId="1451"/>
    <cellStyle name="Normal 5 2 2 3 3 2 2" xfId="9202"/>
    <cellStyle name="Normal 5 2 2 3 3 2 2 2" xfId="21645"/>
    <cellStyle name="Normal 5 2 2 3 3 2 2 2 2" xfId="46531"/>
    <cellStyle name="Normal 5 2 2 3 3 2 2 3" xfId="34098"/>
    <cellStyle name="Normal 5 2 2 3 3 2 3" xfId="4184"/>
    <cellStyle name="Normal 5 2 2 3 3 2 3 2" xfId="16638"/>
    <cellStyle name="Normal 5 2 2 3 3 2 3 2 2" xfId="41524"/>
    <cellStyle name="Normal 5 2 2 3 3 2 3 3" xfId="29091"/>
    <cellStyle name="Normal 5 2 2 3 3 2 4" xfId="14251"/>
    <cellStyle name="Normal 5 2 2 3 3 2 4 2" xfId="39137"/>
    <cellStyle name="Normal 5 2 2 3 3 2 5" xfId="26696"/>
    <cellStyle name="Normal 5 2 2 3 3 3" xfId="5596"/>
    <cellStyle name="Normal 5 2 2 3 3 3 2" xfId="10612"/>
    <cellStyle name="Normal 5 2 2 3 3 3 2 2" xfId="23055"/>
    <cellStyle name="Normal 5 2 2 3 3 3 2 2 2" xfId="47941"/>
    <cellStyle name="Normal 5 2 2 3 3 3 2 3" xfId="35508"/>
    <cellStyle name="Normal 5 2 2 3 3 3 3" xfId="18048"/>
    <cellStyle name="Normal 5 2 2 3 3 3 3 2" xfId="42934"/>
    <cellStyle name="Normal 5 2 2 3 3 3 4" xfId="30501"/>
    <cellStyle name="Normal 5 2 2 3 3 4" xfId="8318"/>
    <cellStyle name="Normal 5 2 2 3 3 4 2" xfId="20762"/>
    <cellStyle name="Normal 5 2 2 3 3 4 2 2" xfId="45648"/>
    <cellStyle name="Normal 5 2 2 3 3 4 3" xfId="33215"/>
    <cellStyle name="Normal 5 2 2 3 3 5" xfId="12066"/>
    <cellStyle name="Normal 5 2 2 3 3 5 2" xfId="24500"/>
    <cellStyle name="Normal 5 2 2 3 3 5 2 2" xfId="49386"/>
    <cellStyle name="Normal 5 2 2 3 3 5 3" xfId="36953"/>
    <cellStyle name="Normal 5 2 2 3 3 6" xfId="6795"/>
    <cellStyle name="Normal 5 2 2 3 3 6 2" xfId="19244"/>
    <cellStyle name="Normal 5 2 2 3 3 6 2 2" xfId="44130"/>
    <cellStyle name="Normal 5 2 2 3 3 6 3" xfId="31697"/>
    <cellStyle name="Normal 5 2 2 3 3 7" xfId="3249"/>
    <cellStyle name="Normal 5 2 2 3 3 7 2" xfId="15755"/>
    <cellStyle name="Normal 5 2 2 3 3 7 2 2" xfId="40641"/>
    <cellStyle name="Normal 5 2 2 3 3 7 3" xfId="28200"/>
    <cellStyle name="Normal 5 2 2 3 3 8" xfId="13165"/>
    <cellStyle name="Normal 5 2 2 3 3 8 2" xfId="38051"/>
    <cellStyle name="Normal 5 2 2 3 3 9" xfId="25610"/>
    <cellStyle name="Normal 5 2 2 3 4" xfId="709"/>
    <cellStyle name="Normal 5 2 2 3 4 2" xfId="1799"/>
    <cellStyle name="Normal 5 2 2 3 4 2 2" xfId="9555"/>
    <cellStyle name="Normal 5 2 2 3 4 2 2 2" xfId="21998"/>
    <cellStyle name="Normal 5 2 2 3 4 2 2 2 2" xfId="46884"/>
    <cellStyle name="Normal 5 2 2 3 4 2 2 3" xfId="34451"/>
    <cellStyle name="Normal 5 2 2 3 4 2 3" xfId="4537"/>
    <cellStyle name="Normal 5 2 2 3 4 2 3 2" xfId="16991"/>
    <cellStyle name="Normal 5 2 2 3 4 2 3 2 2" xfId="41877"/>
    <cellStyle name="Normal 5 2 2 3 4 2 3 3" xfId="29444"/>
    <cellStyle name="Normal 5 2 2 3 4 2 4" xfId="14599"/>
    <cellStyle name="Normal 5 2 2 3 4 2 4 2" xfId="39485"/>
    <cellStyle name="Normal 5 2 2 3 4 2 5" xfId="27044"/>
    <cellStyle name="Normal 5 2 2 3 4 3" xfId="5945"/>
    <cellStyle name="Normal 5 2 2 3 4 3 2" xfId="10960"/>
    <cellStyle name="Normal 5 2 2 3 4 3 2 2" xfId="23403"/>
    <cellStyle name="Normal 5 2 2 3 4 3 2 2 2" xfId="48289"/>
    <cellStyle name="Normal 5 2 2 3 4 3 2 3" xfId="35856"/>
    <cellStyle name="Normal 5 2 2 3 4 3 3" xfId="18396"/>
    <cellStyle name="Normal 5 2 2 3 4 3 3 2" xfId="43282"/>
    <cellStyle name="Normal 5 2 2 3 4 3 4" xfId="30849"/>
    <cellStyle name="Normal 5 2 2 3 4 4" xfId="8671"/>
    <cellStyle name="Normal 5 2 2 3 4 4 2" xfId="21115"/>
    <cellStyle name="Normal 5 2 2 3 4 4 2 2" xfId="46001"/>
    <cellStyle name="Normal 5 2 2 3 4 4 3" xfId="33568"/>
    <cellStyle name="Normal 5 2 2 3 4 5" xfId="12414"/>
    <cellStyle name="Normal 5 2 2 3 4 5 2" xfId="24848"/>
    <cellStyle name="Normal 5 2 2 3 4 5 2 2" xfId="49734"/>
    <cellStyle name="Normal 5 2 2 3 4 5 3" xfId="37301"/>
    <cellStyle name="Normal 5 2 2 3 4 6" xfId="7148"/>
    <cellStyle name="Normal 5 2 2 3 4 6 2" xfId="19597"/>
    <cellStyle name="Normal 5 2 2 3 4 6 2 2" xfId="44483"/>
    <cellStyle name="Normal 5 2 2 3 4 6 3" xfId="32050"/>
    <cellStyle name="Normal 5 2 2 3 4 7" xfId="3602"/>
    <cellStyle name="Normal 5 2 2 3 4 7 2" xfId="16108"/>
    <cellStyle name="Normal 5 2 2 3 4 7 2 2" xfId="40994"/>
    <cellStyle name="Normal 5 2 2 3 4 7 3" xfId="28553"/>
    <cellStyle name="Normal 5 2 2 3 4 8" xfId="13512"/>
    <cellStyle name="Normal 5 2 2 3 4 8 2" xfId="38398"/>
    <cellStyle name="Normal 5 2 2 3 4 9" xfId="25957"/>
    <cellStyle name="Normal 5 2 2 3 5" xfId="2267"/>
    <cellStyle name="Normal 5 2 2 3 5 2" xfId="4894"/>
    <cellStyle name="Normal 5 2 2 3 5 2 2" xfId="9911"/>
    <cellStyle name="Normal 5 2 2 3 5 2 2 2" xfId="22354"/>
    <cellStyle name="Normal 5 2 2 3 5 2 2 2 2" xfId="47240"/>
    <cellStyle name="Normal 5 2 2 3 5 2 2 3" xfId="34807"/>
    <cellStyle name="Normal 5 2 2 3 5 2 3" xfId="17347"/>
    <cellStyle name="Normal 5 2 2 3 5 2 3 2" xfId="42233"/>
    <cellStyle name="Normal 5 2 2 3 5 2 4" xfId="29800"/>
    <cellStyle name="Normal 5 2 2 3 5 3" xfId="6292"/>
    <cellStyle name="Normal 5 2 2 3 5 3 2" xfId="11307"/>
    <cellStyle name="Normal 5 2 2 3 5 3 2 2" xfId="23750"/>
    <cellStyle name="Normal 5 2 2 3 5 3 2 2 2" xfId="48636"/>
    <cellStyle name="Normal 5 2 2 3 5 3 2 3" xfId="36203"/>
    <cellStyle name="Normal 5 2 2 3 5 3 3" xfId="18743"/>
    <cellStyle name="Normal 5 2 2 3 5 3 3 2" xfId="43629"/>
    <cellStyle name="Normal 5 2 2 3 5 3 4" xfId="31196"/>
    <cellStyle name="Normal 5 2 2 3 5 4" xfId="8099"/>
    <cellStyle name="Normal 5 2 2 3 5 4 2" xfId="20545"/>
    <cellStyle name="Normal 5 2 2 3 5 4 2 2" xfId="45431"/>
    <cellStyle name="Normal 5 2 2 3 5 4 3" xfId="32998"/>
    <cellStyle name="Normal 5 2 2 3 5 5" xfId="12761"/>
    <cellStyle name="Normal 5 2 2 3 5 5 2" xfId="25195"/>
    <cellStyle name="Normal 5 2 2 3 5 5 2 2" xfId="50081"/>
    <cellStyle name="Normal 5 2 2 3 5 5 3" xfId="37648"/>
    <cellStyle name="Normal 5 2 2 3 5 6" xfId="7505"/>
    <cellStyle name="Normal 5 2 2 3 5 6 2" xfId="19953"/>
    <cellStyle name="Normal 5 2 2 3 5 6 2 2" xfId="44839"/>
    <cellStyle name="Normal 5 2 2 3 5 6 3" xfId="32406"/>
    <cellStyle name="Normal 5 2 2 3 5 7" xfId="3029"/>
    <cellStyle name="Normal 5 2 2 3 5 7 2" xfId="15538"/>
    <cellStyle name="Normal 5 2 2 3 5 7 2 2" xfId="40424"/>
    <cellStyle name="Normal 5 2 2 3 5 7 3" xfId="27983"/>
    <cellStyle name="Normal 5 2 2 3 5 8" xfId="14946"/>
    <cellStyle name="Normal 5 2 2 3 5 8 2" xfId="39832"/>
    <cellStyle name="Normal 5 2 2 3 5 9" xfId="27391"/>
    <cellStyle name="Normal 5 2 2 3 6" xfId="1103"/>
    <cellStyle name="Normal 5 2 2 3 6 2" xfId="8985"/>
    <cellStyle name="Normal 5 2 2 3 6 2 2" xfId="21428"/>
    <cellStyle name="Normal 5 2 2 3 6 2 2 2" xfId="46314"/>
    <cellStyle name="Normal 5 2 2 3 6 2 3" xfId="33881"/>
    <cellStyle name="Normal 5 2 2 3 6 3" xfId="3967"/>
    <cellStyle name="Normal 5 2 2 3 6 3 2" xfId="16421"/>
    <cellStyle name="Normal 5 2 2 3 6 3 2 2" xfId="41307"/>
    <cellStyle name="Normal 5 2 2 3 6 3 3" xfId="28874"/>
    <cellStyle name="Normal 5 2 2 3 6 4" xfId="13903"/>
    <cellStyle name="Normal 5 2 2 3 6 4 2" xfId="38789"/>
    <cellStyle name="Normal 5 2 2 3 6 5" xfId="26348"/>
    <cellStyle name="Normal 5 2 2 3 7" xfId="5248"/>
    <cellStyle name="Normal 5 2 2 3 7 2" xfId="10264"/>
    <cellStyle name="Normal 5 2 2 3 7 2 2" xfId="22707"/>
    <cellStyle name="Normal 5 2 2 3 7 2 2 2" xfId="47593"/>
    <cellStyle name="Normal 5 2 2 3 7 2 3" xfId="35160"/>
    <cellStyle name="Normal 5 2 2 3 7 3" xfId="17700"/>
    <cellStyle name="Normal 5 2 2 3 7 3 2" xfId="42586"/>
    <cellStyle name="Normal 5 2 2 3 7 4" xfId="30153"/>
    <cellStyle name="Normal 5 2 2 3 8" xfId="7825"/>
    <cellStyle name="Normal 5 2 2 3 8 2" xfId="20271"/>
    <cellStyle name="Normal 5 2 2 3 8 2 2" xfId="45157"/>
    <cellStyle name="Normal 5 2 2 3 8 3" xfId="32724"/>
    <cellStyle name="Normal 5 2 2 3 9" xfId="11718"/>
    <cellStyle name="Normal 5 2 2 3 9 2" xfId="24152"/>
    <cellStyle name="Normal 5 2 2 3 9 2 2" xfId="49038"/>
    <cellStyle name="Normal 5 2 2 3 9 3" xfId="36605"/>
    <cellStyle name="Normal 5 2 2 3_Degree data" xfId="2447"/>
    <cellStyle name="Normal 5 2 2 4" xfId="239"/>
    <cellStyle name="Normal 5 2 2 4 10" xfId="13065"/>
    <cellStyle name="Normal 5 2 2 4 10 2" xfId="37951"/>
    <cellStyle name="Normal 5 2 2 4 11" xfId="25510"/>
    <cellStyle name="Normal 5 2 2 4 2" xfId="603"/>
    <cellStyle name="Normal 5 2 2 4 2 2" xfId="1453"/>
    <cellStyle name="Normal 5 2 2 4 2 2 2" xfId="9557"/>
    <cellStyle name="Normal 5 2 2 4 2 2 2 2" xfId="22000"/>
    <cellStyle name="Normal 5 2 2 4 2 2 2 2 2" xfId="46886"/>
    <cellStyle name="Normal 5 2 2 4 2 2 2 3" xfId="34453"/>
    <cellStyle name="Normal 5 2 2 4 2 2 3" xfId="4539"/>
    <cellStyle name="Normal 5 2 2 4 2 2 3 2" xfId="16993"/>
    <cellStyle name="Normal 5 2 2 4 2 2 3 2 2" xfId="41879"/>
    <cellStyle name="Normal 5 2 2 4 2 2 3 3" xfId="29446"/>
    <cellStyle name="Normal 5 2 2 4 2 2 4" xfId="14253"/>
    <cellStyle name="Normal 5 2 2 4 2 2 4 2" xfId="39139"/>
    <cellStyle name="Normal 5 2 2 4 2 2 5" xfId="26698"/>
    <cellStyle name="Normal 5 2 2 4 2 3" xfId="5598"/>
    <cellStyle name="Normal 5 2 2 4 2 3 2" xfId="10614"/>
    <cellStyle name="Normal 5 2 2 4 2 3 2 2" xfId="23057"/>
    <cellStyle name="Normal 5 2 2 4 2 3 2 2 2" xfId="47943"/>
    <cellStyle name="Normal 5 2 2 4 2 3 2 3" xfId="35510"/>
    <cellStyle name="Normal 5 2 2 4 2 3 3" xfId="18050"/>
    <cellStyle name="Normal 5 2 2 4 2 3 3 2" xfId="42936"/>
    <cellStyle name="Normal 5 2 2 4 2 3 4" xfId="30503"/>
    <cellStyle name="Normal 5 2 2 4 2 4" xfId="8673"/>
    <cellStyle name="Normal 5 2 2 4 2 4 2" xfId="21117"/>
    <cellStyle name="Normal 5 2 2 4 2 4 2 2" xfId="46003"/>
    <cellStyle name="Normal 5 2 2 4 2 4 3" xfId="33570"/>
    <cellStyle name="Normal 5 2 2 4 2 5" xfId="12068"/>
    <cellStyle name="Normal 5 2 2 4 2 5 2" xfId="24502"/>
    <cellStyle name="Normal 5 2 2 4 2 5 2 2" xfId="49388"/>
    <cellStyle name="Normal 5 2 2 4 2 5 3" xfId="36955"/>
    <cellStyle name="Normal 5 2 2 4 2 6" xfId="7150"/>
    <cellStyle name="Normal 5 2 2 4 2 6 2" xfId="19599"/>
    <cellStyle name="Normal 5 2 2 4 2 6 2 2" xfId="44485"/>
    <cellStyle name="Normal 5 2 2 4 2 6 3" xfId="32052"/>
    <cellStyle name="Normal 5 2 2 4 2 7" xfId="3604"/>
    <cellStyle name="Normal 5 2 2 4 2 7 2" xfId="16110"/>
    <cellStyle name="Normal 5 2 2 4 2 7 2 2" xfId="40996"/>
    <cellStyle name="Normal 5 2 2 4 2 7 3" xfId="28555"/>
    <cellStyle name="Normal 5 2 2 4 2 8" xfId="13412"/>
    <cellStyle name="Normal 5 2 2 4 2 8 2" xfId="38298"/>
    <cellStyle name="Normal 5 2 2 4 2 9" xfId="25857"/>
    <cellStyle name="Normal 5 2 2 4 3" xfId="1801"/>
    <cellStyle name="Normal 5 2 2 4 3 2" xfId="4794"/>
    <cellStyle name="Normal 5 2 2 4 3 2 2" xfId="9811"/>
    <cellStyle name="Normal 5 2 2 4 3 2 2 2" xfId="22254"/>
    <cellStyle name="Normal 5 2 2 4 3 2 2 2 2" xfId="47140"/>
    <cellStyle name="Normal 5 2 2 4 3 2 2 3" xfId="34707"/>
    <cellStyle name="Normal 5 2 2 4 3 2 3" xfId="17247"/>
    <cellStyle name="Normal 5 2 2 4 3 2 3 2" xfId="42133"/>
    <cellStyle name="Normal 5 2 2 4 3 2 4" xfId="29700"/>
    <cellStyle name="Normal 5 2 2 4 3 3" xfId="5947"/>
    <cellStyle name="Normal 5 2 2 4 3 3 2" xfId="10962"/>
    <cellStyle name="Normal 5 2 2 4 3 3 2 2" xfId="23405"/>
    <cellStyle name="Normal 5 2 2 4 3 3 2 2 2" xfId="48291"/>
    <cellStyle name="Normal 5 2 2 4 3 3 2 3" xfId="35858"/>
    <cellStyle name="Normal 5 2 2 4 3 3 3" xfId="18398"/>
    <cellStyle name="Normal 5 2 2 4 3 3 3 2" xfId="43284"/>
    <cellStyle name="Normal 5 2 2 4 3 3 4" xfId="30851"/>
    <cellStyle name="Normal 5 2 2 4 3 4" xfId="8867"/>
    <cellStyle name="Normal 5 2 2 4 3 4 2" xfId="21310"/>
    <cellStyle name="Normal 5 2 2 4 3 4 2 2" xfId="46196"/>
    <cellStyle name="Normal 5 2 2 4 3 4 3" xfId="33763"/>
    <cellStyle name="Normal 5 2 2 4 3 5" xfId="12416"/>
    <cellStyle name="Normal 5 2 2 4 3 5 2" xfId="24850"/>
    <cellStyle name="Normal 5 2 2 4 3 5 2 2" xfId="49736"/>
    <cellStyle name="Normal 5 2 2 4 3 5 3" xfId="37303"/>
    <cellStyle name="Normal 5 2 2 4 3 6" xfId="7405"/>
    <cellStyle name="Normal 5 2 2 4 3 6 2" xfId="19853"/>
    <cellStyle name="Normal 5 2 2 4 3 6 2 2" xfId="44739"/>
    <cellStyle name="Normal 5 2 2 4 3 6 3" xfId="32306"/>
    <cellStyle name="Normal 5 2 2 4 3 7" xfId="3849"/>
    <cellStyle name="Normal 5 2 2 4 3 7 2" xfId="16303"/>
    <cellStyle name="Normal 5 2 2 4 3 7 2 2" xfId="41189"/>
    <cellStyle name="Normal 5 2 2 4 3 7 3" xfId="28756"/>
    <cellStyle name="Normal 5 2 2 4 3 8" xfId="14601"/>
    <cellStyle name="Normal 5 2 2 4 3 8 2" xfId="39487"/>
    <cellStyle name="Normal 5 2 2 4 3 9" xfId="27046"/>
    <cellStyle name="Normal 5 2 2 4 4" xfId="2157"/>
    <cellStyle name="Normal 5 2 2 4 4 2" xfId="6192"/>
    <cellStyle name="Normal 5 2 2 4 4 2 2" xfId="11207"/>
    <cellStyle name="Normal 5 2 2 4 4 2 2 2" xfId="23650"/>
    <cellStyle name="Normal 5 2 2 4 4 2 2 2 2" xfId="48536"/>
    <cellStyle name="Normal 5 2 2 4 4 2 2 3" xfId="36103"/>
    <cellStyle name="Normal 5 2 2 4 4 2 3" xfId="18643"/>
    <cellStyle name="Normal 5 2 2 4 4 2 3 2" xfId="43529"/>
    <cellStyle name="Normal 5 2 2 4 4 2 4" xfId="31096"/>
    <cellStyle name="Normal 5 2 2 4 4 3" xfId="12661"/>
    <cellStyle name="Normal 5 2 2 4 4 3 2" xfId="25095"/>
    <cellStyle name="Normal 5 2 2 4 4 3 2 2" xfId="49981"/>
    <cellStyle name="Normal 5 2 2 4 4 3 3" xfId="37548"/>
    <cellStyle name="Normal 5 2 2 4 4 4" xfId="9102"/>
    <cellStyle name="Normal 5 2 2 4 4 4 2" xfId="21545"/>
    <cellStyle name="Normal 5 2 2 4 4 4 2 2" xfId="46431"/>
    <cellStyle name="Normal 5 2 2 4 4 4 3" xfId="33998"/>
    <cellStyle name="Normal 5 2 2 4 4 5" xfId="4084"/>
    <cellStyle name="Normal 5 2 2 4 4 5 2" xfId="16538"/>
    <cellStyle name="Normal 5 2 2 4 4 5 2 2" xfId="41424"/>
    <cellStyle name="Normal 5 2 2 4 4 5 3" xfId="28991"/>
    <cellStyle name="Normal 5 2 2 4 4 6" xfId="14846"/>
    <cellStyle name="Normal 5 2 2 4 4 6 2" xfId="39732"/>
    <cellStyle name="Normal 5 2 2 4 4 7" xfId="27291"/>
    <cellStyle name="Normal 5 2 2 4 5" xfId="1003"/>
    <cellStyle name="Normal 5 2 2 4 5 2" xfId="10162"/>
    <cellStyle name="Normal 5 2 2 4 5 2 2" xfId="22605"/>
    <cellStyle name="Normal 5 2 2 4 5 2 2 2" xfId="47491"/>
    <cellStyle name="Normal 5 2 2 4 5 2 3" xfId="35058"/>
    <cellStyle name="Normal 5 2 2 4 5 3" xfId="5146"/>
    <cellStyle name="Normal 5 2 2 4 5 3 2" xfId="17598"/>
    <cellStyle name="Normal 5 2 2 4 5 3 2 2" xfId="42484"/>
    <cellStyle name="Normal 5 2 2 4 5 3 3" xfId="30051"/>
    <cellStyle name="Normal 5 2 2 4 5 4" xfId="13803"/>
    <cellStyle name="Normal 5 2 2 4 5 4 2" xfId="38689"/>
    <cellStyle name="Normal 5 2 2 4 5 5" xfId="26248"/>
    <cellStyle name="Normal 5 2 2 4 6" xfId="8218"/>
    <cellStyle name="Normal 5 2 2 4 6 2" xfId="20662"/>
    <cellStyle name="Normal 5 2 2 4 6 2 2" xfId="45548"/>
    <cellStyle name="Normal 5 2 2 4 6 3" xfId="33115"/>
    <cellStyle name="Normal 5 2 2 4 7" xfId="11618"/>
    <cellStyle name="Normal 5 2 2 4 7 2" xfId="24052"/>
    <cellStyle name="Normal 5 2 2 4 7 2 2" xfId="48938"/>
    <cellStyle name="Normal 5 2 2 4 7 3" xfId="36505"/>
    <cellStyle name="Normal 5 2 2 4 8" xfId="6695"/>
    <cellStyle name="Normal 5 2 2 4 8 2" xfId="19144"/>
    <cellStyle name="Normal 5 2 2 4 8 2 2" xfId="44030"/>
    <cellStyle name="Normal 5 2 2 4 8 3" xfId="31597"/>
    <cellStyle name="Normal 5 2 2 4 9" xfId="3149"/>
    <cellStyle name="Normal 5 2 2 4 9 2" xfId="15655"/>
    <cellStyle name="Normal 5 2 2 4 9 2 2" xfId="40541"/>
    <cellStyle name="Normal 5 2 2 4 9 3" xfId="28100"/>
    <cellStyle name="Normal 5 2 2 4_Degree data" xfId="2067"/>
    <cellStyle name="Normal 5 2 2 5" xfId="557"/>
    <cellStyle name="Normal 5 2 2 5 2" xfId="1447"/>
    <cellStyle name="Normal 5 2 2 5 2 2" xfId="9551"/>
    <cellStyle name="Normal 5 2 2 5 2 2 2" xfId="21994"/>
    <cellStyle name="Normal 5 2 2 5 2 2 2 2" xfId="46880"/>
    <cellStyle name="Normal 5 2 2 5 2 2 3" xfId="34447"/>
    <cellStyle name="Normal 5 2 2 5 2 3" xfId="4533"/>
    <cellStyle name="Normal 5 2 2 5 2 3 2" xfId="16987"/>
    <cellStyle name="Normal 5 2 2 5 2 3 2 2" xfId="41873"/>
    <cellStyle name="Normal 5 2 2 5 2 3 3" xfId="29440"/>
    <cellStyle name="Normal 5 2 2 5 2 4" xfId="14247"/>
    <cellStyle name="Normal 5 2 2 5 2 4 2" xfId="39133"/>
    <cellStyle name="Normal 5 2 2 5 2 5" xfId="26692"/>
    <cellStyle name="Normal 5 2 2 5 3" xfId="5592"/>
    <cellStyle name="Normal 5 2 2 5 3 2" xfId="10608"/>
    <cellStyle name="Normal 5 2 2 5 3 2 2" xfId="23051"/>
    <cellStyle name="Normal 5 2 2 5 3 2 2 2" xfId="47937"/>
    <cellStyle name="Normal 5 2 2 5 3 2 3" xfId="35504"/>
    <cellStyle name="Normal 5 2 2 5 3 3" xfId="18044"/>
    <cellStyle name="Normal 5 2 2 5 3 3 2" xfId="42930"/>
    <cellStyle name="Normal 5 2 2 5 3 4" xfId="30497"/>
    <cellStyle name="Normal 5 2 2 5 4" xfId="8667"/>
    <cellStyle name="Normal 5 2 2 5 4 2" xfId="21111"/>
    <cellStyle name="Normal 5 2 2 5 4 2 2" xfId="45997"/>
    <cellStyle name="Normal 5 2 2 5 4 3" xfId="33564"/>
    <cellStyle name="Normal 5 2 2 5 5" xfId="12062"/>
    <cellStyle name="Normal 5 2 2 5 5 2" xfId="24496"/>
    <cellStyle name="Normal 5 2 2 5 5 2 2" xfId="49382"/>
    <cellStyle name="Normal 5 2 2 5 5 3" xfId="36949"/>
    <cellStyle name="Normal 5 2 2 5 6" xfId="7144"/>
    <cellStyle name="Normal 5 2 2 5 6 2" xfId="19593"/>
    <cellStyle name="Normal 5 2 2 5 6 2 2" xfId="44479"/>
    <cellStyle name="Normal 5 2 2 5 6 3" xfId="32046"/>
    <cellStyle name="Normal 5 2 2 5 7" xfId="3598"/>
    <cellStyle name="Normal 5 2 2 5 7 2" xfId="16104"/>
    <cellStyle name="Normal 5 2 2 5 7 2 2" xfId="40990"/>
    <cellStyle name="Normal 5 2 2 5 7 3" xfId="28549"/>
    <cellStyle name="Normal 5 2 2 5 8" xfId="13367"/>
    <cellStyle name="Normal 5 2 2 5 8 2" xfId="38253"/>
    <cellStyle name="Normal 5 2 2 5 9" xfId="25812"/>
    <cellStyle name="Normal 5 2 2 6" xfId="1795"/>
    <cellStyle name="Normal 5 2 2 6 2" xfId="4749"/>
    <cellStyle name="Normal 5 2 2 6 2 2" xfId="9766"/>
    <cellStyle name="Normal 5 2 2 6 2 2 2" xfId="22209"/>
    <cellStyle name="Normal 5 2 2 6 2 2 2 2" xfId="47095"/>
    <cellStyle name="Normal 5 2 2 6 2 2 3" xfId="34662"/>
    <cellStyle name="Normal 5 2 2 6 2 3" xfId="17202"/>
    <cellStyle name="Normal 5 2 2 6 2 3 2" xfId="42088"/>
    <cellStyle name="Normal 5 2 2 6 2 4" xfId="29655"/>
    <cellStyle name="Normal 5 2 2 6 3" xfId="5941"/>
    <cellStyle name="Normal 5 2 2 6 3 2" xfId="10956"/>
    <cellStyle name="Normal 5 2 2 6 3 2 2" xfId="23399"/>
    <cellStyle name="Normal 5 2 2 6 3 2 2 2" xfId="48285"/>
    <cellStyle name="Normal 5 2 2 6 3 2 3" xfId="35852"/>
    <cellStyle name="Normal 5 2 2 6 3 3" xfId="18392"/>
    <cellStyle name="Normal 5 2 2 6 3 3 2" xfId="43278"/>
    <cellStyle name="Normal 5 2 2 6 3 4" xfId="30845"/>
    <cellStyle name="Normal 5 2 2 6 4" xfId="8875"/>
    <cellStyle name="Normal 5 2 2 6 4 2" xfId="21318"/>
    <cellStyle name="Normal 5 2 2 6 4 2 2" xfId="46204"/>
    <cellStyle name="Normal 5 2 2 6 4 3" xfId="33771"/>
    <cellStyle name="Normal 5 2 2 6 5" xfId="12410"/>
    <cellStyle name="Normal 5 2 2 6 5 2" xfId="24844"/>
    <cellStyle name="Normal 5 2 2 6 5 2 2" xfId="49730"/>
    <cellStyle name="Normal 5 2 2 6 5 3" xfId="37297"/>
    <cellStyle name="Normal 5 2 2 6 6" xfId="7360"/>
    <cellStyle name="Normal 5 2 2 6 6 2" xfId="19808"/>
    <cellStyle name="Normal 5 2 2 6 6 2 2" xfId="44694"/>
    <cellStyle name="Normal 5 2 2 6 6 3" xfId="32261"/>
    <cellStyle name="Normal 5 2 2 6 7" xfId="3857"/>
    <cellStyle name="Normal 5 2 2 6 7 2" xfId="16311"/>
    <cellStyle name="Normal 5 2 2 6 7 2 2" xfId="41197"/>
    <cellStyle name="Normal 5 2 2 6 7 3" xfId="28764"/>
    <cellStyle name="Normal 5 2 2 6 8" xfId="14595"/>
    <cellStyle name="Normal 5 2 2 6 8 2" xfId="39481"/>
    <cellStyle name="Normal 5 2 2 6 9" xfId="27040"/>
    <cellStyle name="Normal 5 2 2 7" xfId="2108"/>
    <cellStyle name="Normal 5 2 2 7 2" xfId="6147"/>
    <cellStyle name="Normal 5 2 2 7 2 2" xfId="11162"/>
    <cellStyle name="Normal 5 2 2 7 2 2 2" xfId="23605"/>
    <cellStyle name="Normal 5 2 2 7 2 2 2 2" xfId="48491"/>
    <cellStyle name="Normal 5 2 2 7 2 2 3" xfId="36058"/>
    <cellStyle name="Normal 5 2 2 7 2 3" xfId="18598"/>
    <cellStyle name="Normal 5 2 2 7 2 3 2" xfId="43484"/>
    <cellStyle name="Normal 5 2 2 7 2 4" xfId="31051"/>
    <cellStyle name="Normal 5 2 2 7 3" xfId="12616"/>
    <cellStyle name="Normal 5 2 2 7 3 2" xfId="25050"/>
    <cellStyle name="Normal 5 2 2 7 3 2 2" xfId="49936"/>
    <cellStyle name="Normal 5 2 2 7 3 3" xfId="37503"/>
    <cellStyle name="Normal 5 2 2 7 4" xfId="8911"/>
    <cellStyle name="Normal 5 2 2 7 4 2" xfId="21354"/>
    <cellStyle name="Normal 5 2 2 7 4 2 2" xfId="46240"/>
    <cellStyle name="Normal 5 2 2 7 4 3" xfId="33807"/>
    <cellStyle name="Normal 5 2 2 7 5" xfId="3893"/>
    <cellStyle name="Normal 5 2 2 7 5 2" xfId="16347"/>
    <cellStyle name="Normal 5 2 2 7 5 2 2" xfId="41233"/>
    <cellStyle name="Normal 5 2 2 7 5 3" xfId="28800"/>
    <cellStyle name="Normal 5 2 2 7 6" xfId="14801"/>
    <cellStyle name="Normal 5 2 2 7 6 2" xfId="39687"/>
    <cellStyle name="Normal 5 2 2 7 7" xfId="27246"/>
    <cellStyle name="Normal 5 2 2 8" xfId="958"/>
    <cellStyle name="Normal 5 2 2 8 2" xfId="11573"/>
    <cellStyle name="Normal 5 2 2 8 2 2" xfId="24007"/>
    <cellStyle name="Normal 5 2 2 8 2 2 2" xfId="48893"/>
    <cellStyle name="Normal 5 2 2 8 2 3" xfId="36460"/>
    <cellStyle name="Normal 5 2 2 8 3" xfId="10117"/>
    <cellStyle name="Normal 5 2 2 8 3 2" xfId="22560"/>
    <cellStyle name="Normal 5 2 2 8 3 2 2" xfId="47446"/>
    <cellStyle name="Normal 5 2 2 8 3 3" xfId="35013"/>
    <cellStyle name="Normal 5 2 2 8 4" xfId="5101"/>
    <cellStyle name="Normal 5 2 2 8 4 2" xfId="17553"/>
    <cellStyle name="Normal 5 2 2 8 4 2 2" xfId="42439"/>
    <cellStyle name="Normal 5 2 2 8 4 3" xfId="30006"/>
    <cellStyle name="Normal 5 2 2 8 5" xfId="13758"/>
    <cellStyle name="Normal 5 2 2 8 5 2" xfId="38644"/>
    <cellStyle name="Normal 5 2 2 8 6" xfId="26203"/>
    <cellStyle name="Normal 5 2 2 9" xfId="928"/>
    <cellStyle name="Normal 5 2 2 9 2" xfId="7725"/>
    <cellStyle name="Normal 5 2 2 9 2 2" xfId="20171"/>
    <cellStyle name="Normal 5 2 2 9 2 2 2" xfId="45057"/>
    <cellStyle name="Normal 5 2 2 9 2 3" xfId="32624"/>
    <cellStyle name="Normal 5 2 2 9 3" xfId="13728"/>
    <cellStyle name="Normal 5 2 2 9 3 2" xfId="38614"/>
    <cellStyle name="Normal 5 2 2 9 4" xfId="26173"/>
    <cellStyle name="Normal 5 2 2_Degree data" xfId="2014"/>
    <cellStyle name="Normal 5 2 3" xfId="340"/>
    <cellStyle name="Normal 5 2 4" xfId="321"/>
    <cellStyle name="Normal 5 2 4 10" xfId="6551"/>
    <cellStyle name="Normal 5 2 4 10 2" xfId="19000"/>
    <cellStyle name="Normal 5 2 4 10 2 2" xfId="43886"/>
    <cellStyle name="Normal 5 2 4 10 3" xfId="31453"/>
    <cellStyle name="Normal 5 2 4 11" xfId="2719"/>
    <cellStyle name="Normal 5 2 4 11 2" xfId="15237"/>
    <cellStyle name="Normal 5 2 4 11 2 2" xfId="40123"/>
    <cellStyle name="Normal 5 2 4 11 3" xfId="27682"/>
    <cellStyle name="Normal 5 2 4 12" xfId="13138"/>
    <cellStyle name="Normal 5 2 4 12 2" xfId="38024"/>
    <cellStyle name="Normal 5 2 4 13" xfId="25583"/>
    <cellStyle name="Normal 5 2 4 2" xfId="423"/>
    <cellStyle name="Normal 5 2 4 2 10" xfId="13238"/>
    <cellStyle name="Normal 5 2 4 2 10 2" xfId="38124"/>
    <cellStyle name="Normal 5 2 4 2 11" xfId="25683"/>
    <cellStyle name="Normal 5 2 4 2 2" xfId="783"/>
    <cellStyle name="Normal 5 2 4 2 2 2" xfId="1455"/>
    <cellStyle name="Normal 5 2 4 2 2 2 2" xfId="9559"/>
    <cellStyle name="Normal 5 2 4 2 2 2 2 2" xfId="22002"/>
    <cellStyle name="Normal 5 2 4 2 2 2 2 2 2" xfId="46888"/>
    <cellStyle name="Normal 5 2 4 2 2 2 2 3" xfId="34455"/>
    <cellStyle name="Normal 5 2 4 2 2 2 3" xfId="4541"/>
    <cellStyle name="Normal 5 2 4 2 2 2 3 2" xfId="16995"/>
    <cellStyle name="Normal 5 2 4 2 2 2 3 2 2" xfId="41881"/>
    <cellStyle name="Normal 5 2 4 2 2 2 3 3" xfId="29448"/>
    <cellStyle name="Normal 5 2 4 2 2 2 4" xfId="14255"/>
    <cellStyle name="Normal 5 2 4 2 2 2 4 2" xfId="39141"/>
    <cellStyle name="Normal 5 2 4 2 2 2 5" xfId="26700"/>
    <cellStyle name="Normal 5 2 4 2 2 3" xfId="5600"/>
    <cellStyle name="Normal 5 2 4 2 2 3 2" xfId="10616"/>
    <cellStyle name="Normal 5 2 4 2 2 3 2 2" xfId="23059"/>
    <cellStyle name="Normal 5 2 4 2 2 3 2 2 2" xfId="47945"/>
    <cellStyle name="Normal 5 2 4 2 2 3 2 3" xfId="35512"/>
    <cellStyle name="Normal 5 2 4 2 2 3 3" xfId="18052"/>
    <cellStyle name="Normal 5 2 4 2 2 3 3 2" xfId="42938"/>
    <cellStyle name="Normal 5 2 4 2 2 3 4" xfId="30505"/>
    <cellStyle name="Normal 5 2 4 2 2 4" xfId="8675"/>
    <cellStyle name="Normal 5 2 4 2 2 4 2" xfId="21119"/>
    <cellStyle name="Normal 5 2 4 2 2 4 2 2" xfId="46005"/>
    <cellStyle name="Normal 5 2 4 2 2 4 3" xfId="33572"/>
    <cellStyle name="Normal 5 2 4 2 2 5" xfId="12070"/>
    <cellStyle name="Normal 5 2 4 2 2 5 2" xfId="24504"/>
    <cellStyle name="Normal 5 2 4 2 2 5 2 2" xfId="49390"/>
    <cellStyle name="Normal 5 2 4 2 2 5 3" xfId="36957"/>
    <cellStyle name="Normal 5 2 4 2 2 6" xfId="7152"/>
    <cellStyle name="Normal 5 2 4 2 2 6 2" xfId="19601"/>
    <cellStyle name="Normal 5 2 4 2 2 6 2 2" xfId="44487"/>
    <cellStyle name="Normal 5 2 4 2 2 6 3" xfId="32054"/>
    <cellStyle name="Normal 5 2 4 2 2 7" xfId="3606"/>
    <cellStyle name="Normal 5 2 4 2 2 7 2" xfId="16112"/>
    <cellStyle name="Normal 5 2 4 2 2 7 2 2" xfId="40998"/>
    <cellStyle name="Normal 5 2 4 2 2 7 3" xfId="28557"/>
    <cellStyle name="Normal 5 2 4 2 2 8" xfId="13585"/>
    <cellStyle name="Normal 5 2 4 2 2 8 2" xfId="38471"/>
    <cellStyle name="Normal 5 2 4 2 2 9" xfId="26030"/>
    <cellStyle name="Normal 5 2 4 2 3" xfId="1803"/>
    <cellStyle name="Normal 5 2 4 2 3 2" xfId="4967"/>
    <cellStyle name="Normal 5 2 4 2 3 2 2" xfId="9984"/>
    <cellStyle name="Normal 5 2 4 2 3 2 2 2" xfId="22427"/>
    <cellStyle name="Normal 5 2 4 2 3 2 2 2 2" xfId="47313"/>
    <cellStyle name="Normal 5 2 4 2 3 2 2 3" xfId="34880"/>
    <cellStyle name="Normal 5 2 4 2 3 2 3" xfId="17420"/>
    <cellStyle name="Normal 5 2 4 2 3 2 3 2" xfId="42306"/>
    <cellStyle name="Normal 5 2 4 2 3 2 4" xfId="29873"/>
    <cellStyle name="Normal 5 2 4 2 3 3" xfId="5949"/>
    <cellStyle name="Normal 5 2 4 2 3 3 2" xfId="10964"/>
    <cellStyle name="Normal 5 2 4 2 3 3 2 2" xfId="23407"/>
    <cellStyle name="Normal 5 2 4 2 3 3 2 2 2" xfId="48293"/>
    <cellStyle name="Normal 5 2 4 2 3 3 2 3" xfId="35860"/>
    <cellStyle name="Normal 5 2 4 2 3 3 3" xfId="18400"/>
    <cellStyle name="Normal 5 2 4 2 3 3 3 2" xfId="43286"/>
    <cellStyle name="Normal 5 2 4 2 3 3 4" xfId="30853"/>
    <cellStyle name="Normal 5 2 4 2 3 4" xfId="8391"/>
    <cellStyle name="Normal 5 2 4 2 3 4 2" xfId="20835"/>
    <cellStyle name="Normal 5 2 4 2 3 4 2 2" xfId="45721"/>
    <cellStyle name="Normal 5 2 4 2 3 4 3" xfId="33288"/>
    <cellStyle name="Normal 5 2 4 2 3 5" xfId="12418"/>
    <cellStyle name="Normal 5 2 4 2 3 5 2" xfId="24852"/>
    <cellStyle name="Normal 5 2 4 2 3 5 2 2" xfId="49738"/>
    <cellStyle name="Normal 5 2 4 2 3 5 3" xfId="37305"/>
    <cellStyle name="Normal 5 2 4 2 3 6" xfId="7578"/>
    <cellStyle name="Normal 5 2 4 2 3 6 2" xfId="20026"/>
    <cellStyle name="Normal 5 2 4 2 3 6 2 2" xfId="44912"/>
    <cellStyle name="Normal 5 2 4 2 3 6 3" xfId="32479"/>
    <cellStyle name="Normal 5 2 4 2 3 7" xfId="3322"/>
    <cellStyle name="Normal 5 2 4 2 3 7 2" xfId="15828"/>
    <cellStyle name="Normal 5 2 4 2 3 7 2 2" xfId="40714"/>
    <cellStyle name="Normal 5 2 4 2 3 7 3" xfId="28273"/>
    <cellStyle name="Normal 5 2 4 2 3 8" xfId="14603"/>
    <cellStyle name="Normal 5 2 4 2 3 8 2" xfId="39489"/>
    <cellStyle name="Normal 5 2 4 2 3 9" xfId="27048"/>
    <cellStyle name="Normal 5 2 4 2 4" xfId="2341"/>
    <cellStyle name="Normal 5 2 4 2 4 2" xfId="6365"/>
    <cellStyle name="Normal 5 2 4 2 4 2 2" xfId="11380"/>
    <cellStyle name="Normal 5 2 4 2 4 2 2 2" xfId="23823"/>
    <cellStyle name="Normal 5 2 4 2 4 2 2 2 2" xfId="48709"/>
    <cellStyle name="Normal 5 2 4 2 4 2 2 3" xfId="36276"/>
    <cellStyle name="Normal 5 2 4 2 4 2 3" xfId="18816"/>
    <cellStyle name="Normal 5 2 4 2 4 2 3 2" xfId="43702"/>
    <cellStyle name="Normal 5 2 4 2 4 2 4" xfId="31269"/>
    <cellStyle name="Normal 5 2 4 2 4 3" xfId="12834"/>
    <cellStyle name="Normal 5 2 4 2 4 3 2" xfId="25268"/>
    <cellStyle name="Normal 5 2 4 2 4 3 2 2" xfId="50154"/>
    <cellStyle name="Normal 5 2 4 2 4 3 3" xfId="37721"/>
    <cellStyle name="Normal 5 2 4 2 4 4" xfId="9275"/>
    <cellStyle name="Normal 5 2 4 2 4 4 2" xfId="21718"/>
    <cellStyle name="Normal 5 2 4 2 4 4 2 2" xfId="46604"/>
    <cellStyle name="Normal 5 2 4 2 4 4 3" xfId="34171"/>
    <cellStyle name="Normal 5 2 4 2 4 5" xfId="4257"/>
    <cellStyle name="Normal 5 2 4 2 4 5 2" xfId="16711"/>
    <cellStyle name="Normal 5 2 4 2 4 5 2 2" xfId="41597"/>
    <cellStyle name="Normal 5 2 4 2 4 5 3" xfId="29164"/>
    <cellStyle name="Normal 5 2 4 2 4 6" xfId="15019"/>
    <cellStyle name="Normal 5 2 4 2 4 6 2" xfId="39905"/>
    <cellStyle name="Normal 5 2 4 2 4 7" xfId="27464"/>
    <cellStyle name="Normal 5 2 4 2 5" xfId="1176"/>
    <cellStyle name="Normal 5 2 4 2 5 2" xfId="10337"/>
    <cellStyle name="Normal 5 2 4 2 5 2 2" xfId="22780"/>
    <cellStyle name="Normal 5 2 4 2 5 2 2 2" xfId="47666"/>
    <cellStyle name="Normal 5 2 4 2 5 2 3" xfId="35233"/>
    <cellStyle name="Normal 5 2 4 2 5 3" xfId="5321"/>
    <cellStyle name="Normal 5 2 4 2 5 3 2" xfId="17773"/>
    <cellStyle name="Normal 5 2 4 2 5 3 2 2" xfId="42659"/>
    <cellStyle name="Normal 5 2 4 2 5 3 3" xfId="30226"/>
    <cellStyle name="Normal 5 2 4 2 5 4" xfId="13976"/>
    <cellStyle name="Normal 5 2 4 2 5 4 2" xfId="38862"/>
    <cellStyle name="Normal 5 2 4 2 5 5" xfId="26421"/>
    <cellStyle name="Normal 5 2 4 2 6" xfId="7898"/>
    <cellStyle name="Normal 5 2 4 2 6 2" xfId="20344"/>
    <cellStyle name="Normal 5 2 4 2 6 2 2" xfId="45230"/>
    <cellStyle name="Normal 5 2 4 2 6 3" xfId="32797"/>
    <cellStyle name="Normal 5 2 4 2 7" xfId="11791"/>
    <cellStyle name="Normal 5 2 4 2 7 2" xfId="24225"/>
    <cellStyle name="Normal 5 2 4 2 7 2 2" xfId="49111"/>
    <cellStyle name="Normal 5 2 4 2 7 3" xfId="36678"/>
    <cellStyle name="Normal 5 2 4 2 8" xfId="6868"/>
    <cellStyle name="Normal 5 2 4 2 8 2" xfId="19317"/>
    <cellStyle name="Normal 5 2 4 2 8 2 2" xfId="44203"/>
    <cellStyle name="Normal 5 2 4 2 8 3" xfId="31770"/>
    <cellStyle name="Normal 5 2 4 2 9" xfId="2819"/>
    <cellStyle name="Normal 5 2 4 2 9 2" xfId="15337"/>
    <cellStyle name="Normal 5 2 4 2 9 2 2" xfId="40223"/>
    <cellStyle name="Normal 5 2 4 2 9 3" xfId="27782"/>
    <cellStyle name="Normal 5 2 4 2_Degree data" xfId="2058"/>
    <cellStyle name="Normal 5 2 4 3" xfId="682"/>
    <cellStyle name="Normal 5 2 4 3 2" xfId="1454"/>
    <cellStyle name="Normal 5 2 4 3 2 2" xfId="9175"/>
    <cellStyle name="Normal 5 2 4 3 2 2 2" xfId="21618"/>
    <cellStyle name="Normal 5 2 4 3 2 2 2 2" xfId="46504"/>
    <cellStyle name="Normal 5 2 4 3 2 2 3" xfId="34071"/>
    <cellStyle name="Normal 5 2 4 3 2 3" xfId="4157"/>
    <cellStyle name="Normal 5 2 4 3 2 3 2" xfId="16611"/>
    <cellStyle name="Normal 5 2 4 3 2 3 2 2" xfId="41497"/>
    <cellStyle name="Normal 5 2 4 3 2 3 3" xfId="29064"/>
    <cellStyle name="Normal 5 2 4 3 2 4" xfId="14254"/>
    <cellStyle name="Normal 5 2 4 3 2 4 2" xfId="39140"/>
    <cellStyle name="Normal 5 2 4 3 2 5" xfId="26699"/>
    <cellStyle name="Normal 5 2 4 3 3" xfId="5599"/>
    <cellStyle name="Normal 5 2 4 3 3 2" xfId="10615"/>
    <cellStyle name="Normal 5 2 4 3 3 2 2" xfId="23058"/>
    <cellStyle name="Normal 5 2 4 3 3 2 2 2" xfId="47944"/>
    <cellStyle name="Normal 5 2 4 3 3 2 3" xfId="35511"/>
    <cellStyle name="Normal 5 2 4 3 3 3" xfId="18051"/>
    <cellStyle name="Normal 5 2 4 3 3 3 2" xfId="42937"/>
    <cellStyle name="Normal 5 2 4 3 3 4" xfId="30504"/>
    <cellStyle name="Normal 5 2 4 3 4" xfId="8291"/>
    <cellStyle name="Normal 5 2 4 3 4 2" xfId="20735"/>
    <cellStyle name="Normal 5 2 4 3 4 2 2" xfId="45621"/>
    <cellStyle name="Normal 5 2 4 3 4 3" xfId="33188"/>
    <cellStyle name="Normal 5 2 4 3 5" xfId="12069"/>
    <cellStyle name="Normal 5 2 4 3 5 2" xfId="24503"/>
    <cellStyle name="Normal 5 2 4 3 5 2 2" xfId="49389"/>
    <cellStyle name="Normal 5 2 4 3 5 3" xfId="36956"/>
    <cellStyle name="Normal 5 2 4 3 6" xfId="6768"/>
    <cellStyle name="Normal 5 2 4 3 6 2" xfId="19217"/>
    <cellStyle name="Normal 5 2 4 3 6 2 2" xfId="44103"/>
    <cellStyle name="Normal 5 2 4 3 6 3" xfId="31670"/>
    <cellStyle name="Normal 5 2 4 3 7" xfId="3222"/>
    <cellStyle name="Normal 5 2 4 3 7 2" xfId="15728"/>
    <cellStyle name="Normal 5 2 4 3 7 2 2" xfId="40614"/>
    <cellStyle name="Normal 5 2 4 3 7 3" xfId="28173"/>
    <cellStyle name="Normal 5 2 4 3 8" xfId="13485"/>
    <cellStyle name="Normal 5 2 4 3 8 2" xfId="38371"/>
    <cellStyle name="Normal 5 2 4 3 9" xfId="25930"/>
    <cellStyle name="Normal 5 2 4 4" xfId="1802"/>
    <cellStyle name="Normal 5 2 4 4 2" xfId="4540"/>
    <cellStyle name="Normal 5 2 4 4 2 2" xfId="9558"/>
    <cellStyle name="Normal 5 2 4 4 2 2 2" xfId="22001"/>
    <cellStyle name="Normal 5 2 4 4 2 2 2 2" xfId="46887"/>
    <cellStyle name="Normal 5 2 4 4 2 2 3" xfId="34454"/>
    <cellStyle name="Normal 5 2 4 4 2 3" xfId="16994"/>
    <cellStyle name="Normal 5 2 4 4 2 3 2" xfId="41880"/>
    <cellStyle name="Normal 5 2 4 4 2 4" xfId="29447"/>
    <cellStyle name="Normal 5 2 4 4 3" xfId="5948"/>
    <cellStyle name="Normal 5 2 4 4 3 2" xfId="10963"/>
    <cellStyle name="Normal 5 2 4 4 3 2 2" xfId="23406"/>
    <cellStyle name="Normal 5 2 4 4 3 2 2 2" xfId="48292"/>
    <cellStyle name="Normal 5 2 4 4 3 2 3" xfId="35859"/>
    <cellStyle name="Normal 5 2 4 4 3 3" xfId="18399"/>
    <cellStyle name="Normal 5 2 4 4 3 3 2" xfId="43285"/>
    <cellStyle name="Normal 5 2 4 4 3 4" xfId="30852"/>
    <cellStyle name="Normal 5 2 4 4 4" xfId="8674"/>
    <cellStyle name="Normal 5 2 4 4 4 2" xfId="21118"/>
    <cellStyle name="Normal 5 2 4 4 4 2 2" xfId="46004"/>
    <cellStyle name="Normal 5 2 4 4 4 3" xfId="33571"/>
    <cellStyle name="Normal 5 2 4 4 5" xfId="12417"/>
    <cellStyle name="Normal 5 2 4 4 5 2" xfId="24851"/>
    <cellStyle name="Normal 5 2 4 4 5 2 2" xfId="49737"/>
    <cellStyle name="Normal 5 2 4 4 5 3" xfId="37304"/>
    <cellStyle name="Normal 5 2 4 4 6" xfId="7151"/>
    <cellStyle name="Normal 5 2 4 4 6 2" xfId="19600"/>
    <cellStyle name="Normal 5 2 4 4 6 2 2" xfId="44486"/>
    <cellStyle name="Normal 5 2 4 4 6 3" xfId="32053"/>
    <cellStyle name="Normal 5 2 4 4 7" xfId="3605"/>
    <cellStyle name="Normal 5 2 4 4 7 2" xfId="16111"/>
    <cellStyle name="Normal 5 2 4 4 7 2 2" xfId="40997"/>
    <cellStyle name="Normal 5 2 4 4 7 3" xfId="28556"/>
    <cellStyle name="Normal 5 2 4 4 8" xfId="14602"/>
    <cellStyle name="Normal 5 2 4 4 8 2" xfId="39488"/>
    <cellStyle name="Normal 5 2 4 4 9" xfId="27047"/>
    <cellStyle name="Normal 5 2 4 5" xfId="2239"/>
    <cellStyle name="Normal 5 2 4 5 2" xfId="4867"/>
    <cellStyle name="Normal 5 2 4 5 2 2" xfId="9884"/>
    <cellStyle name="Normal 5 2 4 5 2 2 2" xfId="22327"/>
    <cellStyle name="Normal 5 2 4 5 2 2 2 2" xfId="47213"/>
    <cellStyle name="Normal 5 2 4 5 2 2 3" xfId="34780"/>
    <cellStyle name="Normal 5 2 4 5 2 3" xfId="17320"/>
    <cellStyle name="Normal 5 2 4 5 2 3 2" xfId="42206"/>
    <cellStyle name="Normal 5 2 4 5 2 4" xfId="29773"/>
    <cellStyle name="Normal 5 2 4 5 3" xfId="6265"/>
    <cellStyle name="Normal 5 2 4 5 3 2" xfId="11280"/>
    <cellStyle name="Normal 5 2 4 5 3 2 2" xfId="23723"/>
    <cellStyle name="Normal 5 2 4 5 3 2 2 2" xfId="48609"/>
    <cellStyle name="Normal 5 2 4 5 3 2 3" xfId="36176"/>
    <cellStyle name="Normal 5 2 4 5 3 3" xfId="18716"/>
    <cellStyle name="Normal 5 2 4 5 3 3 2" xfId="43602"/>
    <cellStyle name="Normal 5 2 4 5 3 4" xfId="31169"/>
    <cellStyle name="Normal 5 2 4 5 4" xfId="8072"/>
    <cellStyle name="Normal 5 2 4 5 4 2" xfId="20518"/>
    <cellStyle name="Normal 5 2 4 5 4 2 2" xfId="45404"/>
    <cellStyle name="Normal 5 2 4 5 4 3" xfId="32971"/>
    <cellStyle name="Normal 5 2 4 5 5" xfId="12734"/>
    <cellStyle name="Normal 5 2 4 5 5 2" xfId="25168"/>
    <cellStyle name="Normal 5 2 4 5 5 2 2" xfId="50054"/>
    <cellStyle name="Normal 5 2 4 5 5 3" xfId="37621"/>
    <cellStyle name="Normal 5 2 4 5 6" xfId="7478"/>
    <cellStyle name="Normal 5 2 4 5 6 2" xfId="19926"/>
    <cellStyle name="Normal 5 2 4 5 6 2 2" xfId="44812"/>
    <cellStyle name="Normal 5 2 4 5 6 3" xfId="32379"/>
    <cellStyle name="Normal 5 2 4 5 7" xfId="3001"/>
    <cellStyle name="Normal 5 2 4 5 7 2" xfId="15511"/>
    <cellStyle name="Normal 5 2 4 5 7 2 2" xfId="40397"/>
    <cellStyle name="Normal 5 2 4 5 7 3" xfId="27956"/>
    <cellStyle name="Normal 5 2 4 5 8" xfId="14919"/>
    <cellStyle name="Normal 5 2 4 5 8 2" xfId="39805"/>
    <cellStyle name="Normal 5 2 4 5 9" xfId="27364"/>
    <cellStyle name="Normal 5 2 4 6" xfId="1076"/>
    <cellStyle name="Normal 5 2 4 6 2" xfId="8958"/>
    <cellStyle name="Normal 5 2 4 6 2 2" xfId="21401"/>
    <cellStyle name="Normal 5 2 4 6 2 2 2" xfId="46287"/>
    <cellStyle name="Normal 5 2 4 6 2 3" xfId="33854"/>
    <cellStyle name="Normal 5 2 4 6 3" xfId="3940"/>
    <cellStyle name="Normal 5 2 4 6 3 2" xfId="16394"/>
    <cellStyle name="Normal 5 2 4 6 3 2 2" xfId="41280"/>
    <cellStyle name="Normal 5 2 4 6 3 3" xfId="28847"/>
    <cellStyle name="Normal 5 2 4 6 4" xfId="13876"/>
    <cellStyle name="Normal 5 2 4 6 4 2" xfId="38762"/>
    <cellStyle name="Normal 5 2 4 6 5" xfId="26321"/>
    <cellStyle name="Normal 5 2 4 7" xfId="5221"/>
    <cellStyle name="Normal 5 2 4 7 2" xfId="10237"/>
    <cellStyle name="Normal 5 2 4 7 2 2" xfId="22680"/>
    <cellStyle name="Normal 5 2 4 7 2 2 2" xfId="47566"/>
    <cellStyle name="Normal 5 2 4 7 2 3" xfId="35133"/>
    <cellStyle name="Normal 5 2 4 7 3" xfId="17673"/>
    <cellStyle name="Normal 5 2 4 7 3 2" xfId="42559"/>
    <cellStyle name="Normal 5 2 4 7 4" xfId="30126"/>
    <cellStyle name="Normal 5 2 4 8" xfId="7798"/>
    <cellStyle name="Normal 5 2 4 8 2" xfId="20244"/>
    <cellStyle name="Normal 5 2 4 8 2 2" xfId="45130"/>
    <cellStyle name="Normal 5 2 4 8 3" xfId="32697"/>
    <cellStyle name="Normal 5 2 4 9" xfId="11691"/>
    <cellStyle name="Normal 5 2 4 9 2" xfId="24125"/>
    <cellStyle name="Normal 5 2 4 9 2 2" xfId="49011"/>
    <cellStyle name="Normal 5 2 4 9 3" xfId="36578"/>
    <cellStyle name="Normal 5 2 4_Degree data" xfId="2059"/>
    <cellStyle name="Normal 5 2 5" xfId="261"/>
    <cellStyle name="Normal 5 2 5 10" xfId="6601"/>
    <cellStyle name="Normal 5 2 5 10 2" xfId="19050"/>
    <cellStyle name="Normal 5 2 5 10 2 2" xfId="43936"/>
    <cellStyle name="Normal 5 2 5 10 3" xfId="31503"/>
    <cellStyle name="Normal 5 2 5 11" xfId="2664"/>
    <cellStyle name="Normal 5 2 5 11 2" xfId="15182"/>
    <cellStyle name="Normal 5 2 5 11 2 2" xfId="40068"/>
    <cellStyle name="Normal 5 2 5 11 3" xfId="27627"/>
    <cellStyle name="Normal 5 2 5 12" xfId="13083"/>
    <cellStyle name="Normal 5 2 5 12 2" xfId="37969"/>
    <cellStyle name="Normal 5 2 5 13" xfId="25528"/>
    <cellStyle name="Normal 5 2 5 2" xfId="475"/>
    <cellStyle name="Normal 5 2 5 2 10" xfId="13288"/>
    <cellStyle name="Normal 5 2 5 2 10 2" xfId="38174"/>
    <cellStyle name="Normal 5 2 5 2 11" xfId="25733"/>
    <cellStyle name="Normal 5 2 5 2 2" xfId="834"/>
    <cellStyle name="Normal 5 2 5 2 2 2" xfId="1457"/>
    <cellStyle name="Normal 5 2 5 2 2 2 2" xfId="9561"/>
    <cellStyle name="Normal 5 2 5 2 2 2 2 2" xfId="22004"/>
    <cellStyle name="Normal 5 2 5 2 2 2 2 2 2" xfId="46890"/>
    <cellStyle name="Normal 5 2 5 2 2 2 2 3" xfId="34457"/>
    <cellStyle name="Normal 5 2 5 2 2 2 3" xfId="4543"/>
    <cellStyle name="Normal 5 2 5 2 2 2 3 2" xfId="16997"/>
    <cellStyle name="Normal 5 2 5 2 2 2 3 2 2" xfId="41883"/>
    <cellStyle name="Normal 5 2 5 2 2 2 3 3" xfId="29450"/>
    <cellStyle name="Normal 5 2 5 2 2 2 4" xfId="14257"/>
    <cellStyle name="Normal 5 2 5 2 2 2 4 2" xfId="39143"/>
    <cellStyle name="Normal 5 2 5 2 2 2 5" xfId="26702"/>
    <cellStyle name="Normal 5 2 5 2 2 3" xfId="5602"/>
    <cellStyle name="Normal 5 2 5 2 2 3 2" xfId="10618"/>
    <cellStyle name="Normal 5 2 5 2 2 3 2 2" xfId="23061"/>
    <cellStyle name="Normal 5 2 5 2 2 3 2 2 2" xfId="47947"/>
    <cellStyle name="Normal 5 2 5 2 2 3 2 3" xfId="35514"/>
    <cellStyle name="Normal 5 2 5 2 2 3 3" xfId="18054"/>
    <cellStyle name="Normal 5 2 5 2 2 3 3 2" xfId="42940"/>
    <cellStyle name="Normal 5 2 5 2 2 3 4" xfId="30507"/>
    <cellStyle name="Normal 5 2 5 2 2 4" xfId="8677"/>
    <cellStyle name="Normal 5 2 5 2 2 4 2" xfId="21121"/>
    <cellStyle name="Normal 5 2 5 2 2 4 2 2" xfId="46007"/>
    <cellStyle name="Normal 5 2 5 2 2 4 3" xfId="33574"/>
    <cellStyle name="Normal 5 2 5 2 2 5" xfId="12072"/>
    <cellStyle name="Normal 5 2 5 2 2 5 2" xfId="24506"/>
    <cellStyle name="Normal 5 2 5 2 2 5 2 2" xfId="49392"/>
    <cellStyle name="Normal 5 2 5 2 2 5 3" xfId="36959"/>
    <cellStyle name="Normal 5 2 5 2 2 6" xfId="7154"/>
    <cellStyle name="Normal 5 2 5 2 2 6 2" xfId="19603"/>
    <cellStyle name="Normal 5 2 5 2 2 6 2 2" xfId="44489"/>
    <cellStyle name="Normal 5 2 5 2 2 6 3" xfId="32056"/>
    <cellStyle name="Normal 5 2 5 2 2 7" xfId="3608"/>
    <cellStyle name="Normal 5 2 5 2 2 7 2" xfId="16114"/>
    <cellStyle name="Normal 5 2 5 2 2 7 2 2" xfId="41000"/>
    <cellStyle name="Normal 5 2 5 2 2 7 3" xfId="28559"/>
    <cellStyle name="Normal 5 2 5 2 2 8" xfId="13635"/>
    <cellStyle name="Normal 5 2 5 2 2 8 2" xfId="38521"/>
    <cellStyle name="Normal 5 2 5 2 2 9" xfId="26080"/>
    <cellStyle name="Normal 5 2 5 2 3" xfId="1805"/>
    <cellStyle name="Normal 5 2 5 2 3 2" xfId="5017"/>
    <cellStyle name="Normal 5 2 5 2 3 2 2" xfId="10034"/>
    <cellStyle name="Normal 5 2 5 2 3 2 2 2" xfId="22477"/>
    <cellStyle name="Normal 5 2 5 2 3 2 2 2 2" xfId="47363"/>
    <cellStyle name="Normal 5 2 5 2 3 2 2 3" xfId="34930"/>
    <cellStyle name="Normal 5 2 5 2 3 2 3" xfId="17470"/>
    <cellStyle name="Normal 5 2 5 2 3 2 3 2" xfId="42356"/>
    <cellStyle name="Normal 5 2 5 2 3 2 4" xfId="29923"/>
    <cellStyle name="Normal 5 2 5 2 3 3" xfId="5951"/>
    <cellStyle name="Normal 5 2 5 2 3 3 2" xfId="10966"/>
    <cellStyle name="Normal 5 2 5 2 3 3 2 2" xfId="23409"/>
    <cellStyle name="Normal 5 2 5 2 3 3 2 2 2" xfId="48295"/>
    <cellStyle name="Normal 5 2 5 2 3 3 2 3" xfId="35862"/>
    <cellStyle name="Normal 5 2 5 2 3 3 3" xfId="18402"/>
    <cellStyle name="Normal 5 2 5 2 3 3 3 2" xfId="43288"/>
    <cellStyle name="Normal 5 2 5 2 3 3 4" xfId="30855"/>
    <cellStyle name="Normal 5 2 5 2 3 4" xfId="8441"/>
    <cellStyle name="Normal 5 2 5 2 3 4 2" xfId="20885"/>
    <cellStyle name="Normal 5 2 5 2 3 4 2 2" xfId="45771"/>
    <cellStyle name="Normal 5 2 5 2 3 4 3" xfId="33338"/>
    <cellStyle name="Normal 5 2 5 2 3 5" xfId="12420"/>
    <cellStyle name="Normal 5 2 5 2 3 5 2" xfId="24854"/>
    <cellStyle name="Normal 5 2 5 2 3 5 2 2" xfId="49740"/>
    <cellStyle name="Normal 5 2 5 2 3 5 3" xfId="37307"/>
    <cellStyle name="Normal 5 2 5 2 3 6" xfId="7628"/>
    <cellStyle name="Normal 5 2 5 2 3 6 2" xfId="20076"/>
    <cellStyle name="Normal 5 2 5 2 3 6 2 2" xfId="44962"/>
    <cellStyle name="Normal 5 2 5 2 3 6 3" xfId="32529"/>
    <cellStyle name="Normal 5 2 5 2 3 7" xfId="3372"/>
    <cellStyle name="Normal 5 2 5 2 3 7 2" xfId="15878"/>
    <cellStyle name="Normal 5 2 5 2 3 7 2 2" xfId="40764"/>
    <cellStyle name="Normal 5 2 5 2 3 7 3" xfId="28323"/>
    <cellStyle name="Normal 5 2 5 2 3 8" xfId="14605"/>
    <cellStyle name="Normal 5 2 5 2 3 8 2" xfId="39491"/>
    <cellStyle name="Normal 5 2 5 2 3 9" xfId="27050"/>
    <cellStyle name="Normal 5 2 5 2 4" xfId="2393"/>
    <cellStyle name="Normal 5 2 5 2 4 2" xfId="6415"/>
    <cellStyle name="Normal 5 2 5 2 4 2 2" xfId="11430"/>
    <cellStyle name="Normal 5 2 5 2 4 2 2 2" xfId="23873"/>
    <cellStyle name="Normal 5 2 5 2 4 2 2 2 2" xfId="48759"/>
    <cellStyle name="Normal 5 2 5 2 4 2 2 3" xfId="36326"/>
    <cellStyle name="Normal 5 2 5 2 4 2 3" xfId="18866"/>
    <cellStyle name="Normal 5 2 5 2 4 2 3 2" xfId="43752"/>
    <cellStyle name="Normal 5 2 5 2 4 2 4" xfId="31319"/>
    <cellStyle name="Normal 5 2 5 2 4 3" xfId="12884"/>
    <cellStyle name="Normal 5 2 5 2 4 3 2" xfId="25318"/>
    <cellStyle name="Normal 5 2 5 2 4 3 2 2" xfId="50204"/>
    <cellStyle name="Normal 5 2 5 2 4 3 3" xfId="37771"/>
    <cellStyle name="Normal 5 2 5 2 4 4" xfId="9325"/>
    <cellStyle name="Normal 5 2 5 2 4 4 2" xfId="21768"/>
    <cellStyle name="Normal 5 2 5 2 4 4 2 2" xfId="46654"/>
    <cellStyle name="Normal 5 2 5 2 4 4 3" xfId="34221"/>
    <cellStyle name="Normal 5 2 5 2 4 5" xfId="4307"/>
    <cellStyle name="Normal 5 2 5 2 4 5 2" xfId="16761"/>
    <cellStyle name="Normal 5 2 5 2 4 5 2 2" xfId="41647"/>
    <cellStyle name="Normal 5 2 5 2 4 5 3" xfId="29214"/>
    <cellStyle name="Normal 5 2 5 2 4 6" xfId="15069"/>
    <cellStyle name="Normal 5 2 5 2 4 6 2" xfId="39955"/>
    <cellStyle name="Normal 5 2 5 2 4 7" xfId="27514"/>
    <cellStyle name="Normal 5 2 5 2 5" xfId="1226"/>
    <cellStyle name="Normal 5 2 5 2 5 2" xfId="10387"/>
    <cellStyle name="Normal 5 2 5 2 5 2 2" xfId="22830"/>
    <cellStyle name="Normal 5 2 5 2 5 2 2 2" xfId="47716"/>
    <cellStyle name="Normal 5 2 5 2 5 2 3" xfId="35283"/>
    <cellStyle name="Normal 5 2 5 2 5 3" xfId="5371"/>
    <cellStyle name="Normal 5 2 5 2 5 3 2" xfId="17823"/>
    <cellStyle name="Normal 5 2 5 2 5 3 2 2" xfId="42709"/>
    <cellStyle name="Normal 5 2 5 2 5 3 3" xfId="30276"/>
    <cellStyle name="Normal 5 2 5 2 5 4" xfId="14026"/>
    <cellStyle name="Normal 5 2 5 2 5 4 2" xfId="38912"/>
    <cellStyle name="Normal 5 2 5 2 5 5" xfId="26471"/>
    <cellStyle name="Normal 5 2 5 2 6" xfId="7948"/>
    <cellStyle name="Normal 5 2 5 2 6 2" xfId="20394"/>
    <cellStyle name="Normal 5 2 5 2 6 2 2" xfId="45280"/>
    <cellStyle name="Normal 5 2 5 2 6 3" xfId="32847"/>
    <cellStyle name="Normal 5 2 5 2 7" xfId="11841"/>
    <cellStyle name="Normal 5 2 5 2 7 2" xfId="24275"/>
    <cellStyle name="Normal 5 2 5 2 7 2 2" xfId="49161"/>
    <cellStyle name="Normal 5 2 5 2 7 3" xfId="36728"/>
    <cellStyle name="Normal 5 2 5 2 8" xfId="6918"/>
    <cellStyle name="Normal 5 2 5 2 8 2" xfId="19367"/>
    <cellStyle name="Normal 5 2 5 2 8 2 2" xfId="44253"/>
    <cellStyle name="Normal 5 2 5 2 8 3" xfId="31820"/>
    <cellStyle name="Normal 5 2 5 2 9" xfId="2869"/>
    <cellStyle name="Normal 5 2 5 2 9 2" xfId="15387"/>
    <cellStyle name="Normal 5 2 5 2 9 2 2" xfId="40273"/>
    <cellStyle name="Normal 5 2 5 2 9 3" xfId="27832"/>
    <cellStyle name="Normal 5 2 5 2_Degree data" xfId="2028"/>
    <cellStyle name="Normal 5 2 5 3" xfId="623"/>
    <cellStyle name="Normal 5 2 5 3 2" xfId="1456"/>
    <cellStyle name="Normal 5 2 5 3 2 2" xfId="9120"/>
    <cellStyle name="Normal 5 2 5 3 2 2 2" xfId="21563"/>
    <cellStyle name="Normal 5 2 5 3 2 2 2 2" xfId="46449"/>
    <cellStyle name="Normal 5 2 5 3 2 2 3" xfId="34016"/>
    <cellStyle name="Normal 5 2 5 3 2 3" xfId="4102"/>
    <cellStyle name="Normal 5 2 5 3 2 3 2" xfId="16556"/>
    <cellStyle name="Normal 5 2 5 3 2 3 2 2" xfId="41442"/>
    <cellStyle name="Normal 5 2 5 3 2 3 3" xfId="29009"/>
    <cellStyle name="Normal 5 2 5 3 2 4" xfId="14256"/>
    <cellStyle name="Normal 5 2 5 3 2 4 2" xfId="39142"/>
    <cellStyle name="Normal 5 2 5 3 2 5" xfId="26701"/>
    <cellStyle name="Normal 5 2 5 3 3" xfId="5601"/>
    <cellStyle name="Normal 5 2 5 3 3 2" xfId="10617"/>
    <cellStyle name="Normal 5 2 5 3 3 2 2" xfId="23060"/>
    <cellStyle name="Normal 5 2 5 3 3 2 2 2" xfId="47946"/>
    <cellStyle name="Normal 5 2 5 3 3 2 3" xfId="35513"/>
    <cellStyle name="Normal 5 2 5 3 3 3" xfId="18053"/>
    <cellStyle name="Normal 5 2 5 3 3 3 2" xfId="42939"/>
    <cellStyle name="Normal 5 2 5 3 3 4" xfId="30506"/>
    <cellStyle name="Normal 5 2 5 3 4" xfId="8236"/>
    <cellStyle name="Normal 5 2 5 3 4 2" xfId="20680"/>
    <cellStyle name="Normal 5 2 5 3 4 2 2" xfId="45566"/>
    <cellStyle name="Normal 5 2 5 3 4 3" xfId="33133"/>
    <cellStyle name="Normal 5 2 5 3 5" xfId="12071"/>
    <cellStyle name="Normal 5 2 5 3 5 2" xfId="24505"/>
    <cellStyle name="Normal 5 2 5 3 5 2 2" xfId="49391"/>
    <cellStyle name="Normal 5 2 5 3 5 3" xfId="36958"/>
    <cellStyle name="Normal 5 2 5 3 6" xfId="6713"/>
    <cellStyle name="Normal 5 2 5 3 6 2" xfId="19162"/>
    <cellStyle name="Normal 5 2 5 3 6 2 2" xfId="44048"/>
    <cellStyle name="Normal 5 2 5 3 6 3" xfId="31615"/>
    <cellStyle name="Normal 5 2 5 3 7" xfId="3167"/>
    <cellStyle name="Normal 5 2 5 3 7 2" xfId="15673"/>
    <cellStyle name="Normal 5 2 5 3 7 2 2" xfId="40559"/>
    <cellStyle name="Normal 5 2 5 3 7 3" xfId="28118"/>
    <cellStyle name="Normal 5 2 5 3 8" xfId="13430"/>
    <cellStyle name="Normal 5 2 5 3 8 2" xfId="38316"/>
    <cellStyle name="Normal 5 2 5 3 9" xfId="25875"/>
    <cellStyle name="Normal 5 2 5 4" xfId="1804"/>
    <cellStyle name="Normal 5 2 5 4 2" xfId="4542"/>
    <cellStyle name="Normal 5 2 5 4 2 2" xfId="9560"/>
    <cellStyle name="Normal 5 2 5 4 2 2 2" xfId="22003"/>
    <cellStyle name="Normal 5 2 5 4 2 2 2 2" xfId="46889"/>
    <cellStyle name="Normal 5 2 5 4 2 2 3" xfId="34456"/>
    <cellStyle name="Normal 5 2 5 4 2 3" xfId="16996"/>
    <cellStyle name="Normal 5 2 5 4 2 3 2" xfId="41882"/>
    <cellStyle name="Normal 5 2 5 4 2 4" xfId="29449"/>
    <cellStyle name="Normal 5 2 5 4 3" xfId="5950"/>
    <cellStyle name="Normal 5 2 5 4 3 2" xfId="10965"/>
    <cellStyle name="Normal 5 2 5 4 3 2 2" xfId="23408"/>
    <cellStyle name="Normal 5 2 5 4 3 2 2 2" xfId="48294"/>
    <cellStyle name="Normal 5 2 5 4 3 2 3" xfId="35861"/>
    <cellStyle name="Normal 5 2 5 4 3 3" xfId="18401"/>
    <cellStyle name="Normal 5 2 5 4 3 3 2" xfId="43287"/>
    <cellStyle name="Normal 5 2 5 4 3 4" xfId="30854"/>
    <cellStyle name="Normal 5 2 5 4 4" xfId="8676"/>
    <cellStyle name="Normal 5 2 5 4 4 2" xfId="21120"/>
    <cellStyle name="Normal 5 2 5 4 4 2 2" xfId="46006"/>
    <cellStyle name="Normal 5 2 5 4 4 3" xfId="33573"/>
    <cellStyle name="Normal 5 2 5 4 5" xfId="12419"/>
    <cellStyle name="Normal 5 2 5 4 5 2" xfId="24853"/>
    <cellStyle name="Normal 5 2 5 4 5 2 2" xfId="49739"/>
    <cellStyle name="Normal 5 2 5 4 5 3" xfId="37306"/>
    <cellStyle name="Normal 5 2 5 4 6" xfId="7153"/>
    <cellStyle name="Normal 5 2 5 4 6 2" xfId="19602"/>
    <cellStyle name="Normal 5 2 5 4 6 2 2" xfId="44488"/>
    <cellStyle name="Normal 5 2 5 4 6 3" xfId="32055"/>
    <cellStyle name="Normal 5 2 5 4 7" xfId="3607"/>
    <cellStyle name="Normal 5 2 5 4 7 2" xfId="16113"/>
    <cellStyle name="Normal 5 2 5 4 7 2 2" xfId="40999"/>
    <cellStyle name="Normal 5 2 5 4 7 3" xfId="28558"/>
    <cellStyle name="Normal 5 2 5 4 8" xfId="14604"/>
    <cellStyle name="Normal 5 2 5 4 8 2" xfId="39490"/>
    <cellStyle name="Normal 5 2 5 4 9" xfId="27049"/>
    <cellStyle name="Normal 5 2 5 5" xfId="2179"/>
    <cellStyle name="Normal 5 2 5 5 2" xfId="4812"/>
    <cellStyle name="Normal 5 2 5 5 2 2" xfId="9829"/>
    <cellStyle name="Normal 5 2 5 5 2 2 2" xfId="22272"/>
    <cellStyle name="Normal 5 2 5 5 2 2 2 2" xfId="47158"/>
    <cellStyle name="Normal 5 2 5 5 2 2 3" xfId="34725"/>
    <cellStyle name="Normal 5 2 5 5 2 3" xfId="17265"/>
    <cellStyle name="Normal 5 2 5 5 2 3 2" xfId="42151"/>
    <cellStyle name="Normal 5 2 5 5 2 4" xfId="29718"/>
    <cellStyle name="Normal 5 2 5 5 3" xfId="6210"/>
    <cellStyle name="Normal 5 2 5 5 3 2" xfId="11225"/>
    <cellStyle name="Normal 5 2 5 5 3 2 2" xfId="23668"/>
    <cellStyle name="Normal 5 2 5 5 3 2 2 2" xfId="48554"/>
    <cellStyle name="Normal 5 2 5 5 3 2 3" xfId="36121"/>
    <cellStyle name="Normal 5 2 5 5 3 3" xfId="18661"/>
    <cellStyle name="Normal 5 2 5 5 3 3 2" xfId="43547"/>
    <cellStyle name="Normal 5 2 5 5 3 4" xfId="31114"/>
    <cellStyle name="Normal 5 2 5 5 4" xfId="8122"/>
    <cellStyle name="Normal 5 2 5 5 4 2" xfId="20568"/>
    <cellStyle name="Normal 5 2 5 5 4 2 2" xfId="45454"/>
    <cellStyle name="Normal 5 2 5 5 4 3" xfId="33021"/>
    <cellStyle name="Normal 5 2 5 5 5" xfId="12679"/>
    <cellStyle name="Normal 5 2 5 5 5 2" xfId="25113"/>
    <cellStyle name="Normal 5 2 5 5 5 2 2" xfId="49999"/>
    <cellStyle name="Normal 5 2 5 5 5 3" xfId="37566"/>
    <cellStyle name="Normal 5 2 5 5 6" xfId="7423"/>
    <cellStyle name="Normal 5 2 5 5 6 2" xfId="19871"/>
    <cellStyle name="Normal 5 2 5 5 6 2 2" xfId="44757"/>
    <cellStyle name="Normal 5 2 5 5 6 3" xfId="32324"/>
    <cellStyle name="Normal 5 2 5 5 7" xfId="3052"/>
    <cellStyle name="Normal 5 2 5 5 7 2" xfId="15561"/>
    <cellStyle name="Normal 5 2 5 5 7 2 2" xfId="40447"/>
    <cellStyle name="Normal 5 2 5 5 7 3" xfId="28006"/>
    <cellStyle name="Normal 5 2 5 5 8" xfId="14864"/>
    <cellStyle name="Normal 5 2 5 5 8 2" xfId="39750"/>
    <cellStyle name="Normal 5 2 5 5 9" xfId="27309"/>
    <cellStyle name="Normal 5 2 5 6" xfId="1021"/>
    <cellStyle name="Normal 5 2 5 6 2" xfId="9008"/>
    <cellStyle name="Normal 5 2 5 6 2 2" xfId="21451"/>
    <cellStyle name="Normal 5 2 5 6 2 2 2" xfId="46337"/>
    <cellStyle name="Normal 5 2 5 6 2 3" xfId="33904"/>
    <cellStyle name="Normal 5 2 5 6 3" xfId="3990"/>
    <cellStyle name="Normal 5 2 5 6 3 2" xfId="16444"/>
    <cellStyle name="Normal 5 2 5 6 3 2 2" xfId="41330"/>
    <cellStyle name="Normal 5 2 5 6 3 3" xfId="28897"/>
    <cellStyle name="Normal 5 2 5 6 4" xfId="13821"/>
    <cellStyle name="Normal 5 2 5 6 4 2" xfId="38707"/>
    <cellStyle name="Normal 5 2 5 6 5" xfId="26266"/>
    <cellStyle name="Normal 5 2 5 7" xfId="5166"/>
    <cellStyle name="Normal 5 2 5 7 2" xfId="10182"/>
    <cellStyle name="Normal 5 2 5 7 2 2" xfId="22625"/>
    <cellStyle name="Normal 5 2 5 7 2 2 2" xfId="47511"/>
    <cellStyle name="Normal 5 2 5 7 2 3" xfId="35078"/>
    <cellStyle name="Normal 5 2 5 7 3" xfId="17618"/>
    <cellStyle name="Normal 5 2 5 7 3 2" xfId="42504"/>
    <cellStyle name="Normal 5 2 5 7 4" xfId="30071"/>
    <cellStyle name="Normal 5 2 5 8" xfId="7743"/>
    <cellStyle name="Normal 5 2 5 8 2" xfId="20189"/>
    <cellStyle name="Normal 5 2 5 8 2 2" xfId="45075"/>
    <cellStyle name="Normal 5 2 5 8 3" xfId="32642"/>
    <cellStyle name="Normal 5 2 5 9" xfId="11636"/>
    <cellStyle name="Normal 5 2 5 9 2" xfId="24070"/>
    <cellStyle name="Normal 5 2 5 9 2 2" xfId="48956"/>
    <cellStyle name="Normal 5 2 5 9 3" xfId="36523"/>
    <cellStyle name="Normal 5 2 5_Degree data" xfId="2032"/>
    <cellStyle name="Normal 5 2 6" xfId="533"/>
    <cellStyle name="Normal 5 2 6 10" xfId="2924"/>
    <cellStyle name="Normal 5 2 6 10 2" xfId="15442"/>
    <cellStyle name="Normal 5 2 6 10 2 2" xfId="40328"/>
    <cellStyle name="Normal 5 2 6 10 3" xfId="27887"/>
    <cellStyle name="Normal 5 2 6 11" xfId="13343"/>
    <cellStyle name="Normal 5 2 6 11 2" xfId="38229"/>
    <cellStyle name="Normal 5 2 6 12" xfId="25788"/>
    <cellStyle name="Normal 5 2 6 2" xfId="889"/>
    <cellStyle name="Normal 5 2 6 2 2" xfId="1458"/>
    <cellStyle name="Normal 5 2 6 2 2 2" xfId="9380"/>
    <cellStyle name="Normal 5 2 6 2 2 2 2" xfId="21823"/>
    <cellStyle name="Normal 5 2 6 2 2 2 2 2" xfId="46709"/>
    <cellStyle name="Normal 5 2 6 2 2 2 3" xfId="34276"/>
    <cellStyle name="Normal 5 2 6 2 2 3" xfId="4362"/>
    <cellStyle name="Normal 5 2 6 2 2 3 2" xfId="16816"/>
    <cellStyle name="Normal 5 2 6 2 2 3 2 2" xfId="41702"/>
    <cellStyle name="Normal 5 2 6 2 2 3 3" xfId="29269"/>
    <cellStyle name="Normal 5 2 6 2 2 4" xfId="14258"/>
    <cellStyle name="Normal 5 2 6 2 2 4 2" xfId="39144"/>
    <cellStyle name="Normal 5 2 6 2 2 5" xfId="26703"/>
    <cellStyle name="Normal 5 2 6 2 3" xfId="5603"/>
    <cellStyle name="Normal 5 2 6 2 3 2" xfId="10619"/>
    <cellStyle name="Normal 5 2 6 2 3 2 2" xfId="23062"/>
    <cellStyle name="Normal 5 2 6 2 3 2 2 2" xfId="47948"/>
    <cellStyle name="Normal 5 2 6 2 3 2 3" xfId="35515"/>
    <cellStyle name="Normal 5 2 6 2 3 3" xfId="18055"/>
    <cellStyle name="Normal 5 2 6 2 3 3 2" xfId="42941"/>
    <cellStyle name="Normal 5 2 6 2 3 4" xfId="30508"/>
    <cellStyle name="Normal 5 2 6 2 4" xfId="8496"/>
    <cellStyle name="Normal 5 2 6 2 4 2" xfId="20940"/>
    <cellStyle name="Normal 5 2 6 2 4 2 2" xfId="45826"/>
    <cellStyle name="Normal 5 2 6 2 4 3" xfId="33393"/>
    <cellStyle name="Normal 5 2 6 2 5" xfId="12073"/>
    <cellStyle name="Normal 5 2 6 2 5 2" xfId="24507"/>
    <cellStyle name="Normal 5 2 6 2 5 2 2" xfId="49393"/>
    <cellStyle name="Normal 5 2 6 2 5 3" xfId="36960"/>
    <cellStyle name="Normal 5 2 6 2 6" xfId="6973"/>
    <cellStyle name="Normal 5 2 6 2 6 2" xfId="19422"/>
    <cellStyle name="Normal 5 2 6 2 6 2 2" xfId="44308"/>
    <cellStyle name="Normal 5 2 6 2 6 3" xfId="31875"/>
    <cellStyle name="Normal 5 2 6 2 7" xfId="3427"/>
    <cellStyle name="Normal 5 2 6 2 7 2" xfId="15933"/>
    <cellStyle name="Normal 5 2 6 2 7 2 2" xfId="40819"/>
    <cellStyle name="Normal 5 2 6 2 7 3" xfId="28378"/>
    <cellStyle name="Normal 5 2 6 2 8" xfId="13690"/>
    <cellStyle name="Normal 5 2 6 2 8 2" xfId="38576"/>
    <cellStyle name="Normal 5 2 6 2 9" xfId="26135"/>
    <cellStyle name="Normal 5 2 6 3" xfId="1806"/>
    <cellStyle name="Normal 5 2 6 3 2" xfId="4544"/>
    <cellStyle name="Normal 5 2 6 3 2 2" xfId="9562"/>
    <cellStyle name="Normal 5 2 6 3 2 2 2" xfId="22005"/>
    <cellStyle name="Normal 5 2 6 3 2 2 2 2" xfId="46891"/>
    <cellStyle name="Normal 5 2 6 3 2 2 3" xfId="34458"/>
    <cellStyle name="Normal 5 2 6 3 2 3" xfId="16998"/>
    <cellStyle name="Normal 5 2 6 3 2 3 2" xfId="41884"/>
    <cellStyle name="Normal 5 2 6 3 2 4" xfId="29451"/>
    <cellStyle name="Normal 5 2 6 3 3" xfId="5952"/>
    <cellStyle name="Normal 5 2 6 3 3 2" xfId="10967"/>
    <cellStyle name="Normal 5 2 6 3 3 2 2" xfId="23410"/>
    <cellStyle name="Normal 5 2 6 3 3 2 2 2" xfId="48296"/>
    <cellStyle name="Normal 5 2 6 3 3 2 3" xfId="35863"/>
    <cellStyle name="Normal 5 2 6 3 3 3" xfId="18403"/>
    <cellStyle name="Normal 5 2 6 3 3 3 2" xfId="43289"/>
    <cellStyle name="Normal 5 2 6 3 3 4" xfId="30856"/>
    <cellStyle name="Normal 5 2 6 3 4" xfId="8678"/>
    <cellStyle name="Normal 5 2 6 3 4 2" xfId="21122"/>
    <cellStyle name="Normal 5 2 6 3 4 2 2" xfId="46008"/>
    <cellStyle name="Normal 5 2 6 3 4 3" xfId="33575"/>
    <cellStyle name="Normal 5 2 6 3 5" xfId="12421"/>
    <cellStyle name="Normal 5 2 6 3 5 2" xfId="24855"/>
    <cellStyle name="Normal 5 2 6 3 5 2 2" xfId="49741"/>
    <cellStyle name="Normal 5 2 6 3 5 3" xfId="37308"/>
    <cellStyle name="Normal 5 2 6 3 6" xfId="7155"/>
    <cellStyle name="Normal 5 2 6 3 6 2" xfId="19604"/>
    <cellStyle name="Normal 5 2 6 3 6 2 2" xfId="44490"/>
    <cellStyle name="Normal 5 2 6 3 6 3" xfId="32057"/>
    <cellStyle name="Normal 5 2 6 3 7" xfId="3609"/>
    <cellStyle name="Normal 5 2 6 3 7 2" xfId="16115"/>
    <cellStyle name="Normal 5 2 6 3 7 2 2" xfId="41001"/>
    <cellStyle name="Normal 5 2 6 3 7 3" xfId="28560"/>
    <cellStyle name="Normal 5 2 6 3 8" xfId="14606"/>
    <cellStyle name="Normal 5 2 6 3 8 2" xfId="39492"/>
    <cellStyle name="Normal 5 2 6 3 9" xfId="27051"/>
    <cellStyle name="Normal 5 2 6 4" xfId="2451"/>
    <cellStyle name="Normal 5 2 6 4 2" xfId="5072"/>
    <cellStyle name="Normal 5 2 6 4 2 2" xfId="10089"/>
    <cellStyle name="Normal 5 2 6 4 2 2 2" xfId="22532"/>
    <cellStyle name="Normal 5 2 6 4 2 2 2 2" xfId="47418"/>
    <cellStyle name="Normal 5 2 6 4 2 2 3" xfId="34985"/>
    <cellStyle name="Normal 5 2 6 4 2 3" xfId="17525"/>
    <cellStyle name="Normal 5 2 6 4 2 3 2" xfId="42411"/>
    <cellStyle name="Normal 5 2 6 4 2 4" xfId="29978"/>
    <cellStyle name="Normal 5 2 6 4 3" xfId="6470"/>
    <cellStyle name="Normal 5 2 6 4 3 2" xfId="11485"/>
    <cellStyle name="Normal 5 2 6 4 3 2 2" xfId="23928"/>
    <cellStyle name="Normal 5 2 6 4 3 2 2 2" xfId="48814"/>
    <cellStyle name="Normal 5 2 6 4 3 2 3" xfId="36381"/>
    <cellStyle name="Normal 5 2 6 4 3 3" xfId="18921"/>
    <cellStyle name="Normal 5 2 6 4 3 3 2" xfId="43807"/>
    <cellStyle name="Normal 5 2 6 4 3 4" xfId="31374"/>
    <cellStyle name="Normal 5 2 6 4 4" xfId="8177"/>
    <cellStyle name="Normal 5 2 6 4 4 2" xfId="20623"/>
    <cellStyle name="Normal 5 2 6 4 4 2 2" xfId="45509"/>
    <cellStyle name="Normal 5 2 6 4 4 3" xfId="33076"/>
    <cellStyle name="Normal 5 2 6 4 5" xfId="12939"/>
    <cellStyle name="Normal 5 2 6 4 5 2" xfId="25373"/>
    <cellStyle name="Normal 5 2 6 4 5 2 2" xfId="50259"/>
    <cellStyle name="Normal 5 2 6 4 5 3" xfId="37826"/>
    <cellStyle name="Normal 5 2 6 4 6" xfId="7683"/>
    <cellStyle name="Normal 5 2 6 4 6 2" xfId="20131"/>
    <cellStyle name="Normal 5 2 6 4 6 2 2" xfId="45017"/>
    <cellStyle name="Normal 5 2 6 4 6 3" xfId="32584"/>
    <cellStyle name="Normal 5 2 6 4 7" xfId="3108"/>
    <cellStyle name="Normal 5 2 6 4 7 2" xfId="15616"/>
    <cellStyle name="Normal 5 2 6 4 7 2 2" xfId="40502"/>
    <cellStyle name="Normal 5 2 6 4 7 3" xfId="28061"/>
    <cellStyle name="Normal 5 2 6 4 8" xfId="15124"/>
    <cellStyle name="Normal 5 2 6 4 8 2" xfId="40010"/>
    <cellStyle name="Normal 5 2 6 4 9" xfId="27569"/>
    <cellStyle name="Normal 5 2 6 5" xfId="1281"/>
    <cellStyle name="Normal 5 2 6 5 2" xfId="9063"/>
    <cellStyle name="Normal 5 2 6 5 2 2" xfId="21506"/>
    <cellStyle name="Normal 5 2 6 5 2 2 2" xfId="46392"/>
    <cellStyle name="Normal 5 2 6 5 2 3" xfId="33959"/>
    <cellStyle name="Normal 5 2 6 5 3" xfId="4045"/>
    <cellStyle name="Normal 5 2 6 5 3 2" xfId="16499"/>
    <cellStyle name="Normal 5 2 6 5 3 2 2" xfId="41385"/>
    <cellStyle name="Normal 5 2 6 5 3 3" xfId="28952"/>
    <cellStyle name="Normal 5 2 6 5 4" xfId="14081"/>
    <cellStyle name="Normal 5 2 6 5 4 2" xfId="38967"/>
    <cellStyle name="Normal 5 2 6 5 5" xfId="26526"/>
    <cellStyle name="Normal 5 2 6 6" xfId="5426"/>
    <cellStyle name="Normal 5 2 6 6 2" xfId="10442"/>
    <cellStyle name="Normal 5 2 6 6 2 2" xfId="22885"/>
    <cellStyle name="Normal 5 2 6 6 2 2 2" xfId="47771"/>
    <cellStyle name="Normal 5 2 6 6 2 3" xfId="35338"/>
    <cellStyle name="Normal 5 2 6 6 3" xfId="17878"/>
    <cellStyle name="Normal 5 2 6 6 3 2" xfId="42764"/>
    <cellStyle name="Normal 5 2 6 6 4" xfId="30331"/>
    <cellStyle name="Normal 5 2 6 7" xfId="8003"/>
    <cellStyle name="Normal 5 2 6 7 2" xfId="20449"/>
    <cellStyle name="Normal 5 2 6 7 2 2" xfId="45335"/>
    <cellStyle name="Normal 5 2 6 7 3" xfId="32902"/>
    <cellStyle name="Normal 5 2 6 8" xfId="11896"/>
    <cellStyle name="Normal 5 2 6 8 2" xfId="24330"/>
    <cellStyle name="Normal 5 2 6 8 2 2" xfId="49216"/>
    <cellStyle name="Normal 5 2 6 8 3" xfId="36783"/>
    <cellStyle name="Normal 5 2 6 9" xfId="6656"/>
    <cellStyle name="Normal 5 2 6 9 2" xfId="19105"/>
    <cellStyle name="Normal 5 2 6 9 2 2" xfId="43991"/>
    <cellStyle name="Normal 5 2 6 9 3" xfId="31558"/>
    <cellStyle name="Normal 5 2 6_Degree data" xfId="2020"/>
    <cellStyle name="Normal 5 2 7" xfId="367"/>
    <cellStyle name="Normal 5 2 7 10" xfId="13183"/>
    <cellStyle name="Normal 5 2 7 10 2" xfId="38069"/>
    <cellStyle name="Normal 5 2 7 11" xfId="25628"/>
    <cellStyle name="Normal 5 2 7 2" xfId="727"/>
    <cellStyle name="Normal 5 2 7 2 2" xfId="1459"/>
    <cellStyle name="Normal 5 2 7 2 2 2" xfId="9563"/>
    <cellStyle name="Normal 5 2 7 2 2 2 2" xfId="22006"/>
    <cellStyle name="Normal 5 2 7 2 2 2 2 2" xfId="46892"/>
    <cellStyle name="Normal 5 2 7 2 2 2 3" xfId="34459"/>
    <cellStyle name="Normal 5 2 7 2 2 3" xfId="4545"/>
    <cellStyle name="Normal 5 2 7 2 2 3 2" xfId="16999"/>
    <cellStyle name="Normal 5 2 7 2 2 3 2 2" xfId="41885"/>
    <cellStyle name="Normal 5 2 7 2 2 3 3" xfId="29452"/>
    <cellStyle name="Normal 5 2 7 2 2 4" xfId="14259"/>
    <cellStyle name="Normal 5 2 7 2 2 4 2" xfId="39145"/>
    <cellStyle name="Normal 5 2 7 2 2 5" xfId="26704"/>
    <cellStyle name="Normal 5 2 7 2 3" xfId="5604"/>
    <cellStyle name="Normal 5 2 7 2 3 2" xfId="10620"/>
    <cellStyle name="Normal 5 2 7 2 3 2 2" xfId="23063"/>
    <cellStyle name="Normal 5 2 7 2 3 2 2 2" xfId="47949"/>
    <cellStyle name="Normal 5 2 7 2 3 2 3" xfId="35516"/>
    <cellStyle name="Normal 5 2 7 2 3 3" xfId="18056"/>
    <cellStyle name="Normal 5 2 7 2 3 3 2" xfId="42942"/>
    <cellStyle name="Normal 5 2 7 2 3 4" xfId="30509"/>
    <cellStyle name="Normal 5 2 7 2 4" xfId="8679"/>
    <cellStyle name="Normal 5 2 7 2 4 2" xfId="21123"/>
    <cellStyle name="Normal 5 2 7 2 4 2 2" xfId="46009"/>
    <cellStyle name="Normal 5 2 7 2 4 3" xfId="33576"/>
    <cellStyle name="Normal 5 2 7 2 5" xfId="12074"/>
    <cellStyle name="Normal 5 2 7 2 5 2" xfId="24508"/>
    <cellStyle name="Normal 5 2 7 2 5 2 2" xfId="49394"/>
    <cellStyle name="Normal 5 2 7 2 5 3" xfId="36961"/>
    <cellStyle name="Normal 5 2 7 2 6" xfId="7156"/>
    <cellStyle name="Normal 5 2 7 2 6 2" xfId="19605"/>
    <cellStyle name="Normal 5 2 7 2 6 2 2" xfId="44491"/>
    <cellStyle name="Normal 5 2 7 2 6 3" xfId="32058"/>
    <cellStyle name="Normal 5 2 7 2 7" xfId="3610"/>
    <cellStyle name="Normal 5 2 7 2 7 2" xfId="16116"/>
    <cellStyle name="Normal 5 2 7 2 7 2 2" xfId="41002"/>
    <cellStyle name="Normal 5 2 7 2 7 3" xfId="28561"/>
    <cellStyle name="Normal 5 2 7 2 8" xfId="13530"/>
    <cellStyle name="Normal 5 2 7 2 8 2" xfId="38416"/>
    <cellStyle name="Normal 5 2 7 2 9" xfId="25975"/>
    <cellStyle name="Normal 5 2 7 3" xfId="1807"/>
    <cellStyle name="Normal 5 2 7 3 2" xfId="4912"/>
    <cellStyle name="Normal 5 2 7 3 2 2" xfId="9929"/>
    <cellStyle name="Normal 5 2 7 3 2 2 2" xfId="22372"/>
    <cellStyle name="Normal 5 2 7 3 2 2 2 2" xfId="47258"/>
    <cellStyle name="Normal 5 2 7 3 2 2 3" xfId="34825"/>
    <cellStyle name="Normal 5 2 7 3 2 3" xfId="17365"/>
    <cellStyle name="Normal 5 2 7 3 2 3 2" xfId="42251"/>
    <cellStyle name="Normal 5 2 7 3 2 4" xfId="29818"/>
    <cellStyle name="Normal 5 2 7 3 3" xfId="5953"/>
    <cellStyle name="Normal 5 2 7 3 3 2" xfId="10968"/>
    <cellStyle name="Normal 5 2 7 3 3 2 2" xfId="23411"/>
    <cellStyle name="Normal 5 2 7 3 3 2 2 2" xfId="48297"/>
    <cellStyle name="Normal 5 2 7 3 3 2 3" xfId="35864"/>
    <cellStyle name="Normal 5 2 7 3 3 3" xfId="18404"/>
    <cellStyle name="Normal 5 2 7 3 3 3 2" xfId="43290"/>
    <cellStyle name="Normal 5 2 7 3 3 4" xfId="30857"/>
    <cellStyle name="Normal 5 2 7 3 4" xfId="8336"/>
    <cellStyle name="Normal 5 2 7 3 4 2" xfId="20780"/>
    <cellStyle name="Normal 5 2 7 3 4 2 2" xfId="45666"/>
    <cellStyle name="Normal 5 2 7 3 4 3" xfId="33233"/>
    <cellStyle name="Normal 5 2 7 3 5" xfId="12422"/>
    <cellStyle name="Normal 5 2 7 3 5 2" xfId="24856"/>
    <cellStyle name="Normal 5 2 7 3 5 2 2" xfId="49742"/>
    <cellStyle name="Normal 5 2 7 3 5 3" xfId="37309"/>
    <cellStyle name="Normal 5 2 7 3 6" xfId="7523"/>
    <cellStyle name="Normal 5 2 7 3 6 2" xfId="19971"/>
    <cellStyle name="Normal 5 2 7 3 6 2 2" xfId="44857"/>
    <cellStyle name="Normal 5 2 7 3 6 3" xfId="32424"/>
    <cellStyle name="Normal 5 2 7 3 7" xfId="3267"/>
    <cellStyle name="Normal 5 2 7 3 7 2" xfId="15773"/>
    <cellStyle name="Normal 5 2 7 3 7 2 2" xfId="40659"/>
    <cellStyle name="Normal 5 2 7 3 7 3" xfId="28218"/>
    <cellStyle name="Normal 5 2 7 3 8" xfId="14607"/>
    <cellStyle name="Normal 5 2 7 3 8 2" xfId="39493"/>
    <cellStyle name="Normal 5 2 7 3 9" xfId="27052"/>
    <cellStyle name="Normal 5 2 7 4" xfId="2285"/>
    <cellStyle name="Normal 5 2 7 4 2" xfId="6310"/>
    <cellStyle name="Normal 5 2 7 4 2 2" xfId="11325"/>
    <cellStyle name="Normal 5 2 7 4 2 2 2" xfId="23768"/>
    <cellStyle name="Normal 5 2 7 4 2 2 2 2" xfId="48654"/>
    <cellStyle name="Normal 5 2 7 4 2 2 3" xfId="36221"/>
    <cellStyle name="Normal 5 2 7 4 2 3" xfId="18761"/>
    <cellStyle name="Normal 5 2 7 4 2 3 2" xfId="43647"/>
    <cellStyle name="Normal 5 2 7 4 2 4" xfId="31214"/>
    <cellStyle name="Normal 5 2 7 4 3" xfId="12779"/>
    <cellStyle name="Normal 5 2 7 4 3 2" xfId="25213"/>
    <cellStyle name="Normal 5 2 7 4 3 2 2" xfId="50099"/>
    <cellStyle name="Normal 5 2 7 4 3 3" xfId="37666"/>
    <cellStyle name="Normal 5 2 7 4 4" xfId="9220"/>
    <cellStyle name="Normal 5 2 7 4 4 2" xfId="21663"/>
    <cellStyle name="Normal 5 2 7 4 4 2 2" xfId="46549"/>
    <cellStyle name="Normal 5 2 7 4 4 3" xfId="34116"/>
    <cellStyle name="Normal 5 2 7 4 5" xfId="4202"/>
    <cellStyle name="Normal 5 2 7 4 5 2" xfId="16656"/>
    <cellStyle name="Normal 5 2 7 4 5 2 2" xfId="41542"/>
    <cellStyle name="Normal 5 2 7 4 5 3" xfId="29109"/>
    <cellStyle name="Normal 5 2 7 4 6" xfId="14964"/>
    <cellStyle name="Normal 5 2 7 4 6 2" xfId="39850"/>
    <cellStyle name="Normal 5 2 7 4 7" xfId="27409"/>
    <cellStyle name="Normal 5 2 7 5" xfId="1121"/>
    <cellStyle name="Normal 5 2 7 5 2" xfId="10282"/>
    <cellStyle name="Normal 5 2 7 5 2 2" xfId="22725"/>
    <cellStyle name="Normal 5 2 7 5 2 2 2" xfId="47611"/>
    <cellStyle name="Normal 5 2 7 5 2 3" xfId="35178"/>
    <cellStyle name="Normal 5 2 7 5 3" xfId="5266"/>
    <cellStyle name="Normal 5 2 7 5 3 2" xfId="17718"/>
    <cellStyle name="Normal 5 2 7 5 3 2 2" xfId="42604"/>
    <cellStyle name="Normal 5 2 7 5 3 3" xfId="30171"/>
    <cellStyle name="Normal 5 2 7 5 4" xfId="13921"/>
    <cellStyle name="Normal 5 2 7 5 4 2" xfId="38807"/>
    <cellStyle name="Normal 5 2 7 5 5" xfId="26366"/>
    <cellStyle name="Normal 5 2 7 6" xfId="7843"/>
    <cellStyle name="Normal 5 2 7 6 2" xfId="20289"/>
    <cellStyle name="Normal 5 2 7 6 2 2" xfId="45175"/>
    <cellStyle name="Normal 5 2 7 6 3" xfId="32742"/>
    <cellStyle name="Normal 5 2 7 7" xfId="11736"/>
    <cellStyle name="Normal 5 2 7 7 2" xfId="24170"/>
    <cellStyle name="Normal 5 2 7 7 2 2" xfId="49056"/>
    <cellStyle name="Normal 5 2 7 7 3" xfId="36623"/>
    <cellStyle name="Normal 5 2 7 8" xfId="6813"/>
    <cellStyle name="Normal 5 2 7 8 2" xfId="19262"/>
    <cellStyle name="Normal 5 2 7 8 2 2" xfId="44148"/>
    <cellStyle name="Normal 5 2 7 8 3" xfId="31715"/>
    <cellStyle name="Normal 5 2 7 9" xfId="2764"/>
    <cellStyle name="Normal 5 2 7 9 2" xfId="15282"/>
    <cellStyle name="Normal 5 2 7 9 2 2" xfId="40168"/>
    <cellStyle name="Normal 5 2 7 9 3" xfId="27727"/>
    <cellStyle name="Normal 5 2 7_Degree data" xfId="2074"/>
    <cellStyle name="Normal 5 2 8" xfId="897"/>
    <cellStyle name="Normal 5 2 8 2" xfId="8016"/>
    <cellStyle name="Normal 5 2 8 2 2" xfId="20462"/>
    <cellStyle name="Normal 5 2 8 2 2 2" xfId="45348"/>
    <cellStyle name="Normal 5 2 8 2 3" xfId="32915"/>
    <cellStyle name="Normal 5 2 8 3" xfId="2940"/>
    <cellStyle name="Normal 5 2 8 3 2" xfId="15455"/>
    <cellStyle name="Normal 5 2 8 3 2 2" xfId="40341"/>
    <cellStyle name="Normal 5 2 8 3 3" xfId="27900"/>
    <cellStyle name="Normal 5 2 8 4" xfId="13697"/>
    <cellStyle name="Normal 5 2 8 4 2" xfId="38583"/>
    <cellStyle name="Normal 5 2 8 5" xfId="26142"/>
    <cellStyle name="Normal 5 2 9" xfId="3884"/>
    <cellStyle name="Normal 5 2 9 2" xfId="8902"/>
    <cellStyle name="Normal 5 2 9 2 2" xfId="21345"/>
    <cellStyle name="Normal 5 2 9 2 2 2" xfId="46231"/>
    <cellStyle name="Normal 5 2 9 2 3" xfId="33798"/>
    <cellStyle name="Normal 5 2 9 3" xfId="16338"/>
    <cellStyle name="Normal 5 2 9 3 2" xfId="41224"/>
    <cellStyle name="Normal 5 2 9 4" xfId="28791"/>
    <cellStyle name="Normal 5 3" xfId="122"/>
    <cellStyle name="Normal 5 3 10" xfId="950"/>
    <cellStyle name="Normal 5 3 10 2" xfId="11565"/>
    <cellStyle name="Normal 5 3 10 2 2" xfId="23999"/>
    <cellStyle name="Normal 5 3 10 2 2 2" xfId="48885"/>
    <cellStyle name="Normal 5 3 10 2 3" xfId="36452"/>
    <cellStyle name="Normal 5 3 10 3" xfId="10109"/>
    <cellStyle name="Normal 5 3 10 3 2" xfId="22552"/>
    <cellStyle name="Normal 5 3 10 3 2 2" xfId="47438"/>
    <cellStyle name="Normal 5 3 10 3 3" xfId="35005"/>
    <cellStyle name="Normal 5 3 10 4" xfId="5093"/>
    <cellStyle name="Normal 5 3 10 4 2" xfId="17545"/>
    <cellStyle name="Normal 5 3 10 4 2 2" xfId="42431"/>
    <cellStyle name="Normal 5 3 10 4 3" xfId="29998"/>
    <cellStyle name="Normal 5 3 10 5" xfId="13750"/>
    <cellStyle name="Normal 5 3 10 5 2" xfId="38636"/>
    <cellStyle name="Normal 5 3 10 6" xfId="26195"/>
    <cellStyle name="Normal 5 3 11" xfId="920"/>
    <cellStyle name="Normal 5 3 11 2" xfId="7692"/>
    <cellStyle name="Normal 5 3 11 2 2" xfId="20138"/>
    <cellStyle name="Normal 5 3 11 2 2 2" xfId="45024"/>
    <cellStyle name="Normal 5 3 11 2 3" xfId="32591"/>
    <cellStyle name="Normal 5 3 11 3" xfId="13720"/>
    <cellStyle name="Normal 5 3 11 3 2" xfId="38606"/>
    <cellStyle name="Normal 5 3 11 4" xfId="26165"/>
    <cellStyle name="Normal 5 3 12" xfId="11535"/>
    <cellStyle name="Normal 5 3 12 2" xfId="23969"/>
    <cellStyle name="Normal 5 3 12 2 2" xfId="48855"/>
    <cellStyle name="Normal 5 3 12 3" xfId="36422"/>
    <cellStyle name="Normal 5 3 13" xfId="6492"/>
    <cellStyle name="Normal 5 3 13 2" xfId="18941"/>
    <cellStyle name="Normal 5 3 13 2 2" xfId="43827"/>
    <cellStyle name="Normal 5 3 13 3" xfId="31394"/>
    <cellStyle name="Normal 5 3 14" xfId="2611"/>
    <cellStyle name="Normal 5 3 14 2" xfId="15131"/>
    <cellStyle name="Normal 5 3 14 2 2" xfId="40017"/>
    <cellStyle name="Normal 5 3 14 3" xfId="27576"/>
    <cellStyle name="Normal 5 3 15" xfId="12958"/>
    <cellStyle name="Normal 5 3 15 2" xfId="37844"/>
    <cellStyle name="Normal 5 3 16" xfId="25403"/>
    <cellStyle name="Normal 5 3 2" xfId="152"/>
    <cellStyle name="Normal 5 3 2 10" xfId="7717"/>
    <cellStyle name="Normal 5 3 2 10 2" xfId="20163"/>
    <cellStyle name="Normal 5 3 2 10 2 2" xfId="45049"/>
    <cellStyle name="Normal 5 3 2 10 3" xfId="32616"/>
    <cellStyle name="Normal 5 3 2 11" xfId="11610"/>
    <cellStyle name="Normal 5 3 2 11 2" xfId="24044"/>
    <cellStyle name="Normal 5 3 2 11 2 2" xfId="48930"/>
    <cellStyle name="Normal 5 3 2 11 3" xfId="36497"/>
    <cellStyle name="Normal 5 3 2 12" xfId="6527"/>
    <cellStyle name="Normal 5 3 2 12 2" xfId="18976"/>
    <cellStyle name="Normal 5 3 2 12 2 2" xfId="43862"/>
    <cellStyle name="Normal 5 3 2 12 3" xfId="31429"/>
    <cellStyle name="Normal 5 3 2 13" xfId="2638"/>
    <cellStyle name="Normal 5 3 2 13 2" xfId="15156"/>
    <cellStyle name="Normal 5 3 2 13 2 2" xfId="40042"/>
    <cellStyle name="Normal 5 3 2 13 3" xfId="27601"/>
    <cellStyle name="Normal 5 3 2 14" xfId="12982"/>
    <cellStyle name="Normal 5 3 2 14 2" xfId="37868"/>
    <cellStyle name="Normal 5 3 2 15" xfId="25427"/>
    <cellStyle name="Normal 5 3 2 2" xfId="296"/>
    <cellStyle name="Normal 5 3 2 2 10" xfId="6631"/>
    <cellStyle name="Normal 5 3 2 2 10 2" xfId="19080"/>
    <cellStyle name="Normal 5 3 2 2 10 2 2" xfId="43966"/>
    <cellStyle name="Normal 5 3 2 2 10 3" xfId="31533"/>
    <cellStyle name="Normal 5 3 2 2 11" xfId="2695"/>
    <cellStyle name="Normal 5 3 2 2 11 2" xfId="15213"/>
    <cellStyle name="Normal 5 3 2 2 11 2 2" xfId="40099"/>
    <cellStyle name="Normal 5 3 2 2 11 3" xfId="27658"/>
    <cellStyle name="Normal 5 3 2 2 12" xfId="13114"/>
    <cellStyle name="Normal 5 3 2 2 12 2" xfId="38000"/>
    <cellStyle name="Normal 5 3 2 2 13" xfId="25559"/>
    <cellStyle name="Normal 5 3 2 2 2" xfId="505"/>
    <cellStyle name="Normal 5 3 2 2 2 10" xfId="13318"/>
    <cellStyle name="Normal 5 3 2 2 2 10 2" xfId="38204"/>
    <cellStyle name="Normal 5 3 2 2 2 11" xfId="25763"/>
    <cellStyle name="Normal 5 3 2 2 2 2" xfId="864"/>
    <cellStyle name="Normal 5 3 2 2 2 2 2" xfId="1463"/>
    <cellStyle name="Normal 5 3 2 2 2 2 2 2" xfId="9567"/>
    <cellStyle name="Normal 5 3 2 2 2 2 2 2 2" xfId="22010"/>
    <cellStyle name="Normal 5 3 2 2 2 2 2 2 2 2" xfId="46896"/>
    <cellStyle name="Normal 5 3 2 2 2 2 2 2 3" xfId="34463"/>
    <cellStyle name="Normal 5 3 2 2 2 2 2 3" xfId="4549"/>
    <cellStyle name="Normal 5 3 2 2 2 2 2 3 2" xfId="17003"/>
    <cellStyle name="Normal 5 3 2 2 2 2 2 3 2 2" xfId="41889"/>
    <cellStyle name="Normal 5 3 2 2 2 2 2 3 3" xfId="29456"/>
    <cellStyle name="Normal 5 3 2 2 2 2 2 4" xfId="14263"/>
    <cellStyle name="Normal 5 3 2 2 2 2 2 4 2" xfId="39149"/>
    <cellStyle name="Normal 5 3 2 2 2 2 2 5" xfId="26708"/>
    <cellStyle name="Normal 5 3 2 2 2 2 3" xfId="5608"/>
    <cellStyle name="Normal 5 3 2 2 2 2 3 2" xfId="10624"/>
    <cellStyle name="Normal 5 3 2 2 2 2 3 2 2" xfId="23067"/>
    <cellStyle name="Normal 5 3 2 2 2 2 3 2 2 2" xfId="47953"/>
    <cellStyle name="Normal 5 3 2 2 2 2 3 2 3" xfId="35520"/>
    <cellStyle name="Normal 5 3 2 2 2 2 3 3" xfId="18060"/>
    <cellStyle name="Normal 5 3 2 2 2 2 3 3 2" xfId="42946"/>
    <cellStyle name="Normal 5 3 2 2 2 2 3 4" xfId="30513"/>
    <cellStyle name="Normal 5 3 2 2 2 2 4" xfId="8683"/>
    <cellStyle name="Normal 5 3 2 2 2 2 4 2" xfId="21127"/>
    <cellStyle name="Normal 5 3 2 2 2 2 4 2 2" xfId="46013"/>
    <cellStyle name="Normal 5 3 2 2 2 2 4 3" xfId="33580"/>
    <cellStyle name="Normal 5 3 2 2 2 2 5" xfId="12078"/>
    <cellStyle name="Normal 5 3 2 2 2 2 5 2" xfId="24512"/>
    <cellStyle name="Normal 5 3 2 2 2 2 5 2 2" xfId="49398"/>
    <cellStyle name="Normal 5 3 2 2 2 2 5 3" xfId="36965"/>
    <cellStyle name="Normal 5 3 2 2 2 2 6" xfId="7160"/>
    <cellStyle name="Normal 5 3 2 2 2 2 6 2" xfId="19609"/>
    <cellStyle name="Normal 5 3 2 2 2 2 6 2 2" xfId="44495"/>
    <cellStyle name="Normal 5 3 2 2 2 2 6 3" xfId="32062"/>
    <cellStyle name="Normal 5 3 2 2 2 2 7" xfId="3614"/>
    <cellStyle name="Normal 5 3 2 2 2 2 7 2" xfId="16120"/>
    <cellStyle name="Normal 5 3 2 2 2 2 7 2 2" xfId="41006"/>
    <cellStyle name="Normal 5 3 2 2 2 2 7 3" xfId="28565"/>
    <cellStyle name="Normal 5 3 2 2 2 2 8" xfId="13665"/>
    <cellStyle name="Normal 5 3 2 2 2 2 8 2" xfId="38551"/>
    <cellStyle name="Normal 5 3 2 2 2 2 9" xfId="26110"/>
    <cellStyle name="Normal 5 3 2 2 2 3" xfId="1811"/>
    <cellStyle name="Normal 5 3 2 2 2 3 2" xfId="5047"/>
    <cellStyle name="Normal 5 3 2 2 2 3 2 2" xfId="10064"/>
    <cellStyle name="Normal 5 3 2 2 2 3 2 2 2" xfId="22507"/>
    <cellStyle name="Normal 5 3 2 2 2 3 2 2 2 2" xfId="47393"/>
    <cellStyle name="Normal 5 3 2 2 2 3 2 2 3" xfId="34960"/>
    <cellStyle name="Normal 5 3 2 2 2 3 2 3" xfId="17500"/>
    <cellStyle name="Normal 5 3 2 2 2 3 2 3 2" xfId="42386"/>
    <cellStyle name="Normal 5 3 2 2 2 3 2 4" xfId="29953"/>
    <cellStyle name="Normal 5 3 2 2 2 3 3" xfId="5957"/>
    <cellStyle name="Normal 5 3 2 2 2 3 3 2" xfId="10972"/>
    <cellStyle name="Normal 5 3 2 2 2 3 3 2 2" xfId="23415"/>
    <cellStyle name="Normal 5 3 2 2 2 3 3 2 2 2" xfId="48301"/>
    <cellStyle name="Normal 5 3 2 2 2 3 3 2 3" xfId="35868"/>
    <cellStyle name="Normal 5 3 2 2 2 3 3 3" xfId="18408"/>
    <cellStyle name="Normal 5 3 2 2 2 3 3 3 2" xfId="43294"/>
    <cellStyle name="Normal 5 3 2 2 2 3 3 4" xfId="30861"/>
    <cellStyle name="Normal 5 3 2 2 2 3 4" xfId="8471"/>
    <cellStyle name="Normal 5 3 2 2 2 3 4 2" xfId="20915"/>
    <cellStyle name="Normal 5 3 2 2 2 3 4 2 2" xfId="45801"/>
    <cellStyle name="Normal 5 3 2 2 2 3 4 3" xfId="33368"/>
    <cellStyle name="Normal 5 3 2 2 2 3 5" xfId="12426"/>
    <cellStyle name="Normal 5 3 2 2 2 3 5 2" xfId="24860"/>
    <cellStyle name="Normal 5 3 2 2 2 3 5 2 2" xfId="49746"/>
    <cellStyle name="Normal 5 3 2 2 2 3 5 3" xfId="37313"/>
    <cellStyle name="Normal 5 3 2 2 2 3 6" xfId="7658"/>
    <cellStyle name="Normal 5 3 2 2 2 3 6 2" xfId="20106"/>
    <cellStyle name="Normal 5 3 2 2 2 3 6 2 2" xfId="44992"/>
    <cellStyle name="Normal 5 3 2 2 2 3 6 3" xfId="32559"/>
    <cellStyle name="Normal 5 3 2 2 2 3 7" xfId="3402"/>
    <cellStyle name="Normal 5 3 2 2 2 3 7 2" xfId="15908"/>
    <cellStyle name="Normal 5 3 2 2 2 3 7 2 2" xfId="40794"/>
    <cellStyle name="Normal 5 3 2 2 2 3 7 3" xfId="28353"/>
    <cellStyle name="Normal 5 3 2 2 2 3 8" xfId="14611"/>
    <cellStyle name="Normal 5 3 2 2 2 3 8 2" xfId="39497"/>
    <cellStyle name="Normal 5 3 2 2 2 3 9" xfId="27056"/>
    <cellStyle name="Normal 5 3 2 2 2 4" xfId="2423"/>
    <cellStyle name="Normal 5 3 2 2 2 4 2" xfId="6445"/>
    <cellStyle name="Normal 5 3 2 2 2 4 2 2" xfId="11460"/>
    <cellStyle name="Normal 5 3 2 2 2 4 2 2 2" xfId="23903"/>
    <cellStyle name="Normal 5 3 2 2 2 4 2 2 2 2" xfId="48789"/>
    <cellStyle name="Normal 5 3 2 2 2 4 2 2 3" xfId="36356"/>
    <cellStyle name="Normal 5 3 2 2 2 4 2 3" xfId="18896"/>
    <cellStyle name="Normal 5 3 2 2 2 4 2 3 2" xfId="43782"/>
    <cellStyle name="Normal 5 3 2 2 2 4 2 4" xfId="31349"/>
    <cellStyle name="Normal 5 3 2 2 2 4 3" xfId="12914"/>
    <cellStyle name="Normal 5 3 2 2 2 4 3 2" xfId="25348"/>
    <cellStyle name="Normal 5 3 2 2 2 4 3 2 2" xfId="50234"/>
    <cellStyle name="Normal 5 3 2 2 2 4 3 3" xfId="37801"/>
    <cellStyle name="Normal 5 3 2 2 2 4 4" xfId="9355"/>
    <cellStyle name="Normal 5 3 2 2 2 4 4 2" xfId="21798"/>
    <cellStyle name="Normal 5 3 2 2 2 4 4 2 2" xfId="46684"/>
    <cellStyle name="Normal 5 3 2 2 2 4 4 3" xfId="34251"/>
    <cellStyle name="Normal 5 3 2 2 2 4 5" xfId="4337"/>
    <cellStyle name="Normal 5 3 2 2 2 4 5 2" xfId="16791"/>
    <cellStyle name="Normal 5 3 2 2 2 4 5 2 2" xfId="41677"/>
    <cellStyle name="Normal 5 3 2 2 2 4 5 3" xfId="29244"/>
    <cellStyle name="Normal 5 3 2 2 2 4 6" xfId="15099"/>
    <cellStyle name="Normal 5 3 2 2 2 4 6 2" xfId="39985"/>
    <cellStyle name="Normal 5 3 2 2 2 4 7" xfId="27544"/>
    <cellStyle name="Normal 5 3 2 2 2 5" xfId="1256"/>
    <cellStyle name="Normal 5 3 2 2 2 5 2" xfId="10417"/>
    <cellStyle name="Normal 5 3 2 2 2 5 2 2" xfId="22860"/>
    <cellStyle name="Normal 5 3 2 2 2 5 2 2 2" xfId="47746"/>
    <cellStyle name="Normal 5 3 2 2 2 5 2 3" xfId="35313"/>
    <cellStyle name="Normal 5 3 2 2 2 5 3" xfId="5401"/>
    <cellStyle name="Normal 5 3 2 2 2 5 3 2" xfId="17853"/>
    <cellStyle name="Normal 5 3 2 2 2 5 3 2 2" xfId="42739"/>
    <cellStyle name="Normal 5 3 2 2 2 5 3 3" xfId="30306"/>
    <cellStyle name="Normal 5 3 2 2 2 5 4" xfId="14056"/>
    <cellStyle name="Normal 5 3 2 2 2 5 4 2" xfId="38942"/>
    <cellStyle name="Normal 5 3 2 2 2 5 5" xfId="26501"/>
    <cellStyle name="Normal 5 3 2 2 2 6" xfId="7978"/>
    <cellStyle name="Normal 5 3 2 2 2 6 2" xfId="20424"/>
    <cellStyle name="Normal 5 3 2 2 2 6 2 2" xfId="45310"/>
    <cellStyle name="Normal 5 3 2 2 2 6 3" xfId="32877"/>
    <cellStyle name="Normal 5 3 2 2 2 7" xfId="11871"/>
    <cellStyle name="Normal 5 3 2 2 2 7 2" xfId="24305"/>
    <cellStyle name="Normal 5 3 2 2 2 7 2 2" xfId="49191"/>
    <cellStyle name="Normal 5 3 2 2 2 7 3" xfId="36758"/>
    <cellStyle name="Normal 5 3 2 2 2 8" xfId="6948"/>
    <cellStyle name="Normal 5 3 2 2 2 8 2" xfId="19397"/>
    <cellStyle name="Normal 5 3 2 2 2 8 2 2" xfId="44283"/>
    <cellStyle name="Normal 5 3 2 2 2 8 3" xfId="31850"/>
    <cellStyle name="Normal 5 3 2 2 2 9" xfId="2899"/>
    <cellStyle name="Normal 5 3 2 2 2 9 2" xfId="15417"/>
    <cellStyle name="Normal 5 3 2 2 2 9 2 2" xfId="40303"/>
    <cellStyle name="Normal 5 3 2 2 2 9 3" xfId="27862"/>
    <cellStyle name="Normal 5 3 2 2 2_Degree data" xfId="1986"/>
    <cellStyle name="Normal 5 3 2 2 3" xfId="657"/>
    <cellStyle name="Normal 5 3 2 2 3 2" xfId="1462"/>
    <cellStyle name="Normal 5 3 2 2 3 2 2" xfId="9151"/>
    <cellStyle name="Normal 5 3 2 2 3 2 2 2" xfId="21594"/>
    <cellStyle name="Normal 5 3 2 2 3 2 2 2 2" xfId="46480"/>
    <cellStyle name="Normal 5 3 2 2 3 2 2 3" xfId="34047"/>
    <cellStyle name="Normal 5 3 2 2 3 2 3" xfId="4133"/>
    <cellStyle name="Normal 5 3 2 2 3 2 3 2" xfId="16587"/>
    <cellStyle name="Normal 5 3 2 2 3 2 3 2 2" xfId="41473"/>
    <cellStyle name="Normal 5 3 2 2 3 2 3 3" xfId="29040"/>
    <cellStyle name="Normal 5 3 2 2 3 2 4" xfId="14262"/>
    <cellStyle name="Normal 5 3 2 2 3 2 4 2" xfId="39148"/>
    <cellStyle name="Normal 5 3 2 2 3 2 5" xfId="26707"/>
    <cellStyle name="Normal 5 3 2 2 3 3" xfId="5607"/>
    <cellStyle name="Normal 5 3 2 2 3 3 2" xfId="10623"/>
    <cellStyle name="Normal 5 3 2 2 3 3 2 2" xfId="23066"/>
    <cellStyle name="Normal 5 3 2 2 3 3 2 2 2" xfId="47952"/>
    <cellStyle name="Normal 5 3 2 2 3 3 2 3" xfId="35519"/>
    <cellStyle name="Normal 5 3 2 2 3 3 3" xfId="18059"/>
    <cellStyle name="Normal 5 3 2 2 3 3 3 2" xfId="42945"/>
    <cellStyle name="Normal 5 3 2 2 3 3 4" xfId="30512"/>
    <cellStyle name="Normal 5 3 2 2 3 4" xfId="8267"/>
    <cellStyle name="Normal 5 3 2 2 3 4 2" xfId="20711"/>
    <cellStyle name="Normal 5 3 2 2 3 4 2 2" xfId="45597"/>
    <cellStyle name="Normal 5 3 2 2 3 4 3" xfId="33164"/>
    <cellStyle name="Normal 5 3 2 2 3 5" xfId="12077"/>
    <cellStyle name="Normal 5 3 2 2 3 5 2" xfId="24511"/>
    <cellStyle name="Normal 5 3 2 2 3 5 2 2" xfId="49397"/>
    <cellStyle name="Normal 5 3 2 2 3 5 3" xfId="36964"/>
    <cellStyle name="Normal 5 3 2 2 3 6" xfId="6744"/>
    <cellStyle name="Normal 5 3 2 2 3 6 2" xfId="19193"/>
    <cellStyle name="Normal 5 3 2 2 3 6 2 2" xfId="44079"/>
    <cellStyle name="Normal 5 3 2 2 3 6 3" xfId="31646"/>
    <cellStyle name="Normal 5 3 2 2 3 7" xfId="3198"/>
    <cellStyle name="Normal 5 3 2 2 3 7 2" xfId="15704"/>
    <cellStyle name="Normal 5 3 2 2 3 7 2 2" xfId="40590"/>
    <cellStyle name="Normal 5 3 2 2 3 7 3" xfId="28149"/>
    <cellStyle name="Normal 5 3 2 2 3 8" xfId="13461"/>
    <cellStyle name="Normal 5 3 2 2 3 8 2" xfId="38347"/>
    <cellStyle name="Normal 5 3 2 2 3 9" xfId="25906"/>
    <cellStyle name="Normal 5 3 2 2 4" xfId="1810"/>
    <cellStyle name="Normal 5 3 2 2 4 2" xfId="4548"/>
    <cellStyle name="Normal 5 3 2 2 4 2 2" xfId="9566"/>
    <cellStyle name="Normal 5 3 2 2 4 2 2 2" xfId="22009"/>
    <cellStyle name="Normal 5 3 2 2 4 2 2 2 2" xfId="46895"/>
    <cellStyle name="Normal 5 3 2 2 4 2 2 3" xfId="34462"/>
    <cellStyle name="Normal 5 3 2 2 4 2 3" xfId="17002"/>
    <cellStyle name="Normal 5 3 2 2 4 2 3 2" xfId="41888"/>
    <cellStyle name="Normal 5 3 2 2 4 2 4" xfId="29455"/>
    <cellStyle name="Normal 5 3 2 2 4 3" xfId="5956"/>
    <cellStyle name="Normal 5 3 2 2 4 3 2" xfId="10971"/>
    <cellStyle name="Normal 5 3 2 2 4 3 2 2" xfId="23414"/>
    <cellStyle name="Normal 5 3 2 2 4 3 2 2 2" xfId="48300"/>
    <cellStyle name="Normal 5 3 2 2 4 3 2 3" xfId="35867"/>
    <cellStyle name="Normal 5 3 2 2 4 3 3" xfId="18407"/>
    <cellStyle name="Normal 5 3 2 2 4 3 3 2" xfId="43293"/>
    <cellStyle name="Normal 5 3 2 2 4 3 4" xfId="30860"/>
    <cellStyle name="Normal 5 3 2 2 4 4" xfId="8682"/>
    <cellStyle name="Normal 5 3 2 2 4 4 2" xfId="21126"/>
    <cellStyle name="Normal 5 3 2 2 4 4 2 2" xfId="46012"/>
    <cellStyle name="Normal 5 3 2 2 4 4 3" xfId="33579"/>
    <cellStyle name="Normal 5 3 2 2 4 5" xfId="12425"/>
    <cellStyle name="Normal 5 3 2 2 4 5 2" xfId="24859"/>
    <cellStyle name="Normal 5 3 2 2 4 5 2 2" xfId="49745"/>
    <cellStyle name="Normal 5 3 2 2 4 5 3" xfId="37312"/>
    <cellStyle name="Normal 5 3 2 2 4 6" xfId="7159"/>
    <cellStyle name="Normal 5 3 2 2 4 6 2" xfId="19608"/>
    <cellStyle name="Normal 5 3 2 2 4 6 2 2" xfId="44494"/>
    <cellStyle name="Normal 5 3 2 2 4 6 3" xfId="32061"/>
    <cellStyle name="Normal 5 3 2 2 4 7" xfId="3613"/>
    <cellStyle name="Normal 5 3 2 2 4 7 2" xfId="16119"/>
    <cellStyle name="Normal 5 3 2 2 4 7 2 2" xfId="41005"/>
    <cellStyle name="Normal 5 3 2 2 4 7 3" xfId="28564"/>
    <cellStyle name="Normal 5 3 2 2 4 8" xfId="14610"/>
    <cellStyle name="Normal 5 3 2 2 4 8 2" xfId="39496"/>
    <cellStyle name="Normal 5 3 2 2 4 9" xfId="27055"/>
    <cellStyle name="Normal 5 3 2 2 5" xfId="2214"/>
    <cellStyle name="Normal 5 3 2 2 5 2" xfId="4843"/>
    <cellStyle name="Normal 5 3 2 2 5 2 2" xfId="9860"/>
    <cellStyle name="Normal 5 3 2 2 5 2 2 2" xfId="22303"/>
    <cellStyle name="Normal 5 3 2 2 5 2 2 2 2" xfId="47189"/>
    <cellStyle name="Normal 5 3 2 2 5 2 2 3" xfId="34756"/>
    <cellStyle name="Normal 5 3 2 2 5 2 3" xfId="17296"/>
    <cellStyle name="Normal 5 3 2 2 5 2 3 2" xfId="42182"/>
    <cellStyle name="Normal 5 3 2 2 5 2 4" xfId="29749"/>
    <cellStyle name="Normal 5 3 2 2 5 3" xfId="6241"/>
    <cellStyle name="Normal 5 3 2 2 5 3 2" xfId="11256"/>
    <cellStyle name="Normal 5 3 2 2 5 3 2 2" xfId="23699"/>
    <cellStyle name="Normal 5 3 2 2 5 3 2 2 2" xfId="48585"/>
    <cellStyle name="Normal 5 3 2 2 5 3 2 3" xfId="36152"/>
    <cellStyle name="Normal 5 3 2 2 5 3 3" xfId="18692"/>
    <cellStyle name="Normal 5 3 2 2 5 3 3 2" xfId="43578"/>
    <cellStyle name="Normal 5 3 2 2 5 3 4" xfId="31145"/>
    <cellStyle name="Normal 5 3 2 2 5 4" xfId="8152"/>
    <cellStyle name="Normal 5 3 2 2 5 4 2" xfId="20598"/>
    <cellStyle name="Normal 5 3 2 2 5 4 2 2" xfId="45484"/>
    <cellStyle name="Normal 5 3 2 2 5 4 3" xfId="33051"/>
    <cellStyle name="Normal 5 3 2 2 5 5" xfId="12710"/>
    <cellStyle name="Normal 5 3 2 2 5 5 2" xfId="25144"/>
    <cellStyle name="Normal 5 3 2 2 5 5 2 2" xfId="50030"/>
    <cellStyle name="Normal 5 3 2 2 5 5 3" xfId="37597"/>
    <cellStyle name="Normal 5 3 2 2 5 6" xfId="7454"/>
    <cellStyle name="Normal 5 3 2 2 5 6 2" xfId="19902"/>
    <cellStyle name="Normal 5 3 2 2 5 6 2 2" xfId="44788"/>
    <cellStyle name="Normal 5 3 2 2 5 6 3" xfId="32355"/>
    <cellStyle name="Normal 5 3 2 2 5 7" xfId="3082"/>
    <cellStyle name="Normal 5 3 2 2 5 7 2" xfId="15591"/>
    <cellStyle name="Normal 5 3 2 2 5 7 2 2" xfId="40477"/>
    <cellStyle name="Normal 5 3 2 2 5 7 3" xfId="28036"/>
    <cellStyle name="Normal 5 3 2 2 5 8" xfId="14895"/>
    <cellStyle name="Normal 5 3 2 2 5 8 2" xfId="39781"/>
    <cellStyle name="Normal 5 3 2 2 5 9" xfId="27340"/>
    <cellStyle name="Normal 5 3 2 2 6" xfId="1052"/>
    <cellStyle name="Normal 5 3 2 2 6 2" xfId="9038"/>
    <cellStyle name="Normal 5 3 2 2 6 2 2" xfId="21481"/>
    <cellStyle name="Normal 5 3 2 2 6 2 2 2" xfId="46367"/>
    <cellStyle name="Normal 5 3 2 2 6 2 3" xfId="33934"/>
    <cellStyle name="Normal 5 3 2 2 6 3" xfId="4020"/>
    <cellStyle name="Normal 5 3 2 2 6 3 2" xfId="16474"/>
    <cellStyle name="Normal 5 3 2 2 6 3 2 2" xfId="41360"/>
    <cellStyle name="Normal 5 3 2 2 6 3 3" xfId="28927"/>
    <cellStyle name="Normal 5 3 2 2 6 4" xfId="13852"/>
    <cellStyle name="Normal 5 3 2 2 6 4 2" xfId="38738"/>
    <cellStyle name="Normal 5 3 2 2 6 5" xfId="26297"/>
    <cellStyle name="Normal 5 3 2 2 7" xfId="5197"/>
    <cellStyle name="Normal 5 3 2 2 7 2" xfId="10213"/>
    <cellStyle name="Normal 5 3 2 2 7 2 2" xfId="22656"/>
    <cellStyle name="Normal 5 3 2 2 7 2 2 2" xfId="47542"/>
    <cellStyle name="Normal 5 3 2 2 7 2 3" xfId="35109"/>
    <cellStyle name="Normal 5 3 2 2 7 3" xfId="17649"/>
    <cellStyle name="Normal 5 3 2 2 7 3 2" xfId="42535"/>
    <cellStyle name="Normal 5 3 2 2 7 4" xfId="30102"/>
    <cellStyle name="Normal 5 3 2 2 8" xfId="7774"/>
    <cellStyle name="Normal 5 3 2 2 8 2" xfId="20220"/>
    <cellStyle name="Normal 5 3 2 2 8 2 2" xfId="45106"/>
    <cellStyle name="Normal 5 3 2 2 8 3" xfId="32673"/>
    <cellStyle name="Normal 5 3 2 2 9" xfId="11667"/>
    <cellStyle name="Normal 5 3 2 2 9 2" xfId="24101"/>
    <cellStyle name="Normal 5 3 2 2 9 2 2" xfId="48987"/>
    <cellStyle name="Normal 5 3 2 2 9 3" xfId="36554"/>
    <cellStyle name="Normal 5 3 2 2_Degree data" xfId="1987"/>
    <cellStyle name="Normal 5 3 2 3" xfId="462"/>
    <cellStyle name="Normal 5 3 2 3 10" xfId="2856"/>
    <cellStyle name="Normal 5 3 2 3 10 2" xfId="15374"/>
    <cellStyle name="Normal 5 3 2 3 10 2 2" xfId="40260"/>
    <cellStyle name="Normal 5 3 2 3 10 3" xfId="27819"/>
    <cellStyle name="Normal 5 3 2 3 11" xfId="13275"/>
    <cellStyle name="Normal 5 3 2 3 11 2" xfId="38161"/>
    <cellStyle name="Normal 5 3 2 3 12" xfId="25720"/>
    <cellStyle name="Normal 5 3 2 3 2" xfId="821"/>
    <cellStyle name="Normal 5 3 2 3 2 2" xfId="1464"/>
    <cellStyle name="Normal 5 3 2 3 2 2 2" xfId="9312"/>
    <cellStyle name="Normal 5 3 2 3 2 2 2 2" xfId="21755"/>
    <cellStyle name="Normal 5 3 2 3 2 2 2 2 2" xfId="46641"/>
    <cellStyle name="Normal 5 3 2 3 2 2 2 3" xfId="34208"/>
    <cellStyle name="Normal 5 3 2 3 2 2 3" xfId="4294"/>
    <cellStyle name="Normal 5 3 2 3 2 2 3 2" xfId="16748"/>
    <cellStyle name="Normal 5 3 2 3 2 2 3 2 2" xfId="41634"/>
    <cellStyle name="Normal 5 3 2 3 2 2 3 3" xfId="29201"/>
    <cellStyle name="Normal 5 3 2 3 2 2 4" xfId="14264"/>
    <cellStyle name="Normal 5 3 2 3 2 2 4 2" xfId="39150"/>
    <cellStyle name="Normal 5 3 2 3 2 2 5" xfId="26709"/>
    <cellStyle name="Normal 5 3 2 3 2 3" xfId="5609"/>
    <cellStyle name="Normal 5 3 2 3 2 3 2" xfId="10625"/>
    <cellStyle name="Normal 5 3 2 3 2 3 2 2" xfId="23068"/>
    <cellStyle name="Normal 5 3 2 3 2 3 2 2 2" xfId="47954"/>
    <cellStyle name="Normal 5 3 2 3 2 3 2 3" xfId="35521"/>
    <cellStyle name="Normal 5 3 2 3 2 3 3" xfId="18061"/>
    <cellStyle name="Normal 5 3 2 3 2 3 3 2" xfId="42947"/>
    <cellStyle name="Normal 5 3 2 3 2 3 4" xfId="30514"/>
    <cellStyle name="Normal 5 3 2 3 2 4" xfId="8428"/>
    <cellStyle name="Normal 5 3 2 3 2 4 2" xfId="20872"/>
    <cellStyle name="Normal 5 3 2 3 2 4 2 2" xfId="45758"/>
    <cellStyle name="Normal 5 3 2 3 2 4 3" xfId="33325"/>
    <cellStyle name="Normal 5 3 2 3 2 5" xfId="12079"/>
    <cellStyle name="Normal 5 3 2 3 2 5 2" xfId="24513"/>
    <cellStyle name="Normal 5 3 2 3 2 5 2 2" xfId="49399"/>
    <cellStyle name="Normal 5 3 2 3 2 5 3" xfId="36966"/>
    <cellStyle name="Normal 5 3 2 3 2 6" xfId="6905"/>
    <cellStyle name="Normal 5 3 2 3 2 6 2" xfId="19354"/>
    <cellStyle name="Normal 5 3 2 3 2 6 2 2" xfId="44240"/>
    <cellStyle name="Normal 5 3 2 3 2 6 3" xfId="31807"/>
    <cellStyle name="Normal 5 3 2 3 2 7" xfId="3359"/>
    <cellStyle name="Normal 5 3 2 3 2 7 2" xfId="15865"/>
    <cellStyle name="Normal 5 3 2 3 2 7 2 2" xfId="40751"/>
    <cellStyle name="Normal 5 3 2 3 2 7 3" xfId="28310"/>
    <cellStyle name="Normal 5 3 2 3 2 8" xfId="13622"/>
    <cellStyle name="Normal 5 3 2 3 2 8 2" xfId="38508"/>
    <cellStyle name="Normal 5 3 2 3 2 9" xfId="26067"/>
    <cellStyle name="Normal 5 3 2 3 3" xfId="1812"/>
    <cellStyle name="Normal 5 3 2 3 3 2" xfId="4550"/>
    <cellStyle name="Normal 5 3 2 3 3 2 2" xfId="9568"/>
    <cellStyle name="Normal 5 3 2 3 3 2 2 2" xfId="22011"/>
    <cellStyle name="Normal 5 3 2 3 3 2 2 2 2" xfId="46897"/>
    <cellStyle name="Normal 5 3 2 3 3 2 2 3" xfId="34464"/>
    <cellStyle name="Normal 5 3 2 3 3 2 3" xfId="17004"/>
    <cellStyle name="Normal 5 3 2 3 3 2 3 2" xfId="41890"/>
    <cellStyle name="Normal 5 3 2 3 3 2 4" xfId="29457"/>
    <cellStyle name="Normal 5 3 2 3 3 3" xfId="5958"/>
    <cellStyle name="Normal 5 3 2 3 3 3 2" xfId="10973"/>
    <cellStyle name="Normal 5 3 2 3 3 3 2 2" xfId="23416"/>
    <cellStyle name="Normal 5 3 2 3 3 3 2 2 2" xfId="48302"/>
    <cellStyle name="Normal 5 3 2 3 3 3 2 3" xfId="35869"/>
    <cellStyle name="Normal 5 3 2 3 3 3 3" xfId="18409"/>
    <cellStyle name="Normal 5 3 2 3 3 3 3 2" xfId="43295"/>
    <cellStyle name="Normal 5 3 2 3 3 3 4" xfId="30862"/>
    <cellStyle name="Normal 5 3 2 3 3 4" xfId="8684"/>
    <cellStyle name="Normal 5 3 2 3 3 4 2" xfId="21128"/>
    <cellStyle name="Normal 5 3 2 3 3 4 2 2" xfId="46014"/>
    <cellStyle name="Normal 5 3 2 3 3 4 3" xfId="33581"/>
    <cellStyle name="Normal 5 3 2 3 3 5" xfId="12427"/>
    <cellStyle name="Normal 5 3 2 3 3 5 2" xfId="24861"/>
    <cellStyle name="Normal 5 3 2 3 3 5 2 2" xfId="49747"/>
    <cellStyle name="Normal 5 3 2 3 3 5 3" xfId="37314"/>
    <cellStyle name="Normal 5 3 2 3 3 6" xfId="7161"/>
    <cellStyle name="Normal 5 3 2 3 3 6 2" xfId="19610"/>
    <cellStyle name="Normal 5 3 2 3 3 6 2 2" xfId="44496"/>
    <cellStyle name="Normal 5 3 2 3 3 6 3" xfId="32063"/>
    <cellStyle name="Normal 5 3 2 3 3 7" xfId="3615"/>
    <cellStyle name="Normal 5 3 2 3 3 7 2" xfId="16121"/>
    <cellStyle name="Normal 5 3 2 3 3 7 2 2" xfId="41007"/>
    <cellStyle name="Normal 5 3 2 3 3 7 3" xfId="28566"/>
    <cellStyle name="Normal 5 3 2 3 3 8" xfId="14612"/>
    <cellStyle name="Normal 5 3 2 3 3 8 2" xfId="39498"/>
    <cellStyle name="Normal 5 3 2 3 3 9" xfId="27057"/>
    <cellStyle name="Normal 5 3 2 3 4" xfId="2380"/>
    <cellStyle name="Normal 5 3 2 3 4 2" xfId="5004"/>
    <cellStyle name="Normal 5 3 2 3 4 2 2" xfId="10021"/>
    <cellStyle name="Normal 5 3 2 3 4 2 2 2" xfId="22464"/>
    <cellStyle name="Normal 5 3 2 3 4 2 2 2 2" xfId="47350"/>
    <cellStyle name="Normal 5 3 2 3 4 2 2 3" xfId="34917"/>
    <cellStyle name="Normal 5 3 2 3 4 2 3" xfId="17457"/>
    <cellStyle name="Normal 5 3 2 3 4 2 3 2" xfId="42343"/>
    <cellStyle name="Normal 5 3 2 3 4 2 4" xfId="29910"/>
    <cellStyle name="Normal 5 3 2 3 4 3" xfId="6402"/>
    <cellStyle name="Normal 5 3 2 3 4 3 2" xfId="11417"/>
    <cellStyle name="Normal 5 3 2 3 4 3 2 2" xfId="23860"/>
    <cellStyle name="Normal 5 3 2 3 4 3 2 2 2" xfId="48746"/>
    <cellStyle name="Normal 5 3 2 3 4 3 2 3" xfId="36313"/>
    <cellStyle name="Normal 5 3 2 3 4 3 3" xfId="18853"/>
    <cellStyle name="Normal 5 3 2 3 4 3 3 2" xfId="43739"/>
    <cellStyle name="Normal 5 3 2 3 4 3 4" xfId="31306"/>
    <cellStyle name="Normal 5 3 2 3 4 4" xfId="8109"/>
    <cellStyle name="Normal 5 3 2 3 4 4 2" xfId="20555"/>
    <cellStyle name="Normal 5 3 2 3 4 4 2 2" xfId="45441"/>
    <cellStyle name="Normal 5 3 2 3 4 4 3" xfId="33008"/>
    <cellStyle name="Normal 5 3 2 3 4 5" xfId="12871"/>
    <cellStyle name="Normal 5 3 2 3 4 5 2" xfId="25305"/>
    <cellStyle name="Normal 5 3 2 3 4 5 2 2" xfId="50191"/>
    <cellStyle name="Normal 5 3 2 3 4 5 3" xfId="37758"/>
    <cellStyle name="Normal 5 3 2 3 4 6" xfId="7615"/>
    <cellStyle name="Normal 5 3 2 3 4 6 2" xfId="20063"/>
    <cellStyle name="Normal 5 3 2 3 4 6 2 2" xfId="44949"/>
    <cellStyle name="Normal 5 3 2 3 4 6 3" xfId="32516"/>
    <cellStyle name="Normal 5 3 2 3 4 7" xfId="3039"/>
    <cellStyle name="Normal 5 3 2 3 4 7 2" xfId="15548"/>
    <cellStyle name="Normal 5 3 2 3 4 7 2 2" xfId="40434"/>
    <cellStyle name="Normal 5 3 2 3 4 7 3" xfId="27993"/>
    <cellStyle name="Normal 5 3 2 3 4 8" xfId="15056"/>
    <cellStyle name="Normal 5 3 2 3 4 8 2" xfId="39942"/>
    <cellStyle name="Normal 5 3 2 3 4 9" xfId="27501"/>
    <cellStyle name="Normal 5 3 2 3 5" xfId="1213"/>
    <cellStyle name="Normal 5 3 2 3 5 2" xfId="8995"/>
    <cellStyle name="Normal 5 3 2 3 5 2 2" xfId="21438"/>
    <cellStyle name="Normal 5 3 2 3 5 2 2 2" xfId="46324"/>
    <cellStyle name="Normal 5 3 2 3 5 2 3" xfId="33891"/>
    <cellStyle name="Normal 5 3 2 3 5 3" xfId="3977"/>
    <cellStyle name="Normal 5 3 2 3 5 3 2" xfId="16431"/>
    <cellStyle name="Normal 5 3 2 3 5 3 2 2" xfId="41317"/>
    <cellStyle name="Normal 5 3 2 3 5 3 3" xfId="28884"/>
    <cellStyle name="Normal 5 3 2 3 5 4" xfId="14013"/>
    <cellStyle name="Normal 5 3 2 3 5 4 2" xfId="38899"/>
    <cellStyle name="Normal 5 3 2 3 5 5" xfId="26458"/>
    <cellStyle name="Normal 5 3 2 3 6" xfId="5358"/>
    <cellStyle name="Normal 5 3 2 3 6 2" xfId="10374"/>
    <cellStyle name="Normal 5 3 2 3 6 2 2" xfId="22817"/>
    <cellStyle name="Normal 5 3 2 3 6 2 2 2" xfId="47703"/>
    <cellStyle name="Normal 5 3 2 3 6 2 3" xfId="35270"/>
    <cellStyle name="Normal 5 3 2 3 6 3" xfId="17810"/>
    <cellStyle name="Normal 5 3 2 3 6 3 2" xfId="42696"/>
    <cellStyle name="Normal 5 3 2 3 6 4" xfId="30263"/>
    <cellStyle name="Normal 5 3 2 3 7" xfId="7935"/>
    <cellStyle name="Normal 5 3 2 3 7 2" xfId="20381"/>
    <cellStyle name="Normal 5 3 2 3 7 2 2" xfId="45267"/>
    <cellStyle name="Normal 5 3 2 3 7 3" xfId="32834"/>
    <cellStyle name="Normal 5 3 2 3 8" xfId="11828"/>
    <cellStyle name="Normal 5 3 2 3 8 2" xfId="24262"/>
    <cellStyle name="Normal 5 3 2 3 8 2 2" xfId="49148"/>
    <cellStyle name="Normal 5 3 2 3 8 3" xfId="36715"/>
    <cellStyle name="Normal 5 3 2 3 9" xfId="6588"/>
    <cellStyle name="Normal 5 3 2 3 9 2" xfId="19037"/>
    <cellStyle name="Normal 5 3 2 3 9 2 2" xfId="43923"/>
    <cellStyle name="Normal 5 3 2 3 9 3" xfId="31490"/>
    <cellStyle name="Normal 5 3 2 3_Degree data" xfId="1985"/>
    <cellStyle name="Normal 5 3 2 4" xfId="398"/>
    <cellStyle name="Normal 5 3 2 4 10" xfId="13214"/>
    <cellStyle name="Normal 5 3 2 4 10 2" xfId="38100"/>
    <cellStyle name="Normal 5 3 2 4 11" xfId="25659"/>
    <cellStyle name="Normal 5 3 2 4 2" xfId="758"/>
    <cellStyle name="Normal 5 3 2 4 2 2" xfId="1465"/>
    <cellStyle name="Normal 5 3 2 4 2 2 2" xfId="9569"/>
    <cellStyle name="Normal 5 3 2 4 2 2 2 2" xfId="22012"/>
    <cellStyle name="Normal 5 3 2 4 2 2 2 2 2" xfId="46898"/>
    <cellStyle name="Normal 5 3 2 4 2 2 2 3" xfId="34465"/>
    <cellStyle name="Normal 5 3 2 4 2 2 3" xfId="4551"/>
    <cellStyle name="Normal 5 3 2 4 2 2 3 2" xfId="17005"/>
    <cellStyle name="Normal 5 3 2 4 2 2 3 2 2" xfId="41891"/>
    <cellStyle name="Normal 5 3 2 4 2 2 3 3" xfId="29458"/>
    <cellStyle name="Normal 5 3 2 4 2 2 4" xfId="14265"/>
    <cellStyle name="Normal 5 3 2 4 2 2 4 2" xfId="39151"/>
    <cellStyle name="Normal 5 3 2 4 2 2 5" xfId="26710"/>
    <cellStyle name="Normal 5 3 2 4 2 3" xfId="5610"/>
    <cellStyle name="Normal 5 3 2 4 2 3 2" xfId="10626"/>
    <cellStyle name="Normal 5 3 2 4 2 3 2 2" xfId="23069"/>
    <cellStyle name="Normal 5 3 2 4 2 3 2 2 2" xfId="47955"/>
    <cellStyle name="Normal 5 3 2 4 2 3 2 3" xfId="35522"/>
    <cellStyle name="Normal 5 3 2 4 2 3 3" xfId="18062"/>
    <cellStyle name="Normal 5 3 2 4 2 3 3 2" xfId="42948"/>
    <cellStyle name="Normal 5 3 2 4 2 3 4" xfId="30515"/>
    <cellStyle name="Normal 5 3 2 4 2 4" xfId="8685"/>
    <cellStyle name="Normal 5 3 2 4 2 4 2" xfId="21129"/>
    <cellStyle name="Normal 5 3 2 4 2 4 2 2" xfId="46015"/>
    <cellStyle name="Normal 5 3 2 4 2 4 3" xfId="33582"/>
    <cellStyle name="Normal 5 3 2 4 2 5" xfId="12080"/>
    <cellStyle name="Normal 5 3 2 4 2 5 2" xfId="24514"/>
    <cellStyle name="Normal 5 3 2 4 2 5 2 2" xfId="49400"/>
    <cellStyle name="Normal 5 3 2 4 2 5 3" xfId="36967"/>
    <cellStyle name="Normal 5 3 2 4 2 6" xfId="7162"/>
    <cellStyle name="Normal 5 3 2 4 2 6 2" xfId="19611"/>
    <cellStyle name="Normal 5 3 2 4 2 6 2 2" xfId="44497"/>
    <cellStyle name="Normal 5 3 2 4 2 6 3" xfId="32064"/>
    <cellStyle name="Normal 5 3 2 4 2 7" xfId="3616"/>
    <cellStyle name="Normal 5 3 2 4 2 7 2" xfId="16122"/>
    <cellStyle name="Normal 5 3 2 4 2 7 2 2" xfId="41008"/>
    <cellStyle name="Normal 5 3 2 4 2 7 3" xfId="28567"/>
    <cellStyle name="Normal 5 3 2 4 2 8" xfId="13561"/>
    <cellStyle name="Normal 5 3 2 4 2 8 2" xfId="38447"/>
    <cellStyle name="Normal 5 3 2 4 2 9" xfId="26006"/>
    <cellStyle name="Normal 5 3 2 4 3" xfId="1813"/>
    <cellStyle name="Normal 5 3 2 4 3 2" xfId="4943"/>
    <cellStyle name="Normal 5 3 2 4 3 2 2" xfId="9960"/>
    <cellStyle name="Normal 5 3 2 4 3 2 2 2" xfId="22403"/>
    <cellStyle name="Normal 5 3 2 4 3 2 2 2 2" xfId="47289"/>
    <cellStyle name="Normal 5 3 2 4 3 2 2 3" xfId="34856"/>
    <cellStyle name="Normal 5 3 2 4 3 2 3" xfId="17396"/>
    <cellStyle name="Normal 5 3 2 4 3 2 3 2" xfId="42282"/>
    <cellStyle name="Normal 5 3 2 4 3 2 4" xfId="29849"/>
    <cellStyle name="Normal 5 3 2 4 3 3" xfId="5959"/>
    <cellStyle name="Normal 5 3 2 4 3 3 2" xfId="10974"/>
    <cellStyle name="Normal 5 3 2 4 3 3 2 2" xfId="23417"/>
    <cellStyle name="Normal 5 3 2 4 3 3 2 2 2" xfId="48303"/>
    <cellStyle name="Normal 5 3 2 4 3 3 2 3" xfId="35870"/>
    <cellStyle name="Normal 5 3 2 4 3 3 3" xfId="18410"/>
    <cellStyle name="Normal 5 3 2 4 3 3 3 2" xfId="43296"/>
    <cellStyle name="Normal 5 3 2 4 3 3 4" xfId="30863"/>
    <cellStyle name="Normal 5 3 2 4 3 4" xfId="8367"/>
    <cellStyle name="Normal 5 3 2 4 3 4 2" xfId="20811"/>
    <cellStyle name="Normal 5 3 2 4 3 4 2 2" xfId="45697"/>
    <cellStyle name="Normal 5 3 2 4 3 4 3" xfId="33264"/>
    <cellStyle name="Normal 5 3 2 4 3 5" xfId="12428"/>
    <cellStyle name="Normal 5 3 2 4 3 5 2" xfId="24862"/>
    <cellStyle name="Normal 5 3 2 4 3 5 2 2" xfId="49748"/>
    <cellStyle name="Normal 5 3 2 4 3 5 3" xfId="37315"/>
    <cellStyle name="Normal 5 3 2 4 3 6" xfId="7554"/>
    <cellStyle name="Normal 5 3 2 4 3 6 2" xfId="20002"/>
    <cellStyle name="Normal 5 3 2 4 3 6 2 2" xfId="44888"/>
    <cellStyle name="Normal 5 3 2 4 3 6 3" xfId="32455"/>
    <cellStyle name="Normal 5 3 2 4 3 7" xfId="3298"/>
    <cellStyle name="Normal 5 3 2 4 3 7 2" xfId="15804"/>
    <cellStyle name="Normal 5 3 2 4 3 7 2 2" xfId="40690"/>
    <cellStyle name="Normal 5 3 2 4 3 7 3" xfId="28249"/>
    <cellStyle name="Normal 5 3 2 4 3 8" xfId="14613"/>
    <cellStyle name="Normal 5 3 2 4 3 8 2" xfId="39499"/>
    <cellStyle name="Normal 5 3 2 4 3 9" xfId="27058"/>
    <cellStyle name="Normal 5 3 2 4 4" xfId="2316"/>
    <cellStyle name="Normal 5 3 2 4 4 2" xfId="6341"/>
    <cellStyle name="Normal 5 3 2 4 4 2 2" xfId="11356"/>
    <cellStyle name="Normal 5 3 2 4 4 2 2 2" xfId="23799"/>
    <cellStyle name="Normal 5 3 2 4 4 2 2 2 2" xfId="48685"/>
    <cellStyle name="Normal 5 3 2 4 4 2 2 3" xfId="36252"/>
    <cellStyle name="Normal 5 3 2 4 4 2 3" xfId="18792"/>
    <cellStyle name="Normal 5 3 2 4 4 2 3 2" xfId="43678"/>
    <cellStyle name="Normal 5 3 2 4 4 2 4" xfId="31245"/>
    <cellStyle name="Normal 5 3 2 4 4 3" xfId="12810"/>
    <cellStyle name="Normal 5 3 2 4 4 3 2" xfId="25244"/>
    <cellStyle name="Normal 5 3 2 4 4 3 2 2" xfId="50130"/>
    <cellStyle name="Normal 5 3 2 4 4 3 3" xfId="37697"/>
    <cellStyle name="Normal 5 3 2 4 4 4" xfId="9251"/>
    <cellStyle name="Normal 5 3 2 4 4 4 2" xfId="21694"/>
    <cellStyle name="Normal 5 3 2 4 4 4 2 2" xfId="46580"/>
    <cellStyle name="Normal 5 3 2 4 4 4 3" xfId="34147"/>
    <cellStyle name="Normal 5 3 2 4 4 5" xfId="4233"/>
    <cellStyle name="Normal 5 3 2 4 4 5 2" xfId="16687"/>
    <cellStyle name="Normal 5 3 2 4 4 5 2 2" xfId="41573"/>
    <cellStyle name="Normal 5 3 2 4 4 5 3" xfId="29140"/>
    <cellStyle name="Normal 5 3 2 4 4 6" xfId="14995"/>
    <cellStyle name="Normal 5 3 2 4 4 6 2" xfId="39881"/>
    <cellStyle name="Normal 5 3 2 4 4 7" xfId="27440"/>
    <cellStyle name="Normal 5 3 2 4 5" xfId="1152"/>
    <cellStyle name="Normal 5 3 2 4 5 2" xfId="10313"/>
    <cellStyle name="Normal 5 3 2 4 5 2 2" xfId="22756"/>
    <cellStyle name="Normal 5 3 2 4 5 2 2 2" xfId="47642"/>
    <cellStyle name="Normal 5 3 2 4 5 2 3" xfId="35209"/>
    <cellStyle name="Normal 5 3 2 4 5 3" xfId="5297"/>
    <cellStyle name="Normal 5 3 2 4 5 3 2" xfId="17749"/>
    <cellStyle name="Normal 5 3 2 4 5 3 2 2" xfId="42635"/>
    <cellStyle name="Normal 5 3 2 4 5 3 3" xfId="30202"/>
    <cellStyle name="Normal 5 3 2 4 5 4" xfId="13952"/>
    <cellStyle name="Normal 5 3 2 4 5 4 2" xfId="38838"/>
    <cellStyle name="Normal 5 3 2 4 5 5" xfId="26397"/>
    <cellStyle name="Normal 5 3 2 4 6" xfId="7874"/>
    <cellStyle name="Normal 5 3 2 4 6 2" xfId="20320"/>
    <cellStyle name="Normal 5 3 2 4 6 2 2" xfId="45206"/>
    <cellStyle name="Normal 5 3 2 4 6 3" xfId="32773"/>
    <cellStyle name="Normal 5 3 2 4 7" xfId="11767"/>
    <cellStyle name="Normal 5 3 2 4 7 2" xfId="24201"/>
    <cellStyle name="Normal 5 3 2 4 7 2 2" xfId="49087"/>
    <cellStyle name="Normal 5 3 2 4 7 3" xfId="36654"/>
    <cellStyle name="Normal 5 3 2 4 8" xfId="6844"/>
    <cellStyle name="Normal 5 3 2 4 8 2" xfId="19293"/>
    <cellStyle name="Normal 5 3 2 4 8 2 2" xfId="44179"/>
    <cellStyle name="Normal 5 3 2 4 8 3" xfId="31746"/>
    <cellStyle name="Normal 5 3 2 4 9" xfId="2795"/>
    <cellStyle name="Normal 5 3 2 4 9 2" xfId="15313"/>
    <cellStyle name="Normal 5 3 2 4 9 2 2" xfId="40199"/>
    <cellStyle name="Normal 5 3 2 4 9 3" xfId="27758"/>
    <cellStyle name="Normal 5 3 2 4_Degree data" xfId="2080"/>
    <cellStyle name="Normal 5 3 2 5" xfId="230"/>
    <cellStyle name="Normal 5 3 2 5 2" xfId="1461"/>
    <cellStyle name="Normal 5 3 2 5 2 2" xfId="9094"/>
    <cellStyle name="Normal 5 3 2 5 2 2 2" xfId="21537"/>
    <cellStyle name="Normal 5 3 2 5 2 2 2 2" xfId="46423"/>
    <cellStyle name="Normal 5 3 2 5 2 2 3" xfId="33990"/>
    <cellStyle name="Normal 5 3 2 5 2 3" xfId="4076"/>
    <cellStyle name="Normal 5 3 2 5 2 3 2" xfId="16530"/>
    <cellStyle name="Normal 5 3 2 5 2 3 2 2" xfId="41416"/>
    <cellStyle name="Normal 5 3 2 5 2 3 3" xfId="28983"/>
    <cellStyle name="Normal 5 3 2 5 2 4" xfId="14261"/>
    <cellStyle name="Normal 5 3 2 5 2 4 2" xfId="39147"/>
    <cellStyle name="Normal 5 3 2 5 2 5" xfId="26706"/>
    <cellStyle name="Normal 5 3 2 5 3" xfId="5606"/>
    <cellStyle name="Normal 5 3 2 5 3 2" xfId="10622"/>
    <cellStyle name="Normal 5 3 2 5 3 2 2" xfId="23065"/>
    <cellStyle name="Normal 5 3 2 5 3 2 2 2" xfId="47951"/>
    <cellStyle name="Normal 5 3 2 5 3 2 3" xfId="35518"/>
    <cellStyle name="Normal 5 3 2 5 3 3" xfId="18058"/>
    <cellStyle name="Normal 5 3 2 5 3 3 2" xfId="42944"/>
    <cellStyle name="Normal 5 3 2 5 3 4" xfId="30511"/>
    <cellStyle name="Normal 5 3 2 5 4" xfId="8210"/>
    <cellStyle name="Normal 5 3 2 5 4 2" xfId="20654"/>
    <cellStyle name="Normal 5 3 2 5 4 2 2" xfId="45540"/>
    <cellStyle name="Normal 5 3 2 5 4 3" xfId="33107"/>
    <cellStyle name="Normal 5 3 2 5 5" xfId="12076"/>
    <cellStyle name="Normal 5 3 2 5 5 2" xfId="24510"/>
    <cellStyle name="Normal 5 3 2 5 5 2 2" xfId="49396"/>
    <cellStyle name="Normal 5 3 2 5 5 3" xfId="36963"/>
    <cellStyle name="Normal 5 3 2 5 6" xfId="6687"/>
    <cellStyle name="Normal 5 3 2 5 6 2" xfId="19136"/>
    <cellStyle name="Normal 5 3 2 5 6 2 2" xfId="44022"/>
    <cellStyle name="Normal 5 3 2 5 6 3" xfId="31589"/>
    <cellStyle name="Normal 5 3 2 5 7" xfId="3141"/>
    <cellStyle name="Normal 5 3 2 5 7 2" xfId="15647"/>
    <cellStyle name="Normal 5 3 2 5 7 2 2" xfId="40533"/>
    <cellStyle name="Normal 5 3 2 5 7 3" xfId="28092"/>
    <cellStyle name="Normal 5 3 2 5 8" xfId="13057"/>
    <cellStyle name="Normal 5 3 2 5 8 2" xfId="37943"/>
    <cellStyle name="Normal 5 3 2 5 9" xfId="25502"/>
    <cellStyle name="Normal 5 3 2 6" xfId="595"/>
    <cellStyle name="Normal 5 3 2 6 2" xfId="1809"/>
    <cellStyle name="Normal 5 3 2 6 2 2" xfId="9565"/>
    <cellStyle name="Normal 5 3 2 6 2 2 2" xfId="22008"/>
    <cellStyle name="Normal 5 3 2 6 2 2 2 2" xfId="46894"/>
    <cellStyle name="Normal 5 3 2 6 2 2 3" xfId="34461"/>
    <cellStyle name="Normal 5 3 2 6 2 3" xfId="4547"/>
    <cellStyle name="Normal 5 3 2 6 2 3 2" xfId="17001"/>
    <cellStyle name="Normal 5 3 2 6 2 3 2 2" xfId="41887"/>
    <cellStyle name="Normal 5 3 2 6 2 3 3" xfId="29454"/>
    <cellStyle name="Normal 5 3 2 6 2 4" xfId="14609"/>
    <cellStyle name="Normal 5 3 2 6 2 4 2" xfId="39495"/>
    <cellStyle name="Normal 5 3 2 6 2 5" xfId="27054"/>
    <cellStyle name="Normal 5 3 2 6 3" xfId="5955"/>
    <cellStyle name="Normal 5 3 2 6 3 2" xfId="10970"/>
    <cellStyle name="Normal 5 3 2 6 3 2 2" xfId="23413"/>
    <cellStyle name="Normal 5 3 2 6 3 2 2 2" xfId="48299"/>
    <cellStyle name="Normal 5 3 2 6 3 2 3" xfId="35866"/>
    <cellStyle name="Normal 5 3 2 6 3 3" xfId="18406"/>
    <cellStyle name="Normal 5 3 2 6 3 3 2" xfId="43292"/>
    <cellStyle name="Normal 5 3 2 6 3 4" xfId="30859"/>
    <cellStyle name="Normal 5 3 2 6 4" xfId="8681"/>
    <cellStyle name="Normal 5 3 2 6 4 2" xfId="21125"/>
    <cellStyle name="Normal 5 3 2 6 4 2 2" xfId="46011"/>
    <cellStyle name="Normal 5 3 2 6 4 3" xfId="33578"/>
    <cellStyle name="Normal 5 3 2 6 5" xfId="12424"/>
    <cellStyle name="Normal 5 3 2 6 5 2" xfId="24858"/>
    <cellStyle name="Normal 5 3 2 6 5 2 2" xfId="49744"/>
    <cellStyle name="Normal 5 3 2 6 5 3" xfId="37311"/>
    <cellStyle name="Normal 5 3 2 6 6" xfId="7158"/>
    <cellStyle name="Normal 5 3 2 6 6 2" xfId="19607"/>
    <cellStyle name="Normal 5 3 2 6 6 2 2" xfId="44493"/>
    <cellStyle name="Normal 5 3 2 6 6 3" xfId="32060"/>
    <cellStyle name="Normal 5 3 2 6 7" xfId="3612"/>
    <cellStyle name="Normal 5 3 2 6 7 2" xfId="16118"/>
    <cellStyle name="Normal 5 3 2 6 7 2 2" xfId="41004"/>
    <cellStyle name="Normal 5 3 2 6 7 3" xfId="28563"/>
    <cellStyle name="Normal 5 3 2 6 8" xfId="13404"/>
    <cellStyle name="Normal 5 3 2 6 8 2" xfId="38290"/>
    <cellStyle name="Normal 5 3 2 6 9" xfId="25849"/>
    <cellStyle name="Normal 5 3 2 7" xfId="2148"/>
    <cellStyle name="Normal 5 3 2 7 2" xfId="4786"/>
    <cellStyle name="Normal 5 3 2 7 2 2" xfId="9803"/>
    <cellStyle name="Normal 5 3 2 7 2 2 2" xfId="22246"/>
    <cellStyle name="Normal 5 3 2 7 2 2 2 2" xfId="47132"/>
    <cellStyle name="Normal 5 3 2 7 2 2 3" xfId="34699"/>
    <cellStyle name="Normal 5 3 2 7 2 3" xfId="17239"/>
    <cellStyle name="Normal 5 3 2 7 2 3 2" xfId="42125"/>
    <cellStyle name="Normal 5 3 2 7 2 4" xfId="29692"/>
    <cellStyle name="Normal 5 3 2 7 3" xfId="6184"/>
    <cellStyle name="Normal 5 3 2 7 3 2" xfId="11199"/>
    <cellStyle name="Normal 5 3 2 7 3 2 2" xfId="23642"/>
    <cellStyle name="Normal 5 3 2 7 3 2 2 2" xfId="48528"/>
    <cellStyle name="Normal 5 3 2 7 3 2 3" xfId="36095"/>
    <cellStyle name="Normal 5 3 2 7 3 3" xfId="18635"/>
    <cellStyle name="Normal 5 3 2 7 3 3 2" xfId="43521"/>
    <cellStyle name="Normal 5 3 2 7 3 4" xfId="31088"/>
    <cellStyle name="Normal 5 3 2 7 4" xfId="8048"/>
    <cellStyle name="Normal 5 3 2 7 4 2" xfId="20494"/>
    <cellStyle name="Normal 5 3 2 7 4 2 2" xfId="45380"/>
    <cellStyle name="Normal 5 3 2 7 4 3" xfId="32947"/>
    <cellStyle name="Normal 5 3 2 7 5" xfId="12653"/>
    <cellStyle name="Normal 5 3 2 7 5 2" xfId="25087"/>
    <cellStyle name="Normal 5 3 2 7 5 2 2" xfId="49973"/>
    <cellStyle name="Normal 5 3 2 7 5 3" xfId="37540"/>
    <cellStyle name="Normal 5 3 2 7 6" xfId="7397"/>
    <cellStyle name="Normal 5 3 2 7 6 2" xfId="19845"/>
    <cellStyle name="Normal 5 3 2 7 6 2 2" xfId="44731"/>
    <cellStyle name="Normal 5 3 2 7 6 3" xfId="32298"/>
    <cellStyle name="Normal 5 3 2 7 7" xfId="2975"/>
    <cellStyle name="Normal 5 3 2 7 7 2" xfId="15487"/>
    <cellStyle name="Normal 5 3 2 7 7 2 2" xfId="40373"/>
    <cellStyle name="Normal 5 3 2 7 7 3" xfId="27932"/>
    <cellStyle name="Normal 5 3 2 7 8" xfId="14838"/>
    <cellStyle name="Normal 5 3 2 7 8 2" xfId="39724"/>
    <cellStyle name="Normal 5 3 2 7 9" xfId="27283"/>
    <cellStyle name="Normal 5 3 2 8" xfId="995"/>
    <cellStyle name="Normal 5 3 2 8 2" xfId="8934"/>
    <cellStyle name="Normal 5 3 2 8 2 2" xfId="21377"/>
    <cellStyle name="Normal 5 3 2 8 2 2 2" xfId="46263"/>
    <cellStyle name="Normal 5 3 2 8 2 3" xfId="33830"/>
    <cellStyle name="Normal 5 3 2 8 3" xfId="3916"/>
    <cellStyle name="Normal 5 3 2 8 3 2" xfId="16370"/>
    <cellStyle name="Normal 5 3 2 8 3 2 2" xfId="41256"/>
    <cellStyle name="Normal 5 3 2 8 3 3" xfId="28823"/>
    <cellStyle name="Normal 5 3 2 8 4" xfId="13795"/>
    <cellStyle name="Normal 5 3 2 8 4 2" xfId="38681"/>
    <cellStyle name="Normal 5 3 2 8 5" xfId="26240"/>
    <cellStyle name="Normal 5 3 2 9" xfId="5138"/>
    <cellStyle name="Normal 5 3 2 9 2" xfId="10154"/>
    <cellStyle name="Normal 5 3 2 9 2 2" xfId="22597"/>
    <cellStyle name="Normal 5 3 2 9 2 2 2" xfId="47483"/>
    <cellStyle name="Normal 5 3 2 9 2 3" xfId="35050"/>
    <cellStyle name="Normal 5 3 2 9 3" xfId="17590"/>
    <cellStyle name="Normal 5 3 2 9 3 2" xfId="42476"/>
    <cellStyle name="Normal 5 3 2 9 4" xfId="30043"/>
    <cellStyle name="Normal 5 3 2_Degree data" xfId="2010"/>
    <cellStyle name="Normal 5 3 3" xfId="182"/>
    <cellStyle name="Normal 5 3 3 10" xfId="6570"/>
    <cellStyle name="Normal 5 3 3 10 2" xfId="19019"/>
    <cellStyle name="Normal 5 3 3 10 2 2" xfId="43905"/>
    <cellStyle name="Normal 5 3 3 10 3" xfId="31472"/>
    <cellStyle name="Normal 5 3 3 11" xfId="2738"/>
    <cellStyle name="Normal 5 3 3 11 2" xfId="15256"/>
    <cellStyle name="Normal 5 3 3 11 2 2" xfId="40142"/>
    <cellStyle name="Normal 5 3 3 11 3" xfId="27701"/>
    <cellStyle name="Normal 5 3 3 12" xfId="13012"/>
    <cellStyle name="Normal 5 3 3 12 2" xfId="37898"/>
    <cellStyle name="Normal 5 3 3 13" xfId="25457"/>
    <cellStyle name="Normal 5 3 3 2" xfId="443"/>
    <cellStyle name="Normal 5 3 3 2 10" xfId="13257"/>
    <cellStyle name="Normal 5 3 3 2 10 2" xfId="38143"/>
    <cellStyle name="Normal 5 3 3 2 11" xfId="25702"/>
    <cellStyle name="Normal 5 3 3 2 2" xfId="803"/>
    <cellStyle name="Normal 5 3 3 2 2 2" xfId="1467"/>
    <cellStyle name="Normal 5 3 3 2 2 2 2" xfId="9571"/>
    <cellStyle name="Normal 5 3 3 2 2 2 2 2" xfId="22014"/>
    <cellStyle name="Normal 5 3 3 2 2 2 2 2 2" xfId="46900"/>
    <cellStyle name="Normal 5 3 3 2 2 2 2 3" xfId="34467"/>
    <cellStyle name="Normal 5 3 3 2 2 2 3" xfId="4553"/>
    <cellStyle name="Normal 5 3 3 2 2 2 3 2" xfId="17007"/>
    <cellStyle name="Normal 5 3 3 2 2 2 3 2 2" xfId="41893"/>
    <cellStyle name="Normal 5 3 3 2 2 2 3 3" xfId="29460"/>
    <cellStyle name="Normal 5 3 3 2 2 2 4" xfId="14267"/>
    <cellStyle name="Normal 5 3 3 2 2 2 4 2" xfId="39153"/>
    <cellStyle name="Normal 5 3 3 2 2 2 5" xfId="26712"/>
    <cellStyle name="Normal 5 3 3 2 2 3" xfId="5612"/>
    <cellStyle name="Normal 5 3 3 2 2 3 2" xfId="10628"/>
    <cellStyle name="Normal 5 3 3 2 2 3 2 2" xfId="23071"/>
    <cellStyle name="Normal 5 3 3 2 2 3 2 2 2" xfId="47957"/>
    <cellStyle name="Normal 5 3 3 2 2 3 2 3" xfId="35524"/>
    <cellStyle name="Normal 5 3 3 2 2 3 3" xfId="18064"/>
    <cellStyle name="Normal 5 3 3 2 2 3 3 2" xfId="42950"/>
    <cellStyle name="Normal 5 3 3 2 2 3 4" xfId="30517"/>
    <cellStyle name="Normal 5 3 3 2 2 4" xfId="8687"/>
    <cellStyle name="Normal 5 3 3 2 2 4 2" xfId="21131"/>
    <cellStyle name="Normal 5 3 3 2 2 4 2 2" xfId="46017"/>
    <cellStyle name="Normal 5 3 3 2 2 4 3" xfId="33584"/>
    <cellStyle name="Normal 5 3 3 2 2 5" xfId="12082"/>
    <cellStyle name="Normal 5 3 3 2 2 5 2" xfId="24516"/>
    <cellStyle name="Normal 5 3 3 2 2 5 2 2" xfId="49402"/>
    <cellStyle name="Normal 5 3 3 2 2 5 3" xfId="36969"/>
    <cellStyle name="Normal 5 3 3 2 2 6" xfId="7164"/>
    <cellStyle name="Normal 5 3 3 2 2 6 2" xfId="19613"/>
    <cellStyle name="Normal 5 3 3 2 2 6 2 2" xfId="44499"/>
    <cellStyle name="Normal 5 3 3 2 2 6 3" xfId="32066"/>
    <cellStyle name="Normal 5 3 3 2 2 7" xfId="3618"/>
    <cellStyle name="Normal 5 3 3 2 2 7 2" xfId="16124"/>
    <cellStyle name="Normal 5 3 3 2 2 7 2 2" xfId="41010"/>
    <cellStyle name="Normal 5 3 3 2 2 7 3" xfId="28569"/>
    <cellStyle name="Normal 5 3 3 2 2 8" xfId="13604"/>
    <cellStyle name="Normal 5 3 3 2 2 8 2" xfId="38490"/>
    <cellStyle name="Normal 5 3 3 2 2 9" xfId="26049"/>
    <cellStyle name="Normal 5 3 3 2 3" xfId="1815"/>
    <cellStyle name="Normal 5 3 3 2 3 2" xfId="4986"/>
    <cellStyle name="Normal 5 3 3 2 3 2 2" xfId="10003"/>
    <cellStyle name="Normal 5 3 3 2 3 2 2 2" xfId="22446"/>
    <cellStyle name="Normal 5 3 3 2 3 2 2 2 2" xfId="47332"/>
    <cellStyle name="Normal 5 3 3 2 3 2 2 3" xfId="34899"/>
    <cellStyle name="Normal 5 3 3 2 3 2 3" xfId="17439"/>
    <cellStyle name="Normal 5 3 3 2 3 2 3 2" xfId="42325"/>
    <cellStyle name="Normal 5 3 3 2 3 2 4" xfId="29892"/>
    <cellStyle name="Normal 5 3 3 2 3 3" xfId="5961"/>
    <cellStyle name="Normal 5 3 3 2 3 3 2" xfId="10976"/>
    <cellStyle name="Normal 5 3 3 2 3 3 2 2" xfId="23419"/>
    <cellStyle name="Normal 5 3 3 2 3 3 2 2 2" xfId="48305"/>
    <cellStyle name="Normal 5 3 3 2 3 3 2 3" xfId="35872"/>
    <cellStyle name="Normal 5 3 3 2 3 3 3" xfId="18412"/>
    <cellStyle name="Normal 5 3 3 2 3 3 3 2" xfId="43298"/>
    <cellStyle name="Normal 5 3 3 2 3 3 4" xfId="30865"/>
    <cellStyle name="Normal 5 3 3 2 3 4" xfId="8410"/>
    <cellStyle name="Normal 5 3 3 2 3 4 2" xfId="20854"/>
    <cellStyle name="Normal 5 3 3 2 3 4 2 2" xfId="45740"/>
    <cellStyle name="Normal 5 3 3 2 3 4 3" xfId="33307"/>
    <cellStyle name="Normal 5 3 3 2 3 5" xfId="12430"/>
    <cellStyle name="Normal 5 3 3 2 3 5 2" xfId="24864"/>
    <cellStyle name="Normal 5 3 3 2 3 5 2 2" xfId="49750"/>
    <cellStyle name="Normal 5 3 3 2 3 5 3" xfId="37317"/>
    <cellStyle name="Normal 5 3 3 2 3 6" xfId="7597"/>
    <cellStyle name="Normal 5 3 3 2 3 6 2" xfId="20045"/>
    <cellStyle name="Normal 5 3 3 2 3 6 2 2" xfId="44931"/>
    <cellStyle name="Normal 5 3 3 2 3 6 3" xfId="32498"/>
    <cellStyle name="Normal 5 3 3 2 3 7" xfId="3341"/>
    <cellStyle name="Normal 5 3 3 2 3 7 2" xfId="15847"/>
    <cellStyle name="Normal 5 3 3 2 3 7 2 2" xfId="40733"/>
    <cellStyle name="Normal 5 3 3 2 3 7 3" xfId="28292"/>
    <cellStyle name="Normal 5 3 3 2 3 8" xfId="14615"/>
    <cellStyle name="Normal 5 3 3 2 3 8 2" xfId="39501"/>
    <cellStyle name="Normal 5 3 3 2 3 9" xfId="27060"/>
    <cellStyle name="Normal 5 3 3 2 4" xfId="2361"/>
    <cellStyle name="Normal 5 3 3 2 4 2" xfId="6384"/>
    <cellStyle name="Normal 5 3 3 2 4 2 2" xfId="11399"/>
    <cellStyle name="Normal 5 3 3 2 4 2 2 2" xfId="23842"/>
    <cellStyle name="Normal 5 3 3 2 4 2 2 2 2" xfId="48728"/>
    <cellStyle name="Normal 5 3 3 2 4 2 2 3" xfId="36295"/>
    <cellStyle name="Normal 5 3 3 2 4 2 3" xfId="18835"/>
    <cellStyle name="Normal 5 3 3 2 4 2 3 2" xfId="43721"/>
    <cellStyle name="Normal 5 3 3 2 4 2 4" xfId="31288"/>
    <cellStyle name="Normal 5 3 3 2 4 3" xfId="12853"/>
    <cellStyle name="Normal 5 3 3 2 4 3 2" xfId="25287"/>
    <cellStyle name="Normal 5 3 3 2 4 3 2 2" xfId="50173"/>
    <cellStyle name="Normal 5 3 3 2 4 3 3" xfId="37740"/>
    <cellStyle name="Normal 5 3 3 2 4 4" xfId="9294"/>
    <cellStyle name="Normal 5 3 3 2 4 4 2" xfId="21737"/>
    <cellStyle name="Normal 5 3 3 2 4 4 2 2" xfId="46623"/>
    <cellStyle name="Normal 5 3 3 2 4 4 3" xfId="34190"/>
    <cellStyle name="Normal 5 3 3 2 4 5" xfId="4276"/>
    <cellStyle name="Normal 5 3 3 2 4 5 2" xfId="16730"/>
    <cellStyle name="Normal 5 3 3 2 4 5 2 2" xfId="41616"/>
    <cellStyle name="Normal 5 3 3 2 4 5 3" xfId="29183"/>
    <cellStyle name="Normal 5 3 3 2 4 6" xfId="15038"/>
    <cellStyle name="Normal 5 3 3 2 4 6 2" xfId="39924"/>
    <cellStyle name="Normal 5 3 3 2 4 7" xfId="27483"/>
    <cellStyle name="Normal 5 3 3 2 5" xfId="1195"/>
    <cellStyle name="Normal 5 3 3 2 5 2" xfId="10356"/>
    <cellStyle name="Normal 5 3 3 2 5 2 2" xfId="22799"/>
    <cellStyle name="Normal 5 3 3 2 5 2 2 2" xfId="47685"/>
    <cellStyle name="Normal 5 3 3 2 5 2 3" xfId="35252"/>
    <cellStyle name="Normal 5 3 3 2 5 3" xfId="5340"/>
    <cellStyle name="Normal 5 3 3 2 5 3 2" xfId="17792"/>
    <cellStyle name="Normal 5 3 3 2 5 3 2 2" xfId="42678"/>
    <cellStyle name="Normal 5 3 3 2 5 3 3" xfId="30245"/>
    <cellStyle name="Normal 5 3 3 2 5 4" xfId="13995"/>
    <cellStyle name="Normal 5 3 3 2 5 4 2" xfId="38881"/>
    <cellStyle name="Normal 5 3 3 2 5 5" xfId="26440"/>
    <cellStyle name="Normal 5 3 3 2 6" xfId="7917"/>
    <cellStyle name="Normal 5 3 3 2 6 2" xfId="20363"/>
    <cellStyle name="Normal 5 3 3 2 6 2 2" xfId="45249"/>
    <cellStyle name="Normal 5 3 3 2 6 3" xfId="32816"/>
    <cellStyle name="Normal 5 3 3 2 7" xfId="11810"/>
    <cellStyle name="Normal 5 3 3 2 7 2" xfId="24244"/>
    <cellStyle name="Normal 5 3 3 2 7 2 2" xfId="49130"/>
    <cellStyle name="Normal 5 3 3 2 7 3" xfId="36697"/>
    <cellStyle name="Normal 5 3 3 2 8" xfId="6887"/>
    <cellStyle name="Normal 5 3 3 2 8 2" xfId="19336"/>
    <cellStyle name="Normal 5 3 3 2 8 2 2" xfId="44222"/>
    <cellStyle name="Normal 5 3 3 2 8 3" xfId="31789"/>
    <cellStyle name="Normal 5 3 3 2 9" xfId="2838"/>
    <cellStyle name="Normal 5 3 3 2 9 2" xfId="15356"/>
    <cellStyle name="Normal 5 3 3 2 9 2 2" xfId="40242"/>
    <cellStyle name="Normal 5 3 3 2 9 3" xfId="27801"/>
    <cellStyle name="Normal 5 3 3 2_Degree data" xfId="2097"/>
    <cellStyle name="Normal 5 3 3 3" xfId="341"/>
    <cellStyle name="Normal 5 3 3 3 2" xfId="1466"/>
    <cellStyle name="Normal 5 3 3 3 2 2" xfId="9194"/>
    <cellStyle name="Normal 5 3 3 3 2 2 2" xfId="21637"/>
    <cellStyle name="Normal 5 3 3 3 2 2 2 2" xfId="46523"/>
    <cellStyle name="Normal 5 3 3 3 2 2 3" xfId="34090"/>
    <cellStyle name="Normal 5 3 3 3 2 3" xfId="4176"/>
    <cellStyle name="Normal 5 3 3 3 2 3 2" xfId="16630"/>
    <cellStyle name="Normal 5 3 3 3 2 3 2 2" xfId="41516"/>
    <cellStyle name="Normal 5 3 3 3 2 3 3" xfId="29083"/>
    <cellStyle name="Normal 5 3 3 3 2 4" xfId="14266"/>
    <cellStyle name="Normal 5 3 3 3 2 4 2" xfId="39152"/>
    <cellStyle name="Normal 5 3 3 3 2 5" xfId="26711"/>
    <cellStyle name="Normal 5 3 3 3 3" xfId="5611"/>
    <cellStyle name="Normal 5 3 3 3 3 2" xfId="10627"/>
    <cellStyle name="Normal 5 3 3 3 3 2 2" xfId="23070"/>
    <cellStyle name="Normal 5 3 3 3 3 2 2 2" xfId="47956"/>
    <cellStyle name="Normal 5 3 3 3 3 2 3" xfId="35523"/>
    <cellStyle name="Normal 5 3 3 3 3 3" xfId="18063"/>
    <cellStyle name="Normal 5 3 3 3 3 3 2" xfId="42949"/>
    <cellStyle name="Normal 5 3 3 3 3 4" xfId="30516"/>
    <cellStyle name="Normal 5 3 3 3 4" xfId="8310"/>
    <cellStyle name="Normal 5 3 3 3 4 2" xfId="20754"/>
    <cellStyle name="Normal 5 3 3 3 4 2 2" xfId="45640"/>
    <cellStyle name="Normal 5 3 3 3 4 3" xfId="33207"/>
    <cellStyle name="Normal 5 3 3 3 5" xfId="12081"/>
    <cellStyle name="Normal 5 3 3 3 5 2" xfId="24515"/>
    <cellStyle name="Normal 5 3 3 3 5 2 2" xfId="49401"/>
    <cellStyle name="Normal 5 3 3 3 5 3" xfId="36968"/>
    <cellStyle name="Normal 5 3 3 3 6" xfId="6787"/>
    <cellStyle name="Normal 5 3 3 3 6 2" xfId="19236"/>
    <cellStyle name="Normal 5 3 3 3 6 2 2" xfId="44122"/>
    <cellStyle name="Normal 5 3 3 3 6 3" xfId="31689"/>
    <cellStyle name="Normal 5 3 3 3 7" xfId="3241"/>
    <cellStyle name="Normal 5 3 3 3 7 2" xfId="15747"/>
    <cellStyle name="Normal 5 3 3 3 7 2 2" xfId="40633"/>
    <cellStyle name="Normal 5 3 3 3 7 3" xfId="28192"/>
    <cellStyle name="Normal 5 3 3 3 8" xfId="13157"/>
    <cellStyle name="Normal 5 3 3 3 8 2" xfId="38043"/>
    <cellStyle name="Normal 5 3 3 3 9" xfId="25602"/>
    <cellStyle name="Normal 5 3 3 4" xfId="701"/>
    <cellStyle name="Normal 5 3 3 4 2" xfId="1814"/>
    <cellStyle name="Normal 5 3 3 4 2 2" xfId="9570"/>
    <cellStyle name="Normal 5 3 3 4 2 2 2" xfId="22013"/>
    <cellStyle name="Normal 5 3 3 4 2 2 2 2" xfId="46899"/>
    <cellStyle name="Normal 5 3 3 4 2 2 3" xfId="34466"/>
    <cellStyle name="Normal 5 3 3 4 2 3" xfId="4552"/>
    <cellStyle name="Normal 5 3 3 4 2 3 2" xfId="17006"/>
    <cellStyle name="Normal 5 3 3 4 2 3 2 2" xfId="41892"/>
    <cellStyle name="Normal 5 3 3 4 2 3 3" xfId="29459"/>
    <cellStyle name="Normal 5 3 3 4 2 4" xfId="14614"/>
    <cellStyle name="Normal 5 3 3 4 2 4 2" xfId="39500"/>
    <cellStyle name="Normal 5 3 3 4 2 5" xfId="27059"/>
    <cellStyle name="Normal 5 3 3 4 3" xfId="5960"/>
    <cellStyle name="Normal 5 3 3 4 3 2" xfId="10975"/>
    <cellStyle name="Normal 5 3 3 4 3 2 2" xfId="23418"/>
    <cellStyle name="Normal 5 3 3 4 3 2 2 2" xfId="48304"/>
    <cellStyle name="Normal 5 3 3 4 3 2 3" xfId="35871"/>
    <cellStyle name="Normal 5 3 3 4 3 3" xfId="18411"/>
    <cellStyle name="Normal 5 3 3 4 3 3 2" xfId="43297"/>
    <cellStyle name="Normal 5 3 3 4 3 4" xfId="30864"/>
    <cellStyle name="Normal 5 3 3 4 4" xfId="8686"/>
    <cellStyle name="Normal 5 3 3 4 4 2" xfId="21130"/>
    <cellStyle name="Normal 5 3 3 4 4 2 2" xfId="46016"/>
    <cellStyle name="Normal 5 3 3 4 4 3" xfId="33583"/>
    <cellStyle name="Normal 5 3 3 4 5" xfId="12429"/>
    <cellStyle name="Normal 5 3 3 4 5 2" xfId="24863"/>
    <cellStyle name="Normal 5 3 3 4 5 2 2" xfId="49749"/>
    <cellStyle name="Normal 5 3 3 4 5 3" xfId="37316"/>
    <cellStyle name="Normal 5 3 3 4 6" xfId="7163"/>
    <cellStyle name="Normal 5 3 3 4 6 2" xfId="19612"/>
    <cellStyle name="Normal 5 3 3 4 6 2 2" xfId="44498"/>
    <cellStyle name="Normal 5 3 3 4 6 3" xfId="32065"/>
    <cellStyle name="Normal 5 3 3 4 7" xfId="3617"/>
    <cellStyle name="Normal 5 3 3 4 7 2" xfId="16123"/>
    <cellStyle name="Normal 5 3 3 4 7 2 2" xfId="41009"/>
    <cellStyle name="Normal 5 3 3 4 7 3" xfId="28568"/>
    <cellStyle name="Normal 5 3 3 4 8" xfId="13504"/>
    <cellStyle name="Normal 5 3 3 4 8 2" xfId="38390"/>
    <cellStyle name="Normal 5 3 3 4 9" xfId="25949"/>
    <cellStyle name="Normal 5 3 3 5" xfId="2259"/>
    <cellStyle name="Normal 5 3 3 5 2" xfId="4886"/>
    <cellStyle name="Normal 5 3 3 5 2 2" xfId="9903"/>
    <cellStyle name="Normal 5 3 3 5 2 2 2" xfId="22346"/>
    <cellStyle name="Normal 5 3 3 5 2 2 2 2" xfId="47232"/>
    <cellStyle name="Normal 5 3 3 5 2 2 3" xfId="34799"/>
    <cellStyle name="Normal 5 3 3 5 2 3" xfId="17339"/>
    <cellStyle name="Normal 5 3 3 5 2 3 2" xfId="42225"/>
    <cellStyle name="Normal 5 3 3 5 2 4" xfId="29792"/>
    <cellStyle name="Normal 5 3 3 5 3" xfId="6284"/>
    <cellStyle name="Normal 5 3 3 5 3 2" xfId="11299"/>
    <cellStyle name="Normal 5 3 3 5 3 2 2" xfId="23742"/>
    <cellStyle name="Normal 5 3 3 5 3 2 2 2" xfId="48628"/>
    <cellStyle name="Normal 5 3 3 5 3 2 3" xfId="36195"/>
    <cellStyle name="Normal 5 3 3 5 3 3" xfId="18735"/>
    <cellStyle name="Normal 5 3 3 5 3 3 2" xfId="43621"/>
    <cellStyle name="Normal 5 3 3 5 3 4" xfId="31188"/>
    <cellStyle name="Normal 5 3 3 5 4" xfId="8091"/>
    <cellStyle name="Normal 5 3 3 5 4 2" xfId="20537"/>
    <cellStyle name="Normal 5 3 3 5 4 2 2" xfId="45423"/>
    <cellStyle name="Normal 5 3 3 5 4 3" xfId="32990"/>
    <cellStyle name="Normal 5 3 3 5 5" xfId="12753"/>
    <cellStyle name="Normal 5 3 3 5 5 2" xfId="25187"/>
    <cellStyle name="Normal 5 3 3 5 5 2 2" xfId="50073"/>
    <cellStyle name="Normal 5 3 3 5 5 3" xfId="37640"/>
    <cellStyle name="Normal 5 3 3 5 6" xfId="7497"/>
    <cellStyle name="Normal 5 3 3 5 6 2" xfId="19945"/>
    <cellStyle name="Normal 5 3 3 5 6 2 2" xfId="44831"/>
    <cellStyle name="Normal 5 3 3 5 6 3" xfId="32398"/>
    <cellStyle name="Normal 5 3 3 5 7" xfId="3021"/>
    <cellStyle name="Normal 5 3 3 5 7 2" xfId="15530"/>
    <cellStyle name="Normal 5 3 3 5 7 2 2" xfId="40416"/>
    <cellStyle name="Normal 5 3 3 5 7 3" xfId="27975"/>
    <cellStyle name="Normal 5 3 3 5 8" xfId="14938"/>
    <cellStyle name="Normal 5 3 3 5 8 2" xfId="39824"/>
    <cellStyle name="Normal 5 3 3 5 9" xfId="27383"/>
    <cellStyle name="Normal 5 3 3 6" xfId="1095"/>
    <cellStyle name="Normal 5 3 3 6 2" xfId="8977"/>
    <cellStyle name="Normal 5 3 3 6 2 2" xfId="21420"/>
    <cellStyle name="Normal 5 3 3 6 2 2 2" xfId="46306"/>
    <cellStyle name="Normal 5 3 3 6 2 3" xfId="33873"/>
    <cellStyle name="Normal 5 3 3 6 3" xfId="3959"/>
    <cellStyle name="Normal 5 3 3 6 3 2" xfId="16413"/>
    <cellStyle name="Normal 5 3 3 6 3 2 2" xfId="41299"/>
    <cellStyle name="Normal 5 3 3 6 3 3" xfId="28866"/>
    <cellStyle name="Normal 5 3 3 6 4" xfId="13895"/>
    <cellStyle name="Normal 5 3 3 6 4 2" xfId="38781"/>
    <cellStyle name="Normal 5 3 3 6 5" xfId="26340"/>
    <cellStyle name="Normal 5 3 3 7" xfId="5240"/>
    <cellStyle name="Normal 5 3 3 7 2" xfId="10256"/>
    <cellStyle name="Normal 5 3 3 7 2 2" xfId="22699"/>
    <cellStyle name="Normal 5 3 3 7 2 2 2" xfId="47585"/>
    <cellStyle name="Normal 5 3 3 7 2 3" xfId="35152"/>
    <cellStyle name="Normal 5 3 3 7 3" xfId="17692"/>
    <cellStyle name="Normal 5 3 3 7 3 2" xfId="42578"/>
    <cellStyle name="Normal 5 3 3 7 4" xfId="30145"/>
    <cellStyle name="Normal 5 3 3 8" xfId="7817"/>
    <cellStyle name="Normal 5 3 3 8 2" xfId="20263"/>
    <cellStyle name="Normal 5 3 3 8 2 2" xfId="45149"/>
    <cellStyle name="Normal 5 3 3 8 3" xfId="32716"/>
    <cellStyle name="Normal 5 3 3 9" xfId="11710"/>
    <cellStyle name="Normal 5 3 3 9 2" xfId="24144"/>
    <cellStyle name="Normal 5 3 3 9 2 2" xfId="49030"/>
    <cellStyle name="Normal 5 3 3 9 3" xfId="36597"/>
    <cellStyle name="Normal 5 3 3_Degree data" xfId="2079"/>
    <cellStyle name="Normal 5 3 4" xfId="257"/>
    <cellStyle name="Normal 5 3 4 10" xfId="6597"/>
    <cellStyle name="Normal 5 3 4 10 2" xfId="19046"/>
    <cellStyle name="Normal 5 3 4 10 2 2" xfId="43932"/>
    <cellStyle name="Normal 5 3 4 10 3" xfId="31499"/>
    <cellStyle name="Normal 5 3 4 11" xfId="2660"/>
    <cellStyle name="Normal 5 3 4 11 2" xfId="15178"/>
    <cellStyle name="Normal 5 3 4 11 2 2" xfId="40064"/>
    <cellStyle name="Normal 5 3 4 11 3" xfId="27623"/>
    <cellStyle name="Normal 5 3 4 12" xfId="13079"/>
    <cellStyle name="Normal 5 3 4 12 2" xfId="37965"/>
    <cellStyle name="Normal 5 3 4 13" xfId="25524"/>
    <cellStyle name="Normal 5 3 4 2" xfId="471"/>
    <cellStyle name="Normal 5 3 4 2 10" xfId="13284"/>
    <cellStyle name="Normal 5 3 4 2 10 2" xfId="38170"/>
    <cellStyle name="Normal 5 3 4 2 11" xfId="25729"/>
    <cellStyle name="Normal 5 3 4 2 2" xfId="830"/>
    <cellStyle name="Normal 5 3 4 2 2 2" xfId="1469"/>
    <cellStyle name="Normal 5 3 4 2 2 2 2" xfId="9573"/>
    <cellStyle name="Normal 5 3 4 2 2 2 2 2" xfId="22016"/>
    <cellStyle name="Normal 5 3 4 2 2 2 2 2 2" xfId="46902"/>
    <cellStyle name="Normal 5 3 4 2 2 2 2 3" xfId="34469"/>
    <cellStyle name="Normal 5 3 4 2 2 2 3" xfId="4555"/>
    <cellStyle name="Normal 5 3 4 2 2 2 3 2" xfId="17009"/>
    <cellStyle name="Normal 5 3 4 2 2 2 3 2 2" xfId="41895"/>
    <cellStyle name="Normal 5 3 4 2 2 2 3 3" xfId="29462"/>
    <cellStyle name="Normal 5 3 4 2 2 2 4" xfId="14269"/>
    <cellStyle name="Normal 5 3 4 2 2 2 4 2" xfId="39155"/>
    <cellStyle name="Normal 5 3 4 2 2 2 5" xfId="26714"/>
    <cellStyle name="Normal 5 3 4 2 2 3" xfId="5614"/>
    <cellStyle name="Normal 5 3 4 2 2 3 2" xfId="10630"/>
    <cellStyle name="Normal 5 3 4 2 2 3 2 2" xfId="23073"/>
    <cellStyle name="Normal 5 3 4 2 2 3 2 2 2" xfId="47959"/>
    <cellStyle name="Normal 5 3 4 2 2 3 2 3" xfId="35526"/>
    <cellStyle name="Normal 5 3 4 2 2 3 3" xfId="18066"/>
    <cellStyle name="Normal 5 3 4 2 2 3 3 2" xfId="42952"/>
    <cellStyle name="Normal 5 3 4 2 2 3 4" xfId="30519"/>
    <cellStyle name="Normal 5 3 4 2 2 4" xfId="8689"/>
    <cellStyle name="Normal 5 3 4 2 2 4 2" xfId="21133"/>
    <cellStyle name="Normal 5 3 4 2 2 4 2 2" xfId="46019"/>
    <cellStyle name="Normal 5 3 4 2 2 4 3" xfId="33586"/>
    <cellStyle name="Normal 5 3 4 2 2 5" xfId="12084"/>
    <cellStyle name="Normal 5 3 4 2 2 5 2" xfId="24518"/>
    <cellStyle name="Normal 5 3 4 2 2 5 2 2" xfId="49404"/>
    <cellStyle name="Normal 5 3 4 2 2 5 3" xfId="36971"/>
    <cellStyle name="Normal 5 3 4 2 2 6" xfId="7166"/>
    <cellStyle name="Normal 5 3 4 2 2 6 2" xfId="19615"/>
    <cellStyle name="Normal 5 3 4 2 2 6 2 2" xfId="44501"/>
    <cellStyle name="Normal 5 3 4 2 2 6 3" xfId="32068"/>
    <cellStyle name="Normal 5 3 4 2 2 7" xfId="3620"/>
    <cellStyle name="Normal 5 3 4 2 2 7 2" xfId="16126"/>
    <cellStyle name="Normal 5 3 4 2 2 7 2 2" xfId="41012"/>
    <cellStyle name="Normal 5 3 4 2 2 7 3" xfId="28571"/>
    <cellStyle name="Normal 5 3 4 2 2 8" xfId="13631"/>
    <cellStyle name="Normal 5 3 4 2 2 8 2" xfId="38517"/>
    <cellStyle name="Normal 5 3 4 2 2 9" xfId="26076"/>
    <cellStyle name="Normal 5 3 4 2 3" xfId="1817"/>
    <cellStyle name="Normal 5 3 4 2 3 2" xfId="5013"/>
    <cellStyle name="Normal 5 3 4 2 3 2 2" xfId="10030"/>
    <cellStyle name="Normal 5 3 4 2 3 2 2 2" xfId="22473"/>
    <cellStyle name="Normal 5 3 4 2 3 2 2 2 2" xfId="47359"/>
    <cellStyle name="Normal 5 3 4 2 3 2 2 3" xfId="34926"/>
    <cellStyle name="Normal 5 3 4 2 3 2 3" xfId="17466"/>
    <cellStyle name="Normal 5 3 4 2 3 2 3 2" xfId="42352"/>
    <cellStyle name="Normal 5 3 4 2 3 2 4" xfId="29919"/>
    <cellStyle name="Normal 5 3 4 2 3 3" xfId="5963"/>
    <cellStyle name="Normal 5 3 4 2 3 3 2" xfId="10978"/>
    <cellStyle name="Normal 5 3 4 2 3 3 2 2" xfId="23421"/>
    <cellStyle name="Normal 5 3 4 2 3 3 2 2 2" xfId="48307"/>
    <cellStyle name="Normal 5 3 4 2 3 3 2 3" xfId="35874"/>
    <cellStyle name="Normal 5 3 4 2 3 3 3" xfId="18414"/>
    <cellStyle name="Normal 5 3 4 2 3 3 3 2" xfId="43300"/>
    <cellStyle name="Normal 5 3 4 2 3 3 4" xfId="30867"/>
    <cellStyle name="Normal 5 3 4 2 3 4" xfId="8437"/>
    <cellStyle name="Normal 5 3 4 2 3 4 2" xfId="20881"/>
    <cellStyle name="Normal 5 3 4 2 3 4 2 2" xfId="45767"/>
    <cellStyle name="Normal 5 3 4 2 3 4 3" xfId="33334"/>
    <cellStyle name="Normal 5 3 4 2 3 5" xfId="12432"/>
    <cellStyle name="Normal 5 3 4 2 3 5 2" xfId="24866"/>
    <cellStyle name="Normal 5 3 4 2 3 5 2 2" xfId="49752"/>
    <cellStyle name="Normal 5 3 4 2 3 5 3" xfId="37319"/>
    <cellStyle name="Normal 5 3 4 2 3 6" xfId="7624"/>
    <cellStyle name="Normal 5 3 4 2 3 6 2" xfId="20072"/>
    <cellStyle name="Normal 5 3 4 2 3 6 2 2" xfId="44958"/>
    <cellStyle name="Normal 5 3 4 2 3 6 3" xfId="32525"/>
    <cellStyle name="Normal 5 3 4 2 3 7" xfId="3368"/>
    <cellStyle name="Normal 5 3 4 2 3 7 2" xfId="15874"/>
    <cellStyle name="Normal 5 3 4 2 3 7 2 2" xfId="40760"/>
    <cellStyle name="Normal 5 3 4 2 3 7 3" xfId="28319"/>
    <cellStyle name="Normal 5 3 4 2 3 8" xfId="14617"/>
    <cellStyle name="Normal 5 3 4 2 3 8 2" xfId="39503"/>
    <cellStyle name="Normal 5 3 4 2 3 9" xfId="27062"/>
    <cellStyle name="Normal 5 3 4 2 4" xfId="2389"/>
    <cellStyle name="Normal 5 3 4 2 4 2" xfId="6411"/>
    <cellStyle name="Normal 5 3 4 2 4 2 2" xfId="11426"/>
    <cellStyle name="Normal 5 3 4 2 4 2 2 2" xfId="23869"/>
    <cellStyle name="Normal 5 3 4 2 4 2 2 2 2" xfId="48755"/>
    <cellStyle name="Normal 5 3 4 2 4 2 2 3" xfId="36322"/>
    <cellStyle name="Normal 5 3 4 2 4 2 3" xfId="18862"/>
    <cellStyle name="Normal 5 3 4 2 4 2 3 2" xfId="43748"/>
    <cellStyle name="Normal 5 3 4 2 4 2 4" xfId="31315"/>
    <cellStyle name="Normal 5 3 4 2 4 3" xfId="12880"/>
    <cellStyle name="Normal 5 3 4 2 4 3 2" xfId="25314"/>
    <cellStyle name="Normal 5 3 4 2 4 3 2 2" xfId="50200"/>
    <cellStyle name="Normal 5 3 4 2 4 3 3" xfId="37767"/>
    <cellStyle name="Normal 5 3 4 2 4 4" xfId="9321"/>
    <cellStyle name="Normal 5 3 4 2 4 4 2" xfId="21764"/>
    <cellStyle name="Normal 5 3 4 2 4 4 2 2" xfId="46650"/>
    <cellStyle name="Normal 5 3 4 2 4 4 3" xfId="34217"/>
    <cellStyle name="Normal 5 3 4 2 4 5" xfId="4303"/>
    <cellStyle name="Normal 5 3 4 2 4 5 2" xfId="16757"/>
    <cellStyle name="Normal 5 3 4 2 4 5 2 2" xfId="41643"/>
    <cellStyle name="Normal 5 3 4 2 4 5 3" xfId="29210"/>
    <cellStyle name="Normal 5 3 4 2 4 6" xfId="15065"/>
    <cellStyle name="Normal 5 3 4 2 4 6 2" xfId="39951"/>
    <cellStyle name="Normal 5 3 4 2 4 7" xfId="27510"/>
    <cellStyle name="Normal 5 3 4 2 5" xfId="1222"/>
    <cellStyle name="Normal 5 3 4 2 5 2" xfId="10383"/>
    <cellStyle name="Normal 5 3 4 2 5 2 2" xfId="22826"/>
    <cellStyle name="Normal 5 3 4 2 5 2 2 2" xfId="47712"/>
    <cellStyle name="Normal 5 3 4 2 5 2 3" xfId="35279"/>
    <cellStyle name="Normal 5 3 4 2 5 3" xfId="5367"/>
    <cellStyle name="Normal 5 3 4 2 5 3 2" xfId="17819"/>
    <cellStyle name="Normal 5 3 4 2 5 3 2 2" xfId="42705"/>
    <cellStyle name="Normal 5 3 4 2 5 3 3" xfId="30272"/>
    <cellStyle name="Normal 5 3 4 2 5 4" xfId="14022"/>
    <cellStyle name="Normal 5 3 4 2 5 4 2" xfId="38908"/>
    <cellStyle name="Normal 5 3 4 2 5 5" xfId="26467"/>
    <cellStyle name="Normal 5 3 4 2 6" xfId="7944"/>
    <cellStyle name="Normal 5 3 4 2 6 2" xfId="20390"/>
    <cellStyle name="Normal 5 3 4 2 6 2 2" xfId="45276"/>
    <cellStyle name="Normal 5 3 4 2 6 3" xfId="32843"/>
    <cellStyle name="Normal 5 3 4 2 7" xfId="11837"/>
    <cellStyle name="Normal 5 3 4 2 7 2" xfId="24271"/>
    <cellStyle name="Normal 5 3 4 2 7 2 2" xfId="49157"/>
    <cellStyle name="Normal 5 3 4 2 7 3" xfId="36724"/>
    <cellStyle name="Normal 5 3 4 2 8" xfId="6914"/>
    <cellStyle name="Normal 5 3 4 2 8 2" xfId="19363"/>
    <cellStyle name="Normal 5 3 4 2 8 2 2" xfId="44249"/>
    <cellStyle name="Normal 5 3 4 2 8 3" xfId="31816"/>
    <cellStyle name="Normal 5 3 4 2 9" xfId="2865"/>
    <cellStyle name="Normal 5 3 4 2 9 2" xfId="15383"/>
    <cellStyle name="Normal 5 3 4 2 9 2 2" xfId="40269"/>
    <cellStyle name="Normal 5 3 4 2 9 3" xfId="27828"/>
    <cellStyle name="Normal 5 3 4 2_Degree data" xfId="2167"/>
    <cellStyle name="Normal 5 3 4 3" xfId="619"/>
    <cellStyle name="Normal 5 3 4 3 2" xfId="1468"/>
    <cellStyle name="Normal 5 3 4 3 2 2" xfId="9116"/>
    <cellStyle name="Normal 5 3 4 3 2 2 2" xfId="21559"/>
    <cellStyle name="Normal 5 3 4 3 2 2 2 2" xfId="46445"/>
    <cellStyle name="Normal 5 3 4 3 2 2 3" xfId="34012"/>
    <cellStyle name="Normal 5 3 4 3 2 3" xfId="4098"/>
    <cellStyle name="Normal 5 3 4 3 2 3 2" xfId="16552"/>
    <cellStyle name="Normal 5 3 4 3 2 3 2 2" xfId="41438"/>
    <cellStyle name="Normal 5 3 4 3 2 3 3" xfId="29005"/>
    <cellStyle name="Normal 5 3 4 3 2 4" xfId="14268"/>
    <cellStyle name="Normal 5 3 4 3 2 4 2" xfId="39154"/>
    <cellStyle name="Normal 5 3 4 3 2 5" xfId="26713"/>
    <cellStyle name="Normal 5 3 4 3 3" xfId="5613"/>
    <cellStyle name="Normal 5 3 4 3 3 2" xfId="10629"/>
    <cellStyle name="Normal 5 3 4 3 3 2 2" xfId="23072"/>
    <cellStyle name="Normal 5 3 4 3 3 2 2 2" xfId="47958"/>
    <cellStyle name="Normal 5 3 4 3 3 2 3" xfId="35525"/>
    <cellStyle name="Normal 5 3 4 3 3 3" xfId="18065"/>
    <cellStyle name="Normal 5 3 4 3 3 3 2" xfId="42951"/>
    <cellStyle name="Normal 5 3 4 3 3 4" xfId="30518"/>
    <cellStyle name="Normal 5 3 4 3 4" xfId="8232"/>
    <cellStyle name="Normal 5 3 4 3 4 2" xfId="20676"/>
    <cellStyle name="Normal 5 3 4 3 4 2 2" xfId="45562"/>
    <cellStyle name="Normal 5 3 4 3 4 3" xfId="33129"/>
    <cellStyle name="Normal 5 3 4 3 5" xfId="12083"/>
    <cellStyle name="Normal 5 3 4 3 5 2" xfId="24517"/>
    <cellStyle name="Normal 5 3 4 3 5 2 2" xfId="49403"/>
    <cellStyle name="Normal 5 3 4 3 5 3" xfId="36970"/>
    <cellStyle name="Normal 5 3 4 3 6" xfId="6709"/>
    <cellStyle name="Normal 5 3 4 3 6 2" xfId="19158"/>
    <cellStyle name="Normal 5 3 4 3 6 2 2" xfId="44044"/>
    <cellStyle name="Normal 5 3 4 3 6 3" xfId="31611"/>
    <cellStyle name="Normal 5 3 4 3 7" xfId="3163"/>
    <cellStyle name="Normal 5 3 4 3 7 2" xfId="15669"/>
    <cellStyle name="Normal 5 3 4 3 7 2 2" xfId="40555"/>
    <cellStyle name="Normal 5 3 4 3 7 3" xfId="28114"/>
    <cellStyle name="Normal 5 3 4 3 8" xfId="13426"/>
    <cellStyle name="Normal 5 3 4 3 8 2" xfId="38312"/>
    <cellStyle name="Normal 5 3 4 3 9" xfId="25871"/>
    <cellStyle name="Normal 5 3 4 4" xfId="1816"/>
    <cellStyle name="Normal 5 3 4 4 2" xfId="4554"/>
    <cellStyle name="Normal 5 3 4 4 2 2" xfId="9572"/>
    <cellStyle name="Normal 5 3 4 4 2 2 2" xfId="22015"/>
    <cellStyle name="Normal 5 3 4 4 2 2 2 2" xfId="46901"/>
    <cellStyle name="Normal 5 3 4 4 2 2 3" xfId="34468"/>
    <cellStyle name="Normal 5 3 4 4 2 3" xfId="17008"/>
    <cellStyle name="Normal 5 3 4 4 2 3 2" xfId="41894"/>
    <cellStyle name="Normal 5 3 4 4 2 4" xfId="29461"/>
    <cellStyle name="Normal 5 3 4 4 3" xfId="5962"/>
    <cellStyle name="Normal 5 3 4 4 3 2" xfId="10977"/>
    <cellStyle name="Normal 5 3 4 4 3 2 2" xfId="23420"/>
    <cellStyle name="Normal 5 3 4 4 3 2 2 2" xfId="48306"/>
    <cellStyle name="Normal 5 3 4 4 3 2 3" xfId="35873"/>
    <cellStyle name="Normal 5 3 4 4 3 3" xfId="18413"/>
    <cellStyle name="Normal 5 3 4 4 3 3 2" xfId="43299"/>
    <cellStyle name="Normal 5 3 4 4 3 4" xfId="30866"/>
    <cellStyle name="Normal 5 3 4 4 4" xfId="8688"/>
    <cellStyle name="Normal 5 3 4 4 4 2" xfId="21132"/>
    <cellStyle name="Normal 5 3 4 4 4 2 2" xfId="46018"/>
    <cellStyle name="Normal 5 3 4 4 4 3" xfId="33585"/>
    <cellStyle name="Normal 5 3 4 4 5" xfId="12431"/>
    <cellStyle name="Normal 5 3 4 4 5 2" xfId="24865"/>
    <cellStyle name="Normal 5 3 4 4 5 2 2" xfId="49751"/>
    <cellStyle name="Normal 5 3 4 4 5 3" xfId="37318"/>
    <cellStyle name="Normal 5 3 4 4 6" xfId="7165"/>
    <cellStyle name="Normal 5 3 4 4 6 2" xfId="19614"/>
    <cellStyle name="Normal 5 3 4 4 6 2 2" xfId="44500"/>
    <cellStyle name="Normal 5 3 4 4 6 3" xfId="32067"/>
    <cellStyle name="Normal 5 3 4 4 7" xfId="3619"/>
    <cellStyle name="Normal 5 3 4 4 7 2" xfId="16125"/>
    <cellStyle name="Normal 5 3 4 4 7 2 2" xfId="41011"/>
    <cellStyle name="Normal 5 3 4 4 7 3" xfId="28570"/>
    <cellStyle name="Normal 5 3 4 4 8" xfId="14616"/>
    <cellStyle name="Normal 5 3 4 4 8 2" xfId="39502"/>
    <cellStyle name="Normal 5 3 4 4 9" xfId="27061"/>
    <cellStyle name="Normal 5 3 4 5" xfId="2175"/>
    <cellStyle name="Normal 5 3 4 5 2" xfId="4808"/>
    <cellStyle name="Normal 5 3 4 5 2 2" xfId="9825"/>
    <cellStyle name="Normal 5 3 4 5 2 2 2" xfId="22268"/>
    <cellStyle name="Normal 5 3 4 5 2 2 2 2" xfId="47154"/>
    <cellStyle name="Normal 5 3 4 5 2 2 3" xfId="34721"/>
    <cellStyle name="Normal 5 3 4 5 2 3" xfId="17261"/>
    <cellStyle name="Normal 5 3 4 5 2 3 2" xfId="42147"/>
    <cellStyle name="Normal 5 3 4 5 2 4" xfId="29714"/>
    <cellStyle name="Normal 5 3 4 5 3" xfId="6206"/>
    <cellStyle name="Normal 5 3 4 5 3 2" xfId="11221"/>
    <cellStyle name="Normal 5 3 4 5 3 2 2" xfId="23664"/>
    <cellStyle name="Normal 5 3 4 5 3 2 2 2" xfId="48550"/>
    <cellStyle name="Normal 5 3 4 5 3 2 3" xfId="36117"/>
    <cellStyle name="Normal 5 3 4 5 3 3" xfId="18657"/>
    <cellStyle name="Normal 5 3 4 5 3 3 2" xfId="43543"/>
    <cellStyle name="Normal 5 3 4 5 3 4" xfId="31110"/>
    <cellStyle name="Normal 5 3 4 5 4" xfId="8118"/>
    <cellStyle name="Normal 5 3 4 5 4 2" xfId="20564"/>
    <cellStyle name="Normal 5 3 4 5 4 2 2" xfId="45450"/>
    <cellStyle name="Normal 5 3 4 5 4 3" xfId="33017"/>
    <cellStyle name="Normal 5 3 4 5 5" xfId="12675"/>
    <cellStyle name="Normal 5 3 4 5 5 2" xfId="25109"/>
    <cellStyle name="Normal 5 3 4 5 5 2 2" xfId="49995"/>
    <cellStyle name="Normal 5 3 4 5 5 3" xfId="37562"/>
    <cellStyle name="Normal 5 3 4 5 6" xfId="7419"/>
    <cellStyle name="Normal 5 3 4 5 6 2" xfId="19867"/>
    <cellStyle name="Normal 5 3 4 5 6 2 2" xfId="44753"/>
    <cellStyle name="Normal 5 3 4 5 6 3" xfId="32320"/>
    <cellStyle name="Normal 5 3 4 5 7" xfId="3048"/>
    <cellStyle name="Normal 5 3 4 5 7 2" xfId="15557"/>
    <cellStyle name="Normal 5 3 4 5 7 2 2" xfId="40443"/>
    <cellStyle name="Normal 5 3 4 5 7 3" xfId="28002"/>
    <cellStyle name="Normal 5 3 4 5 8" xfId="14860"/>
    <cellStyle name="Normal 5 3 4 5 8 2" xfId="39746"/>
    <cellStyle name="Normal 5 3 4 5 9" xfId="27305"/>
    <cellStyle name="Normal 5 3 4 6" xfId="1017"/>
    <cellStyle name="Normal 5 3 4 6 2" xfId="9004"/>
    <cellStyle name="Normal 5 3 4 6 2 2" xfId="21447"/>
    <cellStyle name="Normal 5 3 4 6 2 2 2" xfId="46333"/>
    <cellStyle name="Normal 5 3 4 6 2 3" xfId="33900"/>
    <cellStyle name="Normal 5 3 4 6 3" xfId="3986"/>
    <cellStyle name="Normal 5 3 4 6 3 2" xfId="16440"/>
    <cellStyle name="Normal 5 3 4 6 3 2 2" xfId="41326"/>
    <cellStyle name="Normal 5 3 4 6 3 3" xfId="28893"/>
    <cellStyle name="Normal 5 3 4 6 4" xfId="13817"/>
    <cellStyle name="Normal 5 3 4 6 4 2" xfId="38703"/>
    <cellStyle name="Normal 5 3 4 6 5" xfId="26262"/>
    <cellStyle name="Normal 5 3 4 7" xfId="5162"/>
    <cellStyle name="Normal 5 3 4 7 2" xfId="10178"/>
    <cellStyle name="Normal 5 3 4 7 2 2" xfId="22621"/>
    <cellStyle name="Normal 5 3 4 7 2 2 2" xfId="47507"/>
    <cellStyle name="Normal 5 3 4 7 2 3" xfId="35074"/>
    <cellStyle name="Normal 5 3 4 7 3" xfId="17614"/>
    <cellStyle name="Normal 5 3 4 7 3 2" xfId="42500"/>
    <cellStyle name="Normal 5 3 4 7 4" xfId="30067"/>
    <cellStyle name="Normal 5 3 4 8" xfId="7739"/>
    <cellStyle name="Normal 5 3 4 8 2" xfId="20185"/>
    <cellStyle name="Normal 5 3 4 8 2 2" xfId="45071"/>
    <cellStyle name="Normal 5 3 4 8 3" xfId="32638"/>
    <cellStyle name="Normal 5 3 4 9" xfId="11632"/>
    <cellStyle name="Normal 5 3 4 9 2" xfId="24066"/>
    <cellStyle name="Normal 5 3 4 9 2 2" xfId="48952"/>
    <cellStyle name="Normal 5 3 4 9 3" xfId="36519"/>
    <cellStyle name="Normal 5 3 4_Degree data" xfId="2042"/>
    <cellStyle name="Normal 5 3 5" xfId="363"/>
    <cellStyle name="Normal 5 3 5 10" xfId="13179"/>
    <cellStyle name="Normal 5 3 5 10 2" xfId="38065"/>
    <cellStyle name="Normal 5 3 5 11" xfId="25624"/>
    <cellStyle name="Normal 5 3 5 2" xfId="723"/>
    <cellStyle name="Normal 5 3 5 2 2" xfId="1470"/>
    <cellStyle name="Normal 5 3 5 2 2 2" xfId="9574"/>
    <cellStyle name="Normal 5 3 5 2 2 2 2" xfId="22017"/>
    <cellStyle name="Normal 5 3 5 2 2 2 2 2" xfId="46903"/>
    <cellStyle name="Normal 5 3 5 2 2 2 3" xfId="34470"/>
    <cellStyle name="Normal 5 3 5 2 2 3" xfId="4556"/>
    <cellStyle name="Normal 5 3 5 2 2 3 2" xfId="17010"/>
    <cellStyle name="Normal 5 3 5 2 2 3 2 2" xfId="41896"/>
    <cellStyle name="Normal 5 3 5 2 2 3 3" xfId="29463"/>
    <cellStyle name="Normal 5 3 5 2 2 4" xfId="14270"/>
    <cellStyle name="Normal 5 3 5 2 2 4 2" xfId="39156"/>
    <cellStyle name="Normal 5 3 5 2 2 5" xfId="26715"/>
    <cellStyle name="Normal 5 3 5 2 3" xfId="5615"/>
    <cellStyle name="Normal 5 3 5 2 3 2" xfId="10631"/>
    <cellStyle name="Normal 5 3 5 2 3 2 2" xfId="23074"/>
    <cellStyle name="Normal 5 3 5 2 3 2 2 2" xfId="47960"/>
    <cellStyle name="Normal 5 3 5 2 3 2 3" xfId="35527"/>
    <cellStyle name="Normal 5 3 5 2 3 3" xfId="18067"/>
    <cellStyle name="Normal 5 3 5 2 3 3 2" xfId="42953"/>
    <cellStyle name="Normal 5 3 5 2 3 4" xfId="30520"/>
    <cellStyle name="Normal 5 3 5 2 4" xfId="8690"/>
    <cellStyle name="Normal 5 3 5 2 4 2" xfId="21134"/>
    <cellStyle name="Normal 5 3 5 2 4 2 2" xfId="46020"/>
    <cellStyle name="Normal 5 3 5 2 4 3" xfId="33587"/>
    <cellStyle name="Normal 5 3 5 2 5" xfId="12085"/>
    <cellStyle name="Normal 5 3 5 2 5 2" xfId="24519"/>
    <cellStyle name="Normal 5 3 5 2 5 2 2" xfId="49405"/>
    <cellStyle name="Normal 5 3 5 2 5 3" xfId="36972"/>
    <cellStyle name="Normal 5 3 5 2 6" xfId="7167"/>
    <cellStyle name="Normal 5 3 5 2 6 2" xfId="19616"/>
    <cellStyle name="Normal 5 3 5 2 6 2 2" xfId="44502"/>
    <cellStyle name="Normal 5 3 5 2 6 3" xfId="32069"/>
    <cellStyle name="Normal 5 3 5 2 7" xfId="3621"/>
    <cellStyle name="Normal 5 3 5 2 7 2" xfId="16127"/>
    <cellStyle name="Normal 5 3 5 2 7 2 2" xfId="41013"/>
    <cellStyle name="Normal 5 3 5 2 7 3" xfId="28572"/>
    <cellStyle name="Normal 5 3 5 2 8" xfId="13526"/>
    <cellStyle name="Normal 5 3 5 2 8 2" xfId="38412"/>
    <cellStyle name="Normal 5 3 5 2 9" xfId="25971"/>
    <cellStyle name="Normal 5 3 5 3" xfId="1818"/>
    <cellStyle name="Normal 5 3 5 3 2" xfId="4908"/>
    <cellStyle name="Normal 5 3 5 3 2 2" xfId="9925"/>
    <cellStyle name="Normal 5 3 5 3 2 2 2" xfId="22368"/>
    <cellStyle name="Normal 5 3 5 3 2 2 2 2" xfId="47254"/>
    <cellStyle name="Normal 5 3 5 3 2 2 3" xfId="34821"/>
    <cellStyle name="Normal 5 3 5 3 2 3" xfId="17361"/>
    <cellStyle name="Normal 5 3 5 3 2 3 2" xfId="42247"/>
    <cellStyle name="Normal 5 3 5 3 2 4" xfId="29814"/>
    <cellStyle name="Normal 5 3 5 3 3" xfId="5964"/>
    <cellStyle name="Normal 5 3 5 3 3 2" xfId="10979"/>
    <cellStyle name="Normal 5 3 5 3 3 2 2" xfId="23422"/>
    <cellStyle name="Normal 5 3 5 3 3 2 2 2" xfId="48308"/>
    <cellStyle name="Normal 5 3 5 3 3 2 3" xfId="35875"/>
    <cellStyle name="Normal 5 3 5 3 3 3" xfId="18415"/>
    <cellStyle name="Normal 5 3 5 3 3 3 2" xfId="43301"/>
    <cellStyle name="Normal 5 3 5 3 3 4" xfId="30868"/>
    <cellStyle name="Normal 5 3 5 3 4" xfId="8332"/>
    <cellStyle name="Normal 5 3 5 3 4 2" xfId="20776"/>
    <cellStyle name="Normal 5 3 5 3 4 2 2" xfId="45662"/>
    <cellStyle name="Normal 5 3 5 3 4 3" xfId="33229"/>
    <cellStyle name="Normal 5 3 5 3 5" xfId="12433"/>
    <cellStyle name="Normal 5 3 5 3 5 2" xfId="24867"/>
    <cellStyle name="Normal 5 3 5 3 5 2 2" xfId="49753"/>
    <cellStyle name="Normal 5 3 5 3 5 3" xfId="37320"/>
    <cellStyle name="Normal 5 3 5 3 6" xfId="7519"/>
    <cellStyle name="Normal 5 3 5 3 6 2" xfId="19967"/>
    <cellStyle name="Normal 5 3 5 3 6 2 2" xfId="44853"/>
    <cellStyle name="Normal 5 3 5 3 6 3" xfId="32420"/>
    <cellStyle name="Normal 5 3 5 3 7" xfId="3263"/>
    <cellStyle name="Normal 5 3 5 3 7 2" xfId="15769"/>
    <cellStyle name="Normal 5 3 5 3 7 2 2" xfId="40655"/>
    <cellStyle name="Normal 5 3 5 3 7 3" xfId="28214"/>
    <cellStyle name="Normal 5 3 5 3 8" xfId="14618"/>
    <cellStyle name="Normal 5 3 5 3 8 2" xfId="39504"/>
    <cellStyle name="Normal 5 3 5 3 9" xfId="27063"/>
    <cellStyle name="Normal 5 3 5 4" xfId="2281"/>
    <cellStyle name="Normal 5 3 5 4 2" xfId="6306"/>
    <cellStyle name="Normal 5 3 5 4 2 2" xfId="11321"/>
    <cellStyle name="Normal 5 3 5 4 2 2 2" xfId="23764"/>
    <cellStyle name="Normal 5 3 5 4 2 2 2 2" xfId="48650"/>
    <cellStyle name="Normal 5 3 5 4 2 2 3" xfId="36217"/>
    <cellStyle name="Normal 5 3 5 4 2 3" xfId="18757"/>
    <cellStyle name="Normal 5 3 5 4 2 3 2" xfId="43643"/>
    <cellStyle name="Normal 5 3 5 4 2 4" xfId="31210"/>
    <cellStyle name="Normal 5 3 5 4 3" xfId="12775"/>
    <cellStyle name="Normal 5 3 5 4 3 2" xfId="25209"/>
    <cellStyle name="Normal 5 3 5 4 3 2 2" xfId="50095"/>
    <cellStyle name="Normal 5 3 5 4 3 3" xfId="37662"/>
    <cellStyle name="Normal 5 3 5 4 4" xfId="9216"/>
    <cellStyle name="Normal 5 3 5 4 4 2" xfId="21659"/>
    <cellStyle name="Normal 5 3 5 4 4 2 2" xfId="46545"/>
    <cellStyle name="Normal 5 3 5 4 4 3" xfId="34112"/>
    <cellStyle name="Normal 5 3 5 4 5" xfId="4198"/>
    <cellStyle name="Normal 5 3 5 4 5 2" xfId="16652"/>
    <cellStyle name="Normal 5 3 5 4 5 2 2" xfId="41538"/>
    <cellStyle name="Normal 5 3 5 4 5 3" xfId="29105"/>
    <cellStyle name="Normal 5 3 5 4 6" xfId="14960"/>
    <cellStyle name="Normal 5 3 5 4 6 2" xfId="39846"/>
    <cellStyle name="Normal 5 3 5 4 7" xfId="27405"/>
    <cellStyle name="Normal 5 3 5 5" xfId="1117"/>
    <cellStyle name="Normal 5 3 5 5 2" xfId="10278"/>
    <cellStyle name="Normal 5 3 5 5 2 2" xfId="22721"/>
    <cellStyle name="Normal 5 3 5 5 2 2 2" xfId="47607"/>
    <cellStyle name="Normal 5 3 5 5 2 3" xfId="35174"/>
    <cellStyle name="Normal 5 3 5 5 3" xfId="5262"/>
    <cellStyle name="Normal 5 3 5 5 3 2" xfId="17714"/>
    <cellStyle name="Normal 5 3 5 5 3 2 2" xfId="42600"/>
    <cellStyle name="Normal 5 3 5 5 3 3" xfId="30167"/>
    <cellStyle name="Normal 5 3 5 5 4" xfId="13917"/>
    <cellStyle name="Normal 5 3 5 5 4 2" xfId="38803"/>
    <cellStyle name="Normal 5 3 5 5 5" xfId="26362"/>
    <cellStyle name="Normal 5 3 5 6" xfId="7839"/>
    <cellStyle name="Normal 5 3 5 6 2" xfId="20285"/>
    <cellStyle name="Normal 5 3 5 6 2 2" xfId="45171"/>
    <cellStyle name="Normal 5 3 5 6 3" xfId="32738"/>
    <cellStyle name="Normal 5 3 5 7" xfId="11732"/>
    <cellStyle name="Normal 5 3 5 7 2" xfId="24166"/>
    <cellStyle name="Normal 5 3 5 7 2 2" xfId="49052"/>
    <cellStyle name="Normal 5 3 5 7 3" xfId="36619"/>
    <cellStyle name="Normal 5 3 5 8" xfId="6809"/>
    <cellStyle name="Normal 5 3 5 8 2" xfId="19258"/>
    <cellStyle name="Normal 5 3 5 8 2 2" xfId="44144"/>
    <cellStyle name="Normal 5 3 5 8 3" xfId="31711"/>
    <cellStyle name="Normal 5 3 5 9" xfId="2760"/>
    <cellStyle name="Normal 5 3 5 9 2" xfId="15278"/>
    <cellStyle name="Normal 5 3 5 9 2 2" xfId="40164"/>
    <cellStyle name="Normal 5 3 5 9 3" xfId="27723"/>
    <cellStyle name="Normal 5 3 5_Degree data" xfId="2129"/>
    <cellStyle name="Normal 5 3 6" xfId="202"/>
    <cellStyle name="Normal 5 3 6 10" xfId="13032"/>
    <cellStyle name="Normal 5 3 6 10 2" xfId="37918"/>
    <cellStyle name="Normal 5 3 6 11" xfId="25477"/>
    <cellStyle name="Normal 5 3 6 2" xfId="569"/>
    <cellStyle name="Normal 5 3 6 2 2" xfId="1471"/>
    <cellStyle name="Normal 5 3 6 2 2 2" xfId="9575"/>
    <cellStyle name="Normal 5 3 6 2 2 2 2" xfId="22018"/>
    <cellStyle name="Normal 5 3 6 2 2 2 2 2" xfId="46904"/>
    <cellStyle name="Normal 5 3 6 2 2 2 3" xfId="34471"/>
    <cellStyle name="Normal 5 3 6 2 2 3" xfId="4557"/>
    <cellStyle name="Normal 5 3 6 2 2 3 2" xfId="17011"/>
    <cellStyle name="Normal 5 3 6 2 2 3 2 2" xfId="41897"/>
    <cellStyle name="Normal 5 3 6 2 2 3 3" xfId="29464"/>
    <cellStyle name="Normal 5 3 6 2 2 4" xfId="14271"/>
    <cellStyle name="Normal 5 3 6 2 2 4 2" xfId="39157"/>
    <cellStyle name="Normal 5 3 6 2 2 5" xfId="26716"/>
    <cellStyle name="Normal 5 3 6 2 3" xfId="5616"/>
    <cellStyle name="Normal 5 3 6 2 3 2" xfId="10632"/>
    <cellStyle name="Normal 5 3 6 2 3 2 2" xfId="23075"/>
    <cellStyle name="Normal 5 3 6 2 3 2 2 2" xfId="47961"/>
    <cellStyle name="Normal 5 3 6 2 3 2 3" xfId="35528"/>
    <cellStyle name="Normal 5 3 6 2 3 3" xfId="18068"/>
    <cellStyle name="Normal 5 3 6 2 3 3 2" xfId="42954"/>
    <cellStyle name="Normal 5 3 6 2 3 4" xfId="30521"/>
    <cellStyle name="Normal 5 3 6 2 4" xfId="8691"/>
    <cellStyle name="Normal 5 3 6 2 4 2" xfId="21135"/>
    <cellStyle name="Normal 5 3 6 2 4 2 2" xfId="46021"/>
    <cellStyle name="Normal 5 3 6 2 4 3" xfId="33588"/>
    <cellStyle name="Normal 5 3 6 2 5" xfId="12086"/>
    <cellStyle name="Normal 5 3 6 2 5 2" xfId="24520"/>
    <cellStyle name="Normal 5 3 6 2 5 2 2" xfId="49406"/>
    <cellStyle name="Normal 5 3 6 2 5 3" xfId="36973"/>
    <cellStyle name="Normal 5 3 6 2 6" xfId="7168"/>
    <cellStyle name="Normal 5 3 6 2 6 2" xfId="19617"/>
    <cellStyle name="Normal 5 3 6 2 6 2 2" xfId="44503"/>
    <cellStyle name="Normal 5 3 6 2 6 3" xfId="32070"/>
    <cellStyle name="Normal 5 3 6 2 7" xfId="3622"/>
    <cellStyle name="Normal 5 3 6 2 7 2" xfId="16128"/>
    <cellStyle name="Normal 5 3 6 2 7 2 2" xfId="41014"/>
    <cellStyle name="Normal 5 3 6 2 7 3" xfId="28573"/>
    <cellStyle name="Normal 5 3 6 2 8" xfId="13379"/>
    <cellStyle name="Normal 5 3 6 2 8 2" xfId="38265"/>
    <cellStyle name="Normal 5 3 6 2 9" xfId="25824"/>
    <cellStyle name="Normal 5 3 6 3" xfId="1819"/>
    <cellStyle name="Normal 5 3 6 3 2" xfId="4761"/>
    <cellStyle name="Normal 5 3 6 3 2 2" xfId="9778"/>
    <cellStyle name="Normal 5 3 6 3 2 2 2" xfId="22221"/>
    <cellStyle name="Normal 5 3 6 3 2 2 2 2" xfId="47107"/>
    <cellStyle name="Normal 5 3 6 3 2 2 3" xfId="34674"/>
    <cellStyle name="Normal 5 3 6 3 2 3" xfId="17214"/>
    <cellStyle name="Normal 5 3 6 3 2 3 2" xfId="42100"/>
    <cellStyle name="Normal 5 3 6 3 2 4" xfId="29667"/>
    <cellStyle name="Normal 5 3 6 3 3" xfId="5965"/>
    <cellStyle name="Normal 5 3 6 3 3 2" xfId="10980"/>
    <cellStyle name="Normal 5 3 6 3 3 2 2" xfId="23423"/>
    <cellStyle name="Normal 5 3 6 3 3 2 2 2" xfId="48309"/>
    <cellStyle name="Normal 5 3 6 3 3 2 3" xfId="35876"/>
    <cellStyle name="Normal 5 3 6 3 3 3" xfId="18416"/>
    <cellStyle name="Normal 5 3 6 3 3 3 2" xfId="43302"/>
    <cellStyle name="Normal 5 3 6 3 3 4" xfId="30869"/>
    <cellStyle name="Normal 5 3 6 3 4" xfId="8005"/>
    <cellStyle name="Normal 5 3 6 3 4 2" xfId="20451"/>
    <cellStyle name="Normal 5 3 6 3 4 2 2" xfId="45337"/>
    <cellStyle name="Normal 5 3 6 3 4 3" xfId="32904"/>
    <cellStyle name="Normal 5 3 6 3 5" xfId="12434"/>
    <cellStyle name="Normal 5 3 6 3 5 2" xfId="24868"/>
    <cellStyle name="Normal 5 3 6 3 5 2 2" xfId="49754"/>
    <cellStyle name="Normal 5 3 6 3 5 3" xfId="37321"/>
    <cellStyle name="Normal 5 3 6 3 6" xfId="7372"/>
    <cellStyle name="Normal 5 3 6 3 6 2" xfId="19820"/>
    <cellStyle name="Normal 5 3 6 3 6 2 2" xfId="44706"/>
    <cellStyle name="Normal 5 3 6 3 6 3" xfId="32273"/>
    <cellStyle name="Normal 5 3 6 3 7" xfId="2926"/>
    <cellStyle name="Normal 5 3 6 3 7 2" xfId="15444"/>
    <cellStyle name="Normal 5 3 6 3 7 2 2" xfId="40330"/>
    <cellStyle name="Normal 5 3 6 3 7 3" xfId="27889"/>
    <cellStyle name="Normal 5 3 6 3 8" xfId="14619"/>
    <cellStyle name="Normal 5 3 6 3 8 2" xfId="39505"/>
    <cellStyle name="Normal 5 3 6 3 9" xfId="27064"/>
    <cellStyle name="Normal 5 3 6 4" xfId="2120"/>
    <cellStyle name="Normal 5 3 6 4 2" xfId="6159"/>
    <cellStyle name="Normal 5 3 6 4 2 2" xfId="11174"/>
    <cellStyle name="Normal 5 3 6 4 2 2 2" xfId="23617"/>
    <cellStyle name="Normal 5 3 6 4 2 2 2 2" xfId="48503"/>
    <cellStyle name="Normal 5 3 6 4 2 2 3" xfId="36070"/>
    <cellStyle name="Normal 5 3 6 4 2 3" xfId="18610"/>
    <cellStyle name="Normal 5 3 6 4 2 3 2" xfId="43496"/>
    <cellStyle name="Normal 5 3 6 4 2 4" xfId="31063"/>
    <cellStyle name="Normal 5 3 6 4 3" xfId="12628"/>
    <cellStyle name="Normal 5 3 6 4 3 2" xfId="25062"/>
    <cellStyle name="Normal 5 3 6 4 3 2 2" xfId="49948"/>
    <cellStyle name="Normal 5 3 6 4 3 3" xfId="37515"/>
    <cellStyle name="Normal 5 3 6 4 4" xfId="9069"/>
    <cellStyle name="Normal 5 3 6 4 4 2" xfId="21512"/>
    <cellStyle name="Normal 5 3 6 4 4 2 2" xfId="46398"/>
    <cellStyle name="Normal 5 3 6 4 4 3" xfId="33965"/>
    <cellStyle name="Normal 5 3 6 4 5" xfId="4051"/>
    <cellStyle name="Normal 5 3 6 4 5 2" xfId="16505"/>
    <cellStyle name="Normal 5 3 6 4 5 2 2" xfId="41391"/>
    <cellStyle name="Normal 5 3 6 4 5 3" xfId="28958"/>
    <cellStyle name="Normal 5 3 6 4 6" xfId="14813"/>
    <cellStyle name="Normal 5 3 6 4 6 2" xfId="39699"/>
    <cellStyle name="Normal 5 3 6 4 7" xfId="27258"/>
    <cellStyle name="Normal 5 3 6 5" xfId="970"/>
    <cellStyle name="Normal 5 3 6 5 2" xfId="10129"/>
    <cellStyle name="Normal 5 3 6 5 2 2" xfId="22572"/>
    <cellStyle name="Normal 5 3 6 5 2 2 2" xfId="47458"/>
    <cellStyle name="Normal 5 3 6 5 2 3" xfId="35025"/>
    <cellStyle name="Normal 5 3 6 5 3" xfId="5113"/>
    <cellStyle name="Normal 5 3 6 5 3 2" xfId="17565"/>
    <cellStyle name="Normal 5 3 6 5 3 2 2" xfId="42451"/>
    <cellStyle name="Normal 5 3 6 5 3 3" xfId="30018"/>
    <cellStyle name="Normal 5 3 6 5 4" xfId="13770"/>
    <cellStyle name="Normal 5 3 6 5 4 2" xfId="38656"/>
    <cellStyle name="Normal 5 3 6 5 5" xfId="26215"/>
    <cellStyle name="Normal 5 3 6 6" xfId="8185"/>
    <cellStyle name="Normal 5 3 6 6 2" xfId="20629"/>
    <cellStyle name="Normal 5 3 6 6 2 2" xfId="45515"/>
    <cellStyle name="Normal 5 3 6 6 3" xfId="33082"/>
    <cellStyle name="Normal 5 3 6 7" xfId="11585"/>
    <cellStyle name="Normal 5 3 6 7 2" xfId="24019"/>
    <cellStyle name="Normal 5 3 6 7 2 2" xfId="48905"/>
    <cellStyle name="Normal 5 3 6 7 3" xfId="36472"/>
    <cellStyle name="Normal 5 3 6 8" xfId="6662"/>
    <cellStyle name="Normal 5 3 6 8 2" xfId="19111"/>
    <cellStyle name="Normal 5 3 6 8 2 2" xfId="43997"/>
    <cellStyle name="Normal 5 3 6 8 3" xfId="31564"/>
    <cellStyle name="Normal 5 3 6 9" xfId="3116"/>
    <cellStyle name="Normal 5 3 6 9 2" xfId="15622"/>
    <cellStyle name="Normal 5 3 6 9 2 2" xfId="40508"/>
    <cellStyle name="Normal 5 3 6 9 3" xfId="28067"/>
    <cellStyle name="Normal 5 3 6_Degree data" xfId="2092"/>
    <cellStyle name="Normal 5 3 7" xfId="549"/>
    <cellStyle name="Normal 5 3 7 2" xfId="1460"/>
    <cellStyle name="Normal 5 3 7 2 2" xfId="9564"/>
    <cellStyle name="Normal 5 3 7 2 2 2" xfId="22007"/>
    <cellStyle name="Normal 5 3 7 2 2 2 2" xfId="46893"/>
    <cellStyle name="Normal 5 3 7 2 2 3" xfId="34460"/>
    <cellStyle name="Normal 5 3 7 2 3" xfId="4546"/>
    <cellStyle name="Normal 5 3 7 2 3 2" xfId="17000"/>
    <cellStyle name="Normal 5 3 7 2 3 2 2" xfId="41886"/>
    <cellStyle name="Normal 5 3 7 2 3 3" xfId="29453"/>
    <cellStyle name="Normal 5 3 7 2 4" xfId="14260"/>
    <cellStyle name="Normal 5 3 7 2 4 2" xfId="39146"/>
    <cellStyle name="Normal 5 3 7 2 5" xfId="26705"/>
    <cellStyle name="Normal 5 3 7 3" xfId="5605"/>
    <cellStyle name="Normal 5 3 7 3 2" xfId="10621"/>
    <cellStyle name="Normal 5 3 7 3 2 2" xfId="23064"/>
    <cellStyle name="Normal 5 3 7 3 2 2 2" xfId="47950"/>
    <cellStyle name="Normal 5 3 7 3 2 3" xfId="35517"/>
    <cellStyle name="Normal 5 3 7 3 3" xfId="18057"/>
    <cellStyle name="Normal 5 3 7 3 3 2" xfId="42943"/>
    <cellStyle name="Normal 5 3 7 3 4" xfId="30510"/>
    <cellStyle name="Normal 5 3 7 4" xfId="8680"/>
    <cellStyle name="Normal 5 3 7 4 2" xfId="21124"/>
    <cellStyle name="Normal 5 3 7 4 2 2" xfId="46010"/>
    <cellStyle name="Normal 5 3 7 4 3" xfId="33577"/>
    <cellStyle name="Normal 5 3 7 5" xfId="12075"/>
    <cellStyle name="Normal 5 3 7 5 2" xfId="24509"/>
    <cellStyle name="Normal 5 3 7 5 2 2" xfId="49395"/>
    <cellStyle name="Normal 5 3 7 5 3" xfId="36962"/>
    <cellStyle name="Normal 5 3 7 6" xfId="7157"/>
    <cellStyle name="Normal 5 3 7 6 2" xfId="19606"/>
    <cellStyle name="Normal 5 3 7 6 2 2" xfId="44492"/>
    <cellStyle name="Normal 5 3 7 6 3" xfId="32059"/>
    <cellStyle name="Normal 5 3 7 7" xfId="3611"/>
    <cellStyle name="Normal 5 3 7 7 2" xfId="16117"/>
    <cellStyle name="Normal 5 3 7 7 2 2" xfId="41003"/>
    <cellStyle name="Normal 5 3 7 7 3" xfId="28562"/>
    <cellStyle name="Normal 5 3 7 8" xfId="13359"/>
    <cellStyle name="Normal 5 3 7 8 2" xfId="38245"/>
    <cellStyle name="Normal 5 3 7 9" xfId="25804"/>
    <cellStyle name="Normal 5 3 8" xfId="1808"/>
    <cellStyle name="Normal 5 3 8 2" xfId="4741"/>
    <cellStyle name="Normal 5 3 8 2 2" xfId="9758"/>
    <cellStyle name="Normal 5 3 8 2 2 2" xfId="22201"/>
    <cellStyle name="Normal 5 3 8 2 2 2 2" xfId="47087"/>
    <cellStyle name="Normal 5 3 8 2 2 3" xfId="34654"/>
    <cellStyle name="Normal 5 3 8 2 3" xfId="17194"/>
    <cellStyle name="Normal 5 3 8 2 3 2" xfId="42080"/>
    <cellStyle name="Normal 5 3 8 2 4" xfId="29647"/>
    <cellStyle name="Normal 5 3 8 3" xfId="5954"/>
    <cellStyle name="Normal 5 3 8 3 2" xfId="10969"/>
    <cellStyle name="Normal 5 3 8 3 2 2" xfId="23412"/>
    <cellStyle name="Normal 5 3 8 3 2 2 2" xfId="48298"/>
    <cellStyle name="Normal 5 3 8 3 2 3" xfId="35865"/>
    <cellStyle name="Normal 5 3 8 3 3" xfId="18405"/>
    <cellStyle name="Normal 5 3 8 3 3 2" xfId="43291"/>
    <cellStyle name="Normal 5 3 8 3 4" xfId="30858"/>
    <cellStyle name="Normal 5 3 8 4" xfId="8012"/>
    <cellStyle name="Normal 5 3 8 4 2" xfId="20458"/>
    <cellStyle name="Normal 5 3 8 4 2 2" xfId="45344"/>
    <cellStyle name="Normal 5 3 8 4 3" xfId="32911"/>
    <cellStyle name="Normal 5 3 8 5" xfId="12423"/>
    <cellStyle name="Normal 5 3 8 5 2" xfId="24857"/>
    <cellStyle name="Normal 5 3 8 5 2 2" xfId="49743"/>
    <cellStyle name="Normal 5 3 8 5 3" xfId="37310"/>
    <cellStyle name="Normal 5 3 8 6" xfId="7352"/>
    <cellStyle name="Normal 5 3 8 6 2" xfId="19800"/>
    <cellStyle name="Normal 5 3 8 6 2 2" xfId="44686"/>
    <cellStyle name="Normal 5 3 8 6 3" xfId="32253"/>
    <cellStyle name="Normal 5 3 8 7" xfId="2936"/>
    <cellStyle name="Normal 5 3 8 7 2" xfId="15451"/>
    <cellStyle name="Normal 5 3 8 7 2 2" xfId="40337"/>
    <cellStyle name="Normal 5 3 8 7 3" xfId="27896"/>
    <cellStyle name="Normal 5 3 8 8" xfId="14608"/>
    <cellStyle name="Normal 5 3 8 8 2" xfId="39494"/>
    <cellStyle name="Normal 5 3 8 9" xfId="27053"/>
    <cellStyle name="Normal 5 3 9" xfId="2094"/>
    <cellStyle name="Normal 5 3 9 2" xfId="6139"/>
    <cellStyle name="Normal 5 3 9 2 2" xfId="11154"/>
    <cellStyle name="Normal 5 3 9 2 2 2" xfId="23597"/>
    <cellStyle name="Normal 5 3 9 2 2 2 2" xfId="48483"/>
    <cellStyle name="Normal 5 3 9 2 2 3" xfId="36050"/>
    <cellStyle name="Normal 5 3 9 2 3" xfId="18590"/>
    <cellStyle name="Normal 5 3 9 2 3 2" xfId="43476"/>
    <cellStyle name="Normal 5 3 9 2 4" xfId="31043"/>
    <cellStyle name="Normal 5 3 9 3" xfId="12608"/>
    <cellStyle name="Normal 5 3 9 3 2" xfId="25042"/>
    <cellStyle name="Normal 5 3 9 3 2 2" xfId="49928"/>
    <cellStyle name="Normal 5 3 9 3 3" xfId="37495"/>
    <cellStyle name="Normal 5 3 9 4" xfId="8898"/>
    <cellStyle name="Normal 5 3 9 4 2" xfId="21341"/>
    <cellStyle name="Normal 5 3 9 4 2 2" xfId="46227"/>
    <cellStyle name="Normal 5 3 9 4 3" xfId="33794"/>
    <cellStyle name="Normal 5 3 9 5" xfId="3880"/>
    <cellStyle name="Normal 5 3 9 5 2" xfId="16334"/>
    <cellStyle name="Normal 5 3 9 5 2 2" xfId="41220"/>
    <cellStyle name="Normal 5 3 9 5 3" xfId="28787"/>
    <cellStyle name="Normal 5 3 9 6" xfId="14793"/>
    <cellStyle name="Normal 5 3 9 6 2" xfId="39679"/>
    <cellStyle name="Normal 5 3 9 7" xfId="27238"/>
    <cellStyle name="Normal 5 3_Degree data" xfId="2106"/>
    <cellStyle name="Normal 5 4" xfId="101"/>
    <cellStyle name="Normal 5 4 10" xfId="919"/>
    <cellStyle name="Normal 5 4 10 2" xfId="7714"/>
    <cellStyle name="Normal 5 4 10 2 2" xfId="20160"/>
    <cellStyle name="Normal 5 4 10 2 2 2" xfId="45046"/>
    <cellStyle name="Normal 5 4 10 2 3" xfId="32613"/>
    <cellStyle name="Normal 5 4 10 3" xfId="13719"/>
    <cellStyle name="Normal 5 4 10 3 2" xfId="38605"/>
    <cellStyle name="Normal 5 4 10 4" xfId="26164"/>
    <cellStyle name="Normal 5 4 11" xfId="11534"/>
    <cellStyle name="Normal 5 4 11 2" xfId="23968"/>
    <cellStyle name="Normal 5 4 11 2 2" xfId="48854"/>
    <cellStyle name="Normal 5 4 11 3" xfId="36421"/>
    <cellStyle name="Normal 5 4 12" xfId="6526"/>
    <cellStyle name="Normal 5 4 12 2" xfId="18975"/>
    <cellStyle name="Normal 5 4 12 2 2" xfId="43861"/>
    <cellStyle name="Normal 5 4 12 3" xfId="31428"/>
    <cellStyle name="Normal 5 4 13" xfId="2634"/>
    <cellStyle name="Normal 5 4 13 2" xfId="15153"/>
    <cellStyle name="Normal 5 4 13 2 2" xfId="40039"/>
    <cellStyle name="Normal 5 4 13 3" xfId="27598"/>
    <cellStyle name="Normal 5 4 14" xfId="12957"/>
    <cellStyle name="Normal 5 4 14 2" xfId="37843"/>
    <cellStyle name="Normal 5 4 15" xfId="25402"/>
    <cellStyle name="Normal 5 4 2" xfId="151"/>
    <cellStyle name="Normal 5 4 2 10" xfId="6569"/>
    <cellStyle name="Normal 5 4 2 10 2" xfId="19018"/>
    <cellStyle name="Normal 5 4 2 10 2 2" xfId="43904"/>
    <cellStyle name="Normal 5 4 2 10 3" xfId="31471"/>
    <cellStyle name="Normal 5 4 2 11" xfId="2737"/>
    <cellStyle name="Normal 5 4 2 11 2" xfId="15255"/>
    <cellStyle name="Normal 5 4 2 11 2 2" xfId="40141"/>
    <cellStyle name="Normal 5 4 2 11 3" xfId="27700"/>
    <cellStyle name="Normal 5 4 2 12" xfId="12981"/>
    <cellStyle name="Normal 5 4 2 12 2" xfId="37867"/>
    <cellStyle name="Normal 5 4 2 13" xfId="25426"/>
    <cellStyle name="Normal 5 4 2 2" xfId="441"/>
    <cellStyle name="Normal 5 4 2 2 10" xfId="13256"/>
    <cellStyle name="Normal 5 4 2 2 10 2" xfId="38142"/>
    <cellStyle name="Normal 5 4 2 2 11" xfId="25701"/>
    <cellStyle name="Normal 5 4 2 2 2" xfId="801"/>
    <cellStyle name="Normal 5 4 2 2 2 2" xfId="1474"/>
    <cellStyle name="Normal 5 4 2 2 2 2 2" xfId="9578"/>
    <cellStyle name="Normal 5 4 2 2 2 2 2 2" xfId="22021"/>
    <cellStyle name="Normal 5 4 2 2 2 2 2 2 2" xfId="46907"/>
    <cellStyle name="Normal 5 4 2 2 2 2 2 3" xfId="34474"/>
    <cellStyle name="Normal 5 4 2 2 2 2 3" xfId="4560"/>
    <cellStyle name="Normal 5 4 2 2 2 2 3 2" xfId="17014"/>
    <cellStyle name="Normal 5 4 2 2 2 2 3 2 2" xfId="41900"/>
    <cellStyle name="Normal 5 4 2 2 2 2 3 3" xfId="29467"/>
    <cellStyle name="Normal 5 4 2 2 2 2 4" xfId="14274"/>
    <cellStyle name="Normal 5 4 2 2 2 2 4 2" xfId="39160"/>
    <cellStyle name="Normal 5 4 2 2 2 2 5" xfId="26719"/>
    <cellStyle name="Normal 5 4 2 2 2 3" xfId="5619"/>
    <cellStyle name="Normal 5 4 2 2 2 3 2" xfId="10635"/>
    <cellStyle name="Normal 5 4 2 2 2 3 2 2" xfId="23078"/>
    <cellStyle name="Normal 5 4 2 2 2 3 2 2 2" xfId="47964"/>
    <cellStyle name="Normal 5 4 2 2 2 3 2 3" xfId="35531"/>
    <cellStyle name="Normal 5 4 2 2 2 3 3" xfId="18071"/>
    <cellStyle name="Normal 5 4 2 2 2 3 3 2" xfId="42957"/>
    <cellStyle name="Normal 5 4 2 2 2 3 4" xfId="30524"/>
    <cellStyle name="Normal 5 4 2 2 2 4" xfId="8694"/>
    <cellStyle name="Normal 5 4 2 2 2 4 2" xfId="21138"/>
    <cellStyle name="Normal 5 4 2 2 2 4 2 2" xfId="46024"/>
    <cellStyle name="Normal 5 4 2 2 2 4 3" xfId="33591"/>
    <cellStyle name="Normal 5 4 2 2 2 5" xfId="12089"/>
    <cellStyle name="Normal 5 4 2 2 2 5 2" xfId="24523"/>
    <cellStyle name="Normal 5 4 2 2 2 5 2 2" xfId="49409"/>
    <cellStyle name="Normal 5 4 2 2 2 5 3" xfId="36976"/>
    <cellStyle name="Normal 5 4 2 2 2 6" xfId="7171"/>
    <cellStyle name="Normal 5 4 2 2 2 6 2" xfId="19620"/>
    <cellStyle name="Normal 5 4 2 2 2 6 2 2" xfId="44506"/>
    <cellStyle name="Normal 5 4 2 2 2 6 3" xfId="32073"/>
    <cellStyle name="Normal 5 4 2 2 2 7" xfId="3625"/>
    <cellStyle name="Normal 5 4 2 2 2 7 2" xfId="16131"/>
    <cellStyle name="Normal 5 4 2 2 2 7 2 2" xfId="41017"/>
    <cellStyle name="Normal 5 4 2 2 2 7 3" xfId="28576"/>
    <cellStyle name="Normal 5 4 2 2 2 8" xfId="13603"/>
    <cellStyle name="Normal 5 4 2 2 2 8 2" xfId="38489"/>
    <cellStyle name="Normal 5 4 2 2 2 9" xfId="26048"/>
    <cellStyle name="Normal 5 4 2 2 3" xfId="1822"/>
    <cellStyle name="Normal 5 4 2 2 3 2" xfId="4985"/>
    <cellStyle name="Normal 5 4 2 2 3 2 2" xfId="10002"/>
    <cellStyle name="Normal 5 4 2 2 3 2 2 2" xfId="22445"/>
    <cellStyle name="Normal 5 4 2 2 3 2 2 2 2" xfId="47331"/>
    <cellStyle name="Normal 5 4 2 2 3 2 2 3" xfId="34898"/>
    <cellStyle name="Normal 5 4 2 2 3 2 3" xfId="17438"/>
    <cellStyle name="Normal 5 4 2 2 3 2 3 2" xfId="42324"/>
    <cellStyle name="Normal 5 4 2 2 3 2 4" xfId="29891"/>
    <cellStyle name="Normal 5 4 2 2 3 3" xfId="5968"/>
    <cellStyle name="Normal 5 4 2 2 3 3 2" xfId="10983"/>
    <cellStyle name="Normal 5 4 2 2 3 3 2 2" xfId="23426"/>
    <cellStyle name="Normal 5 4 2 2 3 3 2 2 2" xfId="48312"/>
    <cellStyle name="Normal 5 4 2 2 3 3 2 3" xfId="35879"/>
    <cellStyle name="Normal 5 4 2 2 3 3 3" xfId="18419"/>
    <cellStyle name="Normal 5 4 2 2 3 3 3 2" xfId="43305"/>
    <cellStyle name="Normal 5 4 2 2 3 3 4" xfId="30872"/>
    <cellStyle name="Normal 5 4 2 2 3 4" xfId="8409"/>
    <cellStyle name="Normal 5 4 2 2 3 4 2" xfId="20853"/>
    <cellStyle name="Normal 5 4 2 2 3 4 2 2" xfId="45739"/>
    <cellStyle name="Normal 5 4 2 2 3 4 3" xfId="33306"/>
    <cellStyle name="Normal 5 4 2 2 3 5" xfId="12437"/>
    <cellStyle name="Normal 5 4 2 2 3 5 2" xfId="24871"/>
    <cellStyle name="Normal 5 4 2 2 3 5 2 2" xfId="49757"/>
    <cellStyle name="Normal 5 4 2 2 3 5 3" xfId="37324"/>
    <cellStyle name="Normal 5 4 2 2 3 6" xfId="7596"/>
    <cellStyle name="Normal 5 4 2 2 3 6 2" xfId="20044"/>
    <cellStyle name="Normal 5 4 2 2 3 6 2 2" xfId="44930"/>
    <cellStyle name="Normal 5 4 2 2 3 6 3" xfId="32497"/>
    <cellStyle name="Normal 5 4 2 2 3 7" xfId="3340"/>
    <cellStyle name="Normal 5 4 2 2 3 7 2" xfId="15846"/>
    <cellStyle name="Normal 5 4 2 2 3 7 2 2" xfId="40732"/>
    <cellStyle name="Normal 5 4 2 2 3 7 3" xfId="28291"/>
    <cellStyle name="Normal 5 4 2 2 3 8" xfId="14622"/>
    <cellStyle name="Normal 5 4 2 2 3 8 2" xfId="39508"/>
    <cellStyle name="Normal 5 4 2 2 3 9" xfId="27067"/>
    <cellStyle name="Normal 5 4 2 2 4" xfId="2359"/>
    <cellStyle name="Normal 5 4 2 2 4 2" xfId="6383"/>
    <cellStyle name="Normal 5 4 2 2 4 2 2" xfId="11398"/>
    <cellStyle name="Normal 5 4 2 2 4 2 2 2" xfId="23841"/>
    <cellStyle name="Normal 5 4 2 2 4 2 2 2 2" xfId="48727"/>
    <cellStyle name="Normal 5 4 2 2 4 2 2 3" xfId="36294"/>
    <cellStyle name="Normal 5 4 2 2 4 2 3" xfId="18834"/>
    <cellStyle name="Normal 5 4 2 2 4 2 3 2" xfId="43720"/>
    <cellStyle name="Normal 5 4 2 2 4 2 4" xfId="31287"/>
    <cellStyle name="Normal 5 4 2 2 4 3" xfId="12852"/>
    <cellStyle name="Normal 5 4 2 2 4 3 2" xfId="25286"/>
    <cellStyle name="Normal 5 4 2 2 4 3 2 2" xfId="50172"/>
    <cellStyle name="Normal 5 4 2 2 4 3 3" xfId="37739"/>
    <cellStyle name="Normal 5 4 2 2 4 4" xfId="9293"/>
    <cellStyle name="Normal 5 4 2 2 4 4 2" xfId="21736"/>
    <cellStyle name="Normal 5 4 2 2 4 4 2 2" xfId="46622"/>
    <cellStyle name="Normal 5 4 2 2 4 4 3" xfId="34189"/>
    <cellStyle name="Normal 5 4 2 2 4 5" xfId="4275"/>
    <cellStyle name="Normal 5 4 2 2 4 5 2" xfId="16729"/>
    <cellStyle name="Normal 5 4 2 2 4 5 2 2" xfId="41615"/>
    <cellStyle name="Normal 5 4 2 2 4 5 3" xfId="29182"/>
    <cellStyle name="Normal 5 4 2 2 4 6" xfId="15037"/>
    <cellStyle name="Normal 5 4 2 2 4 6 2" xfId="39923"/>
    <cellStyle name="Normal 5 4 2 2 4 7" xfId="27482"/>
    <cellStyle name="Normal 5 4 2 2 5" xfId="1194"/>
    <cellStyle name="Normal 5 4 2 2 5 2" xfId="10355"/>
    <cellStyle name="Normal 5 4 2 2 5 2 2" xfId="22798"/>
    <cellStyle name="Normal 5 4 2 2 5 2 2 2" xfId="47684"/>
    <cellStyle name="Normal 5 4 2 2 5 2 3" xfId="35251"/>
    <cellStyle name="Normal 5 4 2 2 5 3" xfId="5339"/>
    <cellStyle name="Normal 5 4 2 2 5 3 2" xfId="17791"/>
    <cellStyle name="Normal 5 4 2 2 5 3 2 2" xfId="42677"/>
    <cellStyle name="Normal 5 4 2 2 5 3 3" xfId="30244"/>
    <cellStyle name="Normal 5 4 2 2 5 4" xfId="13994"/>
    <cellStyle name="Normal 5 4 2 2 5 4 2" xfId="38880"/>
    <cellStyle name="Normal 5 4 2 2 5 5" xfId="26439"/>
    <cellStyle name="Normal 5 4 2 2 6" xfId="7916"/>
    <cellStyle name="Normal 5 4 2 2 6 2" xfId="20362"/>
    <cellStyle name="Normal 5 4 2 2 6 2 2" xfId="45248"/>
    <cellStyle name="Normal 5 4 2 2 6 3" xfId="32815"/>
    <cellStyle name="Normal 5 4 2 2 7" xfId="11809"/>
    <cellStyle name="Normal 5 4 2 2 7 2" xfId="24243"/>
    <cellStyle name="Normal 5 4 2 2 7 2 2" xfId="49129"/>
    <cellStyle name="Normal 5 4 2 2 7 3" xfId="36696"/>
    <cellStyle name="Normal 5 4 2 2 8" xfId="6886"/>
    <cellStyle name="Normal 5 4 2 2 8 2" xfId="19335"/>
    <cellStyle name="Normal 5 4 2 2 8 2 2" xfId="44221"/>
    <cellStyle name="Normal 5 4 2 2 8 3" xfId="31788"/>
    <cellStyle name="Normal 5 4 2 2 9" xfId="2837"/>
    <cellStyle name="Normal 5 4 2 2 9 2" xfId="15355"/>
    <cellStyle name="Normal 5 4 2 2 9 2 2" xfId="40241"/>
    <cellStyle name="Normal 5 4 2 2 9 3" xfId="27800"/>
    <cellStyle name="Normal 5 4 2 2_Degree data" xfId="2081"/>
    <cellStyle name="Normal 5 4 2 3" xfId="339"/>
    <cellStyle name="Normal 5 4 2 3 2" xfId="1473"/>
    <cellStyle name="Normal 5 4 2 3 2 2" xfId="9193"/>
    <cellStyle name="Normal 5 4 2 3 2 2 2" xfId="21636"/>
    <cellStyle name="Normal 5 4 2 3 2 2 2 2" xfId="46522"/>
    <cellStyle name="Normal 5 4 2 3 2 2 3" xfId="34089"/>
    <cellStyle name="Normal 5 4 2 3 2 3" xfId="4175"/>
    <cellStyle name="Normal 5 4 2 3 2 3 2" xfId="16629"/>
    <cellStyle name="Normal 5 4 2 3 2 3 2 2" xfId="41515"/>
    <cellStyle name="Normal 5 4 2 3 2 3 3" xfId="29082"/>
    <cellStyle name="Normal 5 4 2 3 2 4" xfId="14273"/>
    <cellStyle name="Normal 5 4 2 3 2 4 2" xfId="39159"/>
    <cellStyle name="Normal 5 4 2 3 2 5" xfId="26718"/>
    <cellStyle name="Normal 5 4 2 3 3" xfId="5618"/>
    <cellStyle name="Normal 5 4 2 3 3 2" xfId="10634"/>
    <cellStyle name="Normal 5 4 2 3 3 2 2" xfId="23077"/>
    <cellStyle name="Normal 5 4 2 3 3 2 2 2" xfId="47963"/>
    <cellStyle name="Normal 5 4 2 3 3 2 3" xfId="35530"/>
    <cellStyle name="Normal 5 4 2 3 3 3" xfId="18070"/>
    <cellStyle name="Normal 5 4 2 3 3 3 2" xfId="42956"/>
    <cellStyle name="Normal 5 4 2 3 3 4" xfId="30523"/>
    <cellStyle name="Normal 5 4 2 3 4" xfId="8309"/>
    <cellStyle name="Normal 5 4 2 3 4 2" xfId="20753"/>
    <cellStyle name="Normal 5 4 2 3 4 2 2" xfId="45639"/>
    <cellStyle name="Normal 5 4 2 3 4 3" xfId="33206"/>
    <cellStyle name="Normal 5 4 2 3 5" xfId="12088"/>
    <cellStyle name="Normal 5 4 2 3 5 2" xfId="24522"/>
    <cellStyle name="Normal 5 4 2 3 5 2 2" xfId="49408"/>
    <cellStyle name="Normal 5 4 2 3 5 3" xfId="36975"/>
    <cellStyle name="Normal 5 4 2 3 6" xfId="6786"/>
    <cellStyle name="Normal 5 4 2 3 6 2" xfId="19235"/>
    <cellStyle name="Normal 5 4 2 3 6 2 2" xfId="44121"/>
    <cellStyle name="Normal 5 4 2 3 6 3" xfId="31688"/>
    <cellStyle name="Normal 5 4 2 3 7" xfId="3240"/>
    <cellStyle name="Normal 5 4 2 3 7 2" xfId="15746"/>
    <cellStyle name="Normal 5 4 2 3 7 2 2" xfId="40632"/>
    <cellStyle name="Normal 5 4 2 3 7 3" xfId="28191"/>
    <cellStyle name="Normal 5 4 2 3 8" xfId="13156"/>
    <cellStyle name="Normal 5 4 2 3 8 2" xfId="38042"/>
    <cellStyle name="Normal 5 4 2 3 9" xfId="25601"/>
    <cellStyle name="Normal 5 4 2 4" xfId="700"/>
    <cellStyle name="Normal 5 4 2 4 2" xfId="1821"/>
    <cellStyle name="Normal 5 4 2 4 2 2" xfId="9577"/>
    <cellStyle name="Normal 5 4 2 4 2 2 2" xfId="22020"/>
    <cellStyle name="Normal 5 4 2 4 2 2 2 2" xfId="46906"/>
    <cellStyle name="Normal 5 4 2 4 2 2 3" xfId="34473"/>
    <cellStyle name="Normal 5 4 2 4 2 3" xfId="4559"/>
    <cellStyle name="Normal 5 4 2 4 2 3 2" xfId="17013"/>
    <cellStyle name="Normal 5 4 2 4 2 3 2 2" xfId="41899"/>
    <cellStyle name="Normal 5 4 2 4 2 3 3" xfId="29466"/>
    <cellStyle name="Normal 5 4 2 4 2 4" xfId="14621"/>
    <cellStyle name="Normal 5 4 2 4 2 4 2" xfId="39507"/>
    <cellStyle name="Normal 5 4 2 4 2 5" xfId="27066"/>
    <cellStyle name="Normal 5 4 2 4 3" xfId="5967"/>
    <cellStyle name="Normal 5 4 2 4 3 2" xfId="10982"/>
    <cellStyle name="Normal 5 4 2 4 3 2 2" xfId="23425"/>
    <cellStyle name="Normal 5 4 2 4 3 2 2 2" xfId="48311"/>
    <cellStyle name="Normal 5 4 2 4 3 2 3" xfId="35878"/>
    <cellStyle name="Normal 5 4 2 4 3 3" xfId="18418"/>
    <cellStyle name="Normal 5 4 2 4 3 3 2" xfId="43304"/>
    <cellStyle name="Normal 5 4 2 4 3 4" xfId="30871"/>
    <cellStyle name="Normal 5 4 2 4 4" xfId="8693"/>
    <cellStyle name="Normal 5 4 2 4 4 2" xfId="21137"/>
    <cellStyle name="Normal 5 4 2 4 4 2 2" xfId="46023"/>
    <cellStyle name="Normal 5 4 2 4 4 3" xfId="33590"/>
    <cellStyle name="Normal 5 4 2 4 5" xfId="12436"/>
    <cellStyle name="Normal 5 4 2 4 5 2" xfId="24870"/>
    <cellStyle name="Normal 5 4 2 4 5 2 2" xfId="49756"/>
    <cellStyle name="Normal 5 4 2 4 5 3" xfId="37323"/>
    <cellStyle name="Normal 5 4 2 4 6" xfId="7170"/>
    <cellStyle name="Normal 5 4 2 4 6 2" xfId="19619"/>
    <cellStyle name="Normal 5 4 2 4 6 2 2" xfId="44505"/>
    <cellStyle name="Normal 5 4 2 4 6 3" xfId="32072"/>
    <cellStyle name="Normal 5 4 2 4 7" xfId="3624"/>
    <cellStyle name="Normal 5 4 2 4 7 2" xfId="16130"/>
    <cellStyle name="Normal 5 4 2 4 7 2 2" xfId="41016"/>
    <cellStyle name="Normal 5 4 2 4 7 3" xfId="28575"/>
    <cellStyle name="Normal 5 4 2 4 8" xfId="13503"/>
    <cellStyle name="Normal 5 4 2 4 8 2" xfId="38389"/>
    <cellStyle name="Normal 5 4 2 4 9" xfId="25948"/>
    <cellStyle name="Normal 5 4 2 5" xfId="2257"/>
    <cellStyle name="Normal 5 4 2 5 2" xfId="4885"/>
    <cellStyle name="Normal 5 4 2 5 2 2" xfId="9902"/>
    <cellStyle name="Normal 5 4 2 5 2 2 2" xfId="22345"/>
    <cellStyle name="Normal 5 4 2 5 2 2 2 2" xfId="47231"/>
    <cellStyle name="Normal 5 4 2 5 2 2 3" xfId="34798"/>
    <cellStyle name="Normal 5 4 2 5 2 3" xfId="17338"/>
    <cellStyle name="Normal 5 4 2 5 2 3 2" xfId="42224"/>
    <cellStyle name="Normal 5 4 2 5 2 4" xfId="29791"/>
    <cellStyle name="Normal 5 4 2 5 3" xfId="6283"/>
    <cellStyle name="Normal 5 4 2 5 3 2" xfId="11298"/>
    <cellStyle name="Normal 5 4 2 5 3 2 2" xfId="23741"/>
    <cellStyle name="Normal 5 4 2 5 3 2 2 2" xfId="48627"/>
    <cellStyle name="Normal 5 4 2 5 3 2 3" xfId="36194"/>
    <cellStyle name="Normal 5 4 2 5 3 3" xfId="18734"/>
    <cellStyle name="Normal 5 4 2 5 3 3 2" xfId="43620"/>
    <cellStyle name="Normal 5 4 2 5 3 4" xfId="31187"/>
    <cellStyle name="Normal 5 4 2 5 4" xfId="8090"/>
    <cellStyle name="Normal 5 4 2 5 4 2" xfId="20536"/>
    <cellStyle name="Normal 5 4 2 5 4 2 2" xfId="45422"/>
    <cellStyle name="Normal 5 4 2 5 4 3" xfId="32989"/>
    <cellStyle name="Normal 5 4 2 5 5" xfId="12752"/>
    <cellStyle name="Normal 5 4 2 5 5 2" xfId="25186"/>
    <cellStyle name="Normal 5 4 2 5 5 2 2" xfId="50072"/>
    <cellStyle name="Normal 5 4 2 5 5 3" xfId="37639"/>
    <cellStyle name="Normal 5 4 2 5 6" xfId="7496"/>
    <cellStyle name="Normal 5 4 2 5 6 2" xfId="19944"/>
    <cellStyle name="Normal 5 4 2 5 6 2 2" xfId="44830"/>
    <cellStyle name="Normal 5 4 2 5 6 3" xfId="32397"/>
    <cellStyle name="Normal 5 4 2 5 7" xfId="3019"/>
    <cellStyle name="Normal 5 4 2 5 7 2" xfId="15529"/>
    <cellStyle name="Normal 5 4 2 5 7 2 2" xfId="40415"/>
    <cellStyle name="Normal 5 4 2 5 7 3" xfId="27974"/>
    <cellStyle name="Normal 5 4 2 5 8" xfId="14937"/>
    <cellStyle name="Normal 5 4 2 5 8 2" xfId="39823"/>
    <cellStyle name="Normal 5 4 2 5 9" xfId="27382"/>
    <cellStyle name="Normal 5 4 2 6" xfId="1094"/>
    <cellStyle name="Normal 5 4 2 6 2" xfId="8976"/>
    <cellStyle name="Normal 5 4 2 6 2 2" xfId="21419"/>
    <cellStyle name="Normal 5 4 2 6 2 2 2" xfId="46305"/>
    <cellStyle name="Normal 5 4 2 6 2 3" xfId="33872"/>
    <cellStyle name="Normal 5 4 2 6 3" xfId="3958"/>
    <cellStyle name="Normal 5 4 2 6 3 2" xfId="16412"/>
    <cellStyle name="Normal 5 4 2 6 3 2 2" xfId="41298"/>
    <cellStyle name="Normal 5 4 2 6 3 3" xfId="28865"/>
    <cellStyle name="Normal 5 4 2 6 4" xfId="13894"/>
    <cellStyle name="Normal 5 4 2 6 4 2" xfId="38780"/>
    <cellStyle name="Normal 5 4 2 6 5" xfId="26339"/>
    <cellStyle name="Normal 5 4 2 7" xfId="5239"/>
    <cellStyle name="Normal 5 4 2 7 2" xfId="10255"/>
    <cellStyle name="Normal 5 4 2 7 2 2" xfId="22698"/>
    <cellStyle name="Normal 5 4 2 7 2 2 2" xfId="47584"/>
    <cellStyle name="Normal 5 4 2 7 2 3" xfId="35151"/>
    <cellStyle name="Normal 5 4 2 7 3" xfId="17691"/>
    <cellStyle name="Normal 5 4 2 7 3 2" xfId="42577"/>
    <cellStyle name="Normal 5 4 2 7 4" xfId="30144"/>
    <cellStyle name="Normal 5 4 2 8" xfId="7816"/>
    <cellStyle name="Normal 5 4 2 8 2" xfId="20262"/>
    <cellStyle name="Normal 5 4 2 8 2 2" xfId="45148"/>
    <cellStyle name="Normal 5 4 2 8 3" xfId="32715"/>
    <cellStyle name="Normal 5 4 2 9" xfId="11709"/>
    <cellStyle name="Normal 5 4 2 9 2" xfId="24143"/>
    <cellStyle name="Normal 5 4 2 9 2 2" xfId="49029"/>
    <cellStyle name="Normal 5 4 2 9 3" xfId="36596"/>
    <cellStyle name="Normal 5 4 2_Degree data" xfId="1984"/>
    <cellStyle name="Normal 5 4 3" xfId="181"/>
    <cellStyle name="Normal 5 4 3 10" xfId="6630"/>
    <cellStyle name="Normal 5 4 3 10 2" xfId="19079"/>
    <cellStyle name="Normal 5 4 3 10 2 2" xfId="43965"/>
    <cellStyle name="Normal 5 4 3 10 3" xfId="31532"/>
    <cellStyle name="Normal 5 4 3 11" xfId="2694"/>
    <cellStyle name="Normal 5 4 3 11 2" xfId="15212"/>
    <cellStyle name="Normal 5 4 3 11 2 2" xfId="40098"/>
    <cellStyle name="Normal 5 4 3 11 3" xfId="27657"/>
    <cellStyle name="Normal 5 4 3 12" xfId="13011"/>
    <cellStyle name="Normal 5 4 3 12 2" xfId="37897"/>
    <cellStyle name="Normal 5 4 3 13" xfId="25456"/>
    <cellStyle name="Normal 5 4 3 2" xfId="504"/>
    <cellStyle name="Normal 5 4 3 2 10" xfId="13317"/>
    <cellStyle name="Normal 5 4 3 2 10 2" xfId="38203"/>
    <cellStyle name="Normal 5 4 3 2 11" xfId="25762"/>
    <cellStyle name="Normal 5 4 3 2 2" xfId="863"/>
    <cellStyle name="Normal 5 4 3 2 2 2" xfId="1476"/>
    <cellStyle name="Normal 5 4 3 2 2 2 2" xfId="9580"/>
    <cellStyle name="Normal 5 4 3 2 2 2 2 2" xfId="22023"/>
    <cellStyle name="Normal 5 4 3 2 2 2 2 2 2" xfId="46909"/>
    <cellStyle name="Normal 5 4 3 2 2 2 2 3" xfId="34476"/>
    <cellStyle name="Normal 5 4 3 2 2 2 3" xfId="4562"/>
    <cellStyle name="Normal 5 4 3 2 2 2 3 2" xfId="17016"/>
    <cellStyle name="Normal 5 4 3 2 2 2 3 2 2" xfId="41902"/>
    <cellStyle name="Normal 5 4 3 2 2 2 3 3" xfId="29469"/>
    <cellStyle name="Normal 5 4 3 2 2 2 4" xfId="14276"/>
    <cellStyle name="Normal 5 4 3 2 2 2 4 2" xfId="39162"/>
    <cellStyle name="Normal 5 4 3 2 2 2 5" xfId="26721"/>
    <cellStyle name="Normal 5 4 3 2 2 3" xfId="5621"/>
    <cellStyle name="Normal 5 4 3 2 2 3 2" xfId="10637"/>
    <cellStyle name="Normal 5 4 3 2 2 3 2 2" xfId="23080"/>
    <cellStyle name="Normal 5 4 3 2 2 3 2 2 2" xfId="47966"/>
    <cellStyle name="Normal 5 4 3 2 2 3 2 3" xfId="35533"/>
    <cellStyle name="Normal 5 4 3 2 2 3 3" xfId="18073"/>
    <cellStyle name="Normal 5 4 3 2 2 3 3 2" xfId="42959"/>
    <cellStyle name="Normal 5 4 3 2 2 3 4" xfId="30526"/>
    <cellStyle name="Normal 5 4 3 2 2 4" xfId="8696"/>
    <cellStyle name="Normal 5 4 3 2 2 4 2" xfId="21140"/>
    <cellStyle name="Normal 5 4 3 2 2 4 2 2" xfId="46026"/>
    <cellStyle name="Normal 5 4 3 2 2 4 3" xfId="33593"/>
    <cellStyle name="Normal 5 4 3 2 2 5" xfId="12091"/>
    <cellStyle name="Normal 5 4 3 2 2 5 2" xfId="24525"/>
    <cellStyle name="Normal 5 4 3 2 2 5 2 2" xfId="49411"/>
    <cellStyle name="Normal 5 4 3 2 2 5 3" xfId="36978"/>
    <cellStyle name="Normal 5 4 3 2 2 6" xfId="7173"/>
    <cellStyle name="Normal 5 4 3 2 2 6 2" xfId="19622"/>
    <cellStyle name="Normal 5 4 3 2 2 6 2 2" xfId="44508"/>
    <cellStyle name="Normal 5 4 3 2 2 6 3" xfId="32075"/>
    <cellStyle name="Normal 5 4 3 2 2 7" xfId="3627"/>
    <cellStyle name="Normal 5 4 3 2 2 7 2" xfId="16133"/>
    <cellStyle name="Normal 5 4 3 2 2 7 2 2" xfId="41019"/>
    <cellStyle name="Normal 5 4 3 2 2 7 3" xfId="28578"/>
    <cellStyle name="Normal 5 4 3 2 2 8" xfId="13664"/>
    <cellStyle name="Normal 5 4 3 2 2 8 2" xfId="38550"/>
    <cellStyle name="Normal 5 4 3 2 2 9" xfId="26109"/>
    <cellStyle name="Normal 5 4 3 2 3" xfId="1824"/>
    <cellStyle name="Normal 5 4 3 2 3 2" xfId="5046"/>
    <cellStyle name="Normal 5 4 3 2 3 2 2" xfId="10063"/>
    <cellStyle name="Normal 5 4 3 2 3 2 2 2" xfId="22506"/>
    <cellStyle name="Normal 5 4 3 2 3 2 2 2 2" xfId="47392"/>
    <cellStyle name="Normal 5 4 3 2 3 2 2 3" xfId="34959"/>
    <cellStyle name="Normal 5 4 3 2 3 2 3" xfId="17499"/>
    <cellStyle name="Normal 5 4 3 2 3 2 3 2" xfId="42385"/>
    <cellStyle name="Normal 5 4 3 2 3 2 4" xfId="29952"/>
    <cellStyle name="Normal 5 4 3 2 3 3" xfId="5970"/>
    <cellStyle name="Normal 5 4 3 2 3 3 2" xfId="10985"/>
    <cellStyle name="Normal 5 4 3 2 3 3 2 2" xfId="23428"/>
    <cellStyle name="Normal 5 4 3 2 3 3 2 2 2" xfId="48314"/>
    <cellStyle name="Normal 5 4 3 2 3 3 2 3" xfId="35881"/>
    <cellStyle name="Normal 5 4 3 2 3 3 3" xfId="18421"/>
    <cellStyle name="Normal 5 4 3 2 3 3 3 2" xfId="43307"/>
    <cellStyle name="Normal 5 4 3 2 3 3 4" xfId="30874"/>
    <cellStyle name="Normal 5 4 3 2 3 4" xfId="8470"/>
    <cellStyle name="Normal 5 4 3 2 3 4 2" xfId="20914"/>
    <cellStyle name="Normal 5 4 3 2 3 4 2 2" xfId="45800"/>
    <cellStyle name="Normal 5 4 3 2 3 4 3" xfId="33367"/>
    <cellStyle name="Normal 5 4 3 2 3 5" xfId="12439"/>
    <cellStyle name="Normal 5 4 3 2 3 5 2" xfId="24873"/>
    <cellStyle name="Normal 5 4 3 2 3 5 2 2" xfId="49759"/>
    <cellStyle name="Normal 5 4 3 2 3 5 3" xfId="37326"/>
    <cellStyle name="Normal 5 4 3 2 3 6" xfId="7657"/>
    <cellStyle name="Normal 5 4 3 2 3 6 2" xfId="20105"/>
    <cellStyle name="Normal 5 4 3 2 3 6 2 2" xfId="44991"/>
    <cellStyle name="Normal 5 4 3 2 3 6 3" xfId="32558"/>
    <cellStyle name="Normal 5 4 3 2 3 7" xfId="3401"/>
    <cellStyle name="Normal 5 4 3 2 3 7 2" xfId="15907"/>
    <cellStyle name="Normal 5 4 3 2 3 7 2 2" xfId="40793"/>
    <cellStyle name="Normal 5 4 3 2 3 7 3" xfId="28352"/>
    <cellStyle name="Normal 5 4 3 2 3 8" xfId="14624"/>
    <cellStyle name="Normal 5 4 3 2 3 8 2" xfId="39510"/>
    <cellStyle name="Normal 5 4 3 2 3 9" xfId="27069"/>
    <cellStyle name="Normal 5 4 3 2 4" xfId="2422"/>
    <cellStyle name="Normal 5 4 3 2 4 2" xfId="6444"/>
    <cellStyle name="Normal 5 4 3 2 4 2 2" xfId="11459"/>
    <cellStyle name="Normal 5 4 3 2 4 2 2 2" xfId="23902"/>
    <cellStyle name="Normal 5 4 3 2 4 2 2 2 2" xfId="48788"/>
    <cellStyle name="Normal 5 4 3 2 4 2 2 3" xfId="36355"/>
    <cellStyle name="Normal 5 4 3 2 4 2 3" xfId="18895"/>
    <cellStyle name="Normal 5 4 3 2 4 2 3 2" xfId="43781"/>
    <cellStyle name="Normal 5 4 3 2 4 2 4" xfId="31348"/>
    <cellStyle name="Normal 5 4 3 2 4 3" xfId="12913"/>
    <cellStyle name="Normal 5 4 3 2 4 3 2" xfId="25347"/>
    <cellStyle name="Normal 5 4 3 2 4 3 2 2" xfId="50233"/>
    <cellStyle name="Normal 5 4 3 2 4 3 3" xfId="37800"/>
    <cellStyle name="Normal 5 4 3 2 4 4" xfId="9354"/>
    <cellStyle name="Normal 5 4 3 2 4 4 2" xfId="21797"/>
    <cellStyle name="Normal 5 4 3 2 4 4 2 2" xfId="46683"/>
    <cellStyle name="Normal 5 4 3 2 4 4 3" xfId="34250"/>
    <cellStyle name="Normal 5 4 3 2 4 5" xfId="4336"/>
    <cellStyle name="Normal 5 4 3 2 4 5 2" xfId="16790"/>
    <cellStyle name="Normal 5 4 3 2 4 5 2 2" xfId="41676"/>
    <cellStyle name="Normal 5 4 3 2 4 5 3" xfId="29243"/>
    <cellStyle name="Normal 5 4 3 2 4 6" xfId="15098"/>
    <cellStyle name="Normal 5 4 3 2 4 6 2" xfId="39984"/>
    <cellStyle name="Normal 5 4 3 2 4 7" xfId="27543"/>
    <cellStyle name="Normal 5 4 3 2 5" xfId="1255"/>
    <cellStyle name="Normal 5 4 3 2 5 2" xfId="10416"/>
    <cellStyle name="Normal 5 4 3 2 5 2 2" xfId="22859"/>
    <cellStyle name="Normal 5 4 3 2 5 2 2 2" xfId="47745"/>
    <cellStyle name="Normal 5 4 3 2 5 2 3" xfId="35312"/>
    <cellStyle name="Normal 5 4 3 2 5 3" xfId="5400"/>
    <cellStyle name="Normal 5 4 3 2 5 3 2" xfId="17852"/>
    <cellStyle name="Normal 5 4 3 2 5 3 2 2" xfId="42738"/>
    <cellStyle name="Normal 5 4 3 2 5 3 3" xfId="30305"/>
    <cellStyle name="Normal 5 4 3 2 5 4" xfId="14055"/>
    <cellStyle name="Normal 5 4 3 2 5 4 2" xfId="38941"/>
    <cellStyle name="Normal 5 4 3 2 5 5" xfId="26500"/>
    <cellStyle name="Normal 5 4 3 2 6" xfId="7977"/>
    <cellStyle name="Normal 5 4 3 2 6 2" xfId="20423"/>
    <cellStyle name="Normal 5 4 3 2 6 2 2" xfId="45309"/>
    <cellStyle name="Normal 5 4 3 2 6 3" xfId="32876"/>
    <cellStyle name="Normal 5 4 3 2 7" xfId="11870"/>
    <cellStyle name="Normal 5 4 3 2 7 2" xfId="24304"/>
    <cellStyle name="Normal 5 4 3 2 7 2 2" xfId="49190"/>
    <cellStyle name="Normal 5 4 3 2 7 3" xfId="36757"/>
    <cellStyle name="Normal 5 4 3 2 8" xfId="6947"/>
    <cellStyle name="Normal 5 4 3 2 8 2" xfId="19396"/>
    <cellStyle name="Normal 5 4 3 2 8 2 2" xfId="44282"/>
    <cellStyle name="Normal 5 4 3 2 8 3" xfId="31849"/>
    <cellStyle name="Normal 5 4 3 2 9" xfId="2898"/>
    <cellStyle name="Normal 5 4 3 2 9 2" xfId="15416"/>
    <cellStyle name="Normal 5 4 3 2 9 2 2" xfId="40302"/>
    <cellStyle name="Normal 5 4 3 2 9 3" xfId="27861"/>
    <cellStyle name="Normal 5 4 3 2_Degree data" xfId="2043"/>
    <cellStyle name="Normal 5 4 3 3" xfId="294"/>
    <cellStyle name="Normal 5 4 3 3 2" xfId="1475"/>
    <cellStyle name="Normal 5 4 3 3 2 2" xfId="9150"/>
    <cellStyle name="Normal 5 4 3 3 2 2 2" xfId="21593"/>
    <cellStyle name="Normal 5 4 3 3 2 2 2 2" xfId="46479"/>
    <cellStyle name="Normal 5 4 3 3 2 2 3" xfId="34046"/>
    <cellStyle name="Normal 5 4 3 3 2 3" xfId="4132"/>
    <cellStyle name="Normal 5 4 3 3 2 3 2" xfId="16586"/>
    <cellStyle name="Normal 5 4 3 3 2 3 2 2" xfId="41472"/>
    <cellStyle name="Normal 5 4 3 3 2 3 3" xfId="29039"/>
    <cellStyle name="Normal 5 4 3 3 2 4" xfId="14275"/>
    <cellStyle name="Normal 5 4 3 3 2 4 2" xfId="39161"/>
    <cellStyle name="Normal 5 4 3 3 2 5" xfId="26720"/>
    <cellStyle name="Normal 5 4 3 3 3" xfId="5620"/>
    <cellStyle name="Normal 5 4 3 3 3 2" xfId="10636"/>
    <cellStyle name="Normal 5 4 3 3 3 2 2" xfId="23079"/>
    <cellStyle name="Normal 5 4 3 3 3 2 2 2" xfId="47965"/>
    <cellStyle name="Normal 5 4 3 3 3 2 3" xfId="35532"/>
    <cellStyle name="Normal 5 4 3 3 3 3" xfId="18072"/>
    <cellStyle name="Normal 5 4 3 3 3 3 2" xfId="42958"/>
    <cellStyle name="Normal 5 4 3 3 3 4" xfId="30525"/>
    <cellStyle name="Normal 5 4 3 3 4" xfId="8266"/>
    <cellStyle name="Normal 5 4 3 3 4 2" xfId="20710"/>
    <cellStyle name="Normal 5 4 3 3 4 2 2" xfId="45596"/>
    <cellStyle name="Normal 5 4 3 3 4 3" xfId="33163"/>
    <cellStyle name="Normal 5 4 3 3 5" xfId="12090"/>
    <cellStyle name="Normal 5 4 3 3 5 2" xfId="24524"/>
    <cellStyle name="Normal 5 4 3 3 5 2 2" xfId="49410"/>
    <cellStyle name="Normal 5 4 3 3 5 3" xfId="36977"/>
    <cellStyle name="Normal 5 4 3 3 6" xfId="6743"/>
    <cellStyle name="Normal 5 4 3 3 6 2" xfId="19192"/>
    <cellStyle name="Normal 5 4 3 3 6 2 2" xfId="44078"/>
    <cellStyle name="Normal 5 4 3 3 6 3" xfId="31645"/>
    <cellStyle name="Normal 5 4 3 3 7" xfId="3197"/>
    <cellStyle name="Normal 5 4 3 3 7 2" xfId="15703"/>
    <cellStyle name="Normal 5 4 3 3 7 2 2" xfId="40589"/>
    <cellStyle name="Normal 5 4 3 3 7 3" xfId="28148"/>
    <cellStyle name="Normal 5 4 3 3 8" xfId="13113"/>
    <cellStyle name="Normal 5 4 3 3 8 2" xfId="37999"/>
    <cellStyle name="Normal 5 4 3 3 9" xfId="25558"/>
    <cellStyle name="Normal 5 4 3 4" xfId="656"/>
    <cellStyle name="Normal 5 4 3 4 2" xfId="1823"/>
    <cellStyle name="Normal 5 4 3 4 2 2" xfId="9579"/>
    <cellStyle name="Normal 5 4 3 4 2 2 2" xfId="22022"/>
    <cellStyle name="Normal 5 4 3 4 2 2 2 2" xfId="46908"/>
    <cellStyle name="Normal 5 4 3 4 2 2 3" xfId="34475"/>
    <cellStyle name="Normal 5 4 3 4 2 3" xfId="4561"/>
    <cellStyle name="Normal 5 4 3 4 2 3 2" xfId="17015"/>
    <cellStyle name="Normal 5 4 3 4 2 3 2 2" xfId="41901"/>
    <cellStyle name="Normal 5 4 3 4 2 3 3" xfId="29468"/>
    <cellStyle name="Normal 5 4 3 4 2 4" xfId="14623"/>
    <cellStyle name="Normal 5 4 3 4 2 4 2" xfId="39509"/>
    <cellStyle name="Normal 5 4 3 4 2 5" xfId="27068"/>
    <cellStyle name="Normal 5 4 3 4 3" xfId="5969"/>
    <cellStyle name="Normal 5 4 3 4 3 2" xfId="10984"/>
    <cellStyle name="Normal 5 4 3 4 3 2 2" xfId="23427"/>
    <cellStyle name="Normal 5 4 3 4 3 2 2 2" xfId="48313"/>
    <cellStyle name="Normal 5 4 3 4 3 2 3" xfId="35880"/>
    <cellStyle name="Normal 5 4 3 4 3 3" xfId="18420"/>
    <cellStyle name="Normal 5 4 3 4 3 3 2" xfId="43306"/>
    <cellStyle name="Normal 5 4 3 4 3 4" xfId="30873"/>
    <cellStyle name="Normal 5 4 3 4 4" xfId="8695"/>
    <cellStyle name="Normal 5 4 3 4 4 2" xfId="21139"/>
    <cellStyle name="Normal 5 4 3 4 4 2 2" xfId="46025"/>
    <cellStyle name="Normal 5 4 3 4 4 3" xfId="33592"/>
    <cellStyle name="Normal 5 4 3 4 5" xfId="12438"/>
    <cellStyle name="Normal 5 4 3 4 5 2" xfId="24872"/>
    <cellStyle name="Normal 5 4 3 4 5 2 2" xfId="49758"/>
    <cellStyle name="Normal 5 4 3 4 5 3" xfId="37325"/>
    <cellStyle name="Normal 5 4 3 4 6" xfId="7172"/>
    <cellStyle name="Normal 5 4 3 4 6 2" xfId="19621"/>
    <cellStyle name="Normal 5 4 3 4 6 2 2" xfId="44507"/>
    <cellStyle name="Normal 5 4 3 4 6 3" xfId="32074"/>
    <cellStyle name="Normal 5 4 3 4 7" xfId="3626"/>
    <cellStyle name="Normal 5 4 3 4 7 2" xfId="16132"/>
    <cellStyle name="Normal 5 4 3 4 7 2 2" xfId="41018"/>
    <cellStyle name="Normal 5 4 3 4 7 3" xfId="28577"/>
    <cellStyle name="Normal 5 4 3 4 8" xfId="13460"/>
    <cellStyle name="Normal 5 4 3 4 8 2" xfId="38346"/>
    <cellStyle name="Normal 5 4 3 4 9" xfId="25905"/>
    <cellStyle name="Normal 5 4 3 5" xfId="2212"/>
    <cellStyle name="Normal 5 4 3 5 2" xfId="4842"/>
    <cellStyle name="Normal 5 4 3 5 2 2" xfId="9859"/>
    <cellStyle name="Normal 5 4 3 5 2 2 2" xfId="22302"/>
    <cellStyle name="Normal 5 4 3 5 2 2 2 2" xfId="47188"/>
    <cellStyle name="Normal 5 4 3 5 2 2 3" xfId="34755"/>
    <cellStyle name="Normal 5 4 3 5 2 3" xfId="17295"/>
    <cellStyle name="Normal 5 4 3 5 2 3 2" xfId="42181"/>
    <cellStyle name="Normal 5 4 3 5 2 4" xfId="29748"/>
    <cellStyle name="Normal 5 4 3 5 3" xfId="6240"/>
    <cellStyle name="Normal 5 4 3 5 3 2" xfId="11255"/>
    <cellStyle name="Normal 5 4 3 5 3 2 2" xfId="23698"/>
    <cellStyle name="Normal 5 4 3 5 3 2 2 2" xfId="48584"/>
    <cellStyle name="Normal 5 4 3 5 3 2 3" xfId="36151"/>
    <cellStyle name="Normal 5 4 3 5 3 3" xfId="18691"/>
    <cellStyle name="Normal 5 4 3 5 3 3 2" xfId="43577"/>
    <cellStyle name="Normal 5 4 3 5 3 4" xfId="31144"/>
    <cellStyle name="Normal 5 4 3 5 4" xfId="8151"/>
    <cellStyle name="Normal 5 4 3 5 4 2" xfId="20597"/>
    <cellStyle name="Normal 5 4 3 5 4 2 2" xfId="45483"/>
    <cellStyle name="Normal 5 4 3 5 4 3" xfId="33050"/>
    <cellStyle name="Normal 5 4 3 5 5" xfId="12709"/>
    <cellStyle name="Normal 5 4 3 5 5 2" xfId="25143"/>
    <cellStyle name="Normal 5 4 3 5 5 2 2" xfId="50029"/>
    <cellStyle name="Normal 5 4 3 5 5 3" xfId="37596"/>
    <cellStyle name="Normal 5 4 3 5 6" xfId="7453"/>
    <cellStyle name="Normal 5 4 3 5 6 2" xfId="19901"/>
    <cellStyle name="Normal 5 4 3 5 6 2 2" xfId="44787"/>
    <cellStyle name="Normal 5 4 3 5 6 3" xfId="32354"/>
    <cellStyle name="Normal 5 4 3 5 7" xfId="3081"/>
    <cellStyle name="Normal 5 4 3 5 7 2" xfId="15590"/>
    <cellStyle name="Normal 5 4 3 5 7 2 2" xfId="40476"/>
    <cellStyle name="Normal 5 4 3 5 7 3" xfId="28035"/>
    <cellStyle name="Normal 5 4 3 5 8" xfId="14894"/>
    <cellStyle name="Normal 5 4 3 5 8 2" xfId="39780"/>
    <cellStyle name="Normal 5 4 3 5 9" xfId="27339"/>
    <cellStyle name="Normal 5 4 3 6" xfId="1051"/>
    <cellStyle name="Normal 5 4 3 6 2" xfId="9037"/>
    <cellStyle name="Normal 5 4 3 6 2 2" xfId="21480"/>
    <cellStyle name="Normal 5 4 3 6 2 2 2" xfId="46366"/>
    <cellStyle name="Normal 5 4 3 6 2 3" xfId="33933"/>
    <cellStyle name="Normal 5 4 3 6 3" xfId="4019"/>
    <cellStyle name="Normal 5 4 3 6 3 2" xfId="16473"/>
    <cellStyle name="Normal 5 4 3 6 3 2 2" xfId="41359"/>
    <cellStyle name="Normal 5 4 3 6 3 3" xfId="28926"/>
    <cellStyle name="Normal 5 4 3 6 4" xfId="13851"/>
    <cellStyle name="Normal 5 4 3 6 4 2" xfId="38737"/>
    <cellStyle name="Normal 5 4 3 6 5" xfId="26296"/>
    <cellStyle name="Normal 5 4 3 7" xfId="5196"/>
    <cellStyle name="Normal 5 4 3 7 2" xfId="10212"/>
    <cellStyle name="Normal 5 4 3 7 2 2" xfId="22655"/>
    <cellStyle name="Normal 5 4 3 7 2 2 2" xfId="47541"/>
    <cellStyle name="Normal 5 4 3 7 2 3" xfId="35108"/>
    <cellStyle name="Normal 5 4 3 7 3" xfId="17648"/>
    <cellStyle name="Normal 5 4 3 7 3 2" xfId="42534"/>
    <cellStyle name="Normal 5 4 3 7 4" xfId="30101"/>
    <cellStyle name="Normal 5 4 3 8" xfId="7773"/>
    <cellStyle name="Normal 5 4 3 8 2" xfId="20219"/>
    <cellStyle name="Normal 5 4 3 8 2 2" xfId="45105"/>
    <cellStyle name="Normal 5 4 3 8 3" xfId="32672"/>
    <cellStyle name="Normal 5 4 3 9" xfId="11666"/>
    <cellStyle name="Normal 5 4 3 9 2" xfId="24100"/>
    <cellStyle name="Normal 5 4 3 9 2 2" xfId="48986"/>
    <cellStyle name="Normal 5 4 3 9 3" xfId="36553"/>
    <cellStyle name="Normal 5 4 3_Degree data" xfId="2098"/>
    <cellStyle name="Normal 5 4 4" xfId="397"/>
    <cellStyle name="Normal 5 4 4 10" xfId="13213"/>
    <cellStyle name="Normal 5 4 4 10 2" xfId="38099"/>
    <cellStyle name="Normal 5 4 4 11" xfId="25658"/>
    <cellStyle name="Normal 5 4 4 2" xfId="757"/>
    <cellStyle name="Normal 5 4 4 2 2" xfId="1477"/>
    <cellStyle name="Normal 5 4 4 2 2 2" xfId="9581"/>
    <cellStyle name="Normal 5 4 4 2 2 2 2" xfId="22024"/>
    <cellStyle name="Normal 5 4 4 2 2 2 2 2" xfId="46910"/>
    <cellStyle name="Normal 5 4 4 2 2 2 3" xfId="34477"/>
    <cellStyle name="Normal 5 4 4 2 2 3" xfId="4563"/>
    <cellStyle name="Normal 5 4 4 2 2 3 2" xfId="17017"/>
    <cellStyle name="Normal 5 4 4 2 2 3 2 2" xfId="41903"/>
    <cellStyle name="Normal 5 4 4 2 2 3 3" xfId="29470"/>
    <cellStyle name="Normal 5 4 4 2 2 4" xfId="14277"/>
    <cellStyle name="Normal 5 4 4 2 2 4 2" xfId="39163"/>
    <cellStyle name="Normal 5 4 4 2 2 5" xfId="26722"/>
    <cellStyle name="Normal 5 4 4 2 3" xfId="5622"/>
    <cellStyle name="Normal 5 4 4 2 3 2" xfId="10638"/>
    <cellStyle name="Normal 5 4 4 2 3 2 2" xfId="23081"/>
    <cellStyle name="Normal 5 4 4 2 3 2 2 2" xfId="47967"/>
    <cellStyle name="Normal 5 4 4 2 3 2 3" xfId="35534"/>
    <cellStyle name="Normal 5 4 4 2 3 3" xfId="18074"/>
    <cellStyle name="Normal 5 4 4 2 3 3 2" xfId="42960"/>
    <cellStyle name="Normal 5 4 4 2 3 4" xfId="30527"/>
    <cellStyle name="Normal 5 4 4 2 4" xfId="8697"/>
    <cellStyle name="Normal 5 4 4 2 4 2" xfId="21141"/>
    <cellStyle name="Normal 5 4 4 2 4 2 2" xfId="46027"/>
    <cellStyle name="Normal 5 4 4 2 4 3" xfId="33594"/>
    <cellStyle name="Normal 5 4 4 2 5" xfId="12092"/>
    <cellStyle name="Normal 5 4 4 2 5 2" xfId="24526"/>
    <cellStyle name="Normal 5 4 4 2 5 2 2" xfId="49412"/>
    <cellStyle name="Normal 5 4 4 2 5 3" xfId="36979"/>
    <cellStyle name="Normal 5 4 4 2 6" xfId="7174"/>
    <cellStyle name="Normal 5 4 4 2 6 2" xfId="19623"/>
    <cellStyle name="Normal 5 4 4 2 6 2 2" xfId="44509"/>
    <cellStyle name="Normal 5 4 4 2 6 3" xfId="32076"/>
    <cellStyle name="Normal 5 4 4 2 7" xfId="3628"/>
    <cellStyle name="Normal 5 4 4 2 7 2" xfId="16134"/>
    <cellStyle name="Normal 5 4 4 2 7 2 2" xfId="41020"/>
    <cellStyle name="Normal 5 4 4 2 7 3" xfId="28579"/>
    <cellStyle name="Normal 5 4 4 2 8" xfId="13560"/>
    <cellStyle name="Normal 5 4 4 2 8 2" xfId="38446"/>
    <cellStyle name="Normal 5 4 4 2 9" xfId="26005"/>
    <cellStyle name="Normal 5 4 4 3" xfId="1825"/>
    <cellStyle name="Normal 5 4 4 3 2" xfId="4942"/>
    <cellStyle name="Normal 5 4 4 3 2 2" xfId="9959"/>
    <cellStyle name="Normal 5 4 4 3 2 2 2" xfId="22402"/>
    <cellStyle name="Normal 5 4 4 3 2 2 2 2" xfId="47288"/>
    <cellStyle name="Normal 5 4 4 3 2 2 3" xfId="34855"/>
    <cellStyle name="Normal 5 4 4 3 2 3" xfId="17395"/>
    <cellStyle name="Normal 5 4 4 3 2 3 2" xfId="42281"/>
    <cellStyle name="Normal 5 4 4 3 2 4" xfId="29848"/>
    <cellStyle name="Normal 5 4 4 3 3" xfId="5971"/>
    <cellStyle name="Normal 5 4 4 3 3 2" xfId="10986"/>
    <cellStyle name="Normal 5 4 4 3 3 2 2" xfId="23429"/>
    <cellStyle name="Normal 5 4 4 3 3 2 2 2" xfId="48315"/>
    <cellStyle name="Normal 5 4 4 3 3 2 3" xfId="35882"/>
    <cellStyle name="Normal 5 4 4 3 3 3" xfId="18422"/>
    <cellStyle name="Normal 5 4 4 3 3 3 2" xfId="43308"/>
    <cellStyle name="Normal 5 4 4 3 3 4" xfId="30875"/>
    <cellStyle name="Normal 5 4 4 3 4" xfId="8366"/>
    <cellStyle name="Normal 5 4 4 3 4 2" xfId="20810"/>
    <cellStyle name="Normal 5 4 4 3 4 2 2" xfId="45696"/>
    <cellStyle name="Normal 5 4 4 3 4 3" xfId="33263"/>
    <cellStyle name="Normal 5 4 4 3 5" xfId="12440"/>
    <cellStyle name="Normal 5 4 4 3 5 2" xfId="24874"/>
    <cellStyle name="Normal 5 4 4 3 5 2 2" xfId="49760"/>
    <cellStyle name="Normal 5 4 4 3 5 3" xfId="37327"/>
    <cellStyle name="Normal 5 4 4 3 6" xfId="7553"/>
    <cellStyle name="Normal 5 4 4 3 6 2" xfId="20001"/>
    <cellStyle name="Normal 5 4 4 3 6 2 2" xfId="44887"/>
    <cellStyle name="Normal 5 4 4 3 6 3" xfId="32454"/>
    <cellStyle name="Normal 5 4 4 3 7" xfId="3297"/>
    <cellStyle name="Normal 5 4 4 3 7 2" xfId="15803"/>
    <cellStyle name="Normal 5 4 4 3 7 2 2" xfId="40689"/>
    <cellStyle name="Normal 5 4 4 3 7 3" xfId="28248"/>
    <cellStyle name="Normal 5 4 4 3 8" xfId="14625"/>
    <cellStyle name="Normal 5 4 4 3 8 2" xfId="39511"/>
    <cellStyle name="Normal 5 4 4 3 9" xfId="27070"/>
    <cellStyle name="Normal 5 4 4 4" xfId="2315"/>
    <cellStyle name="Normal 5 4 4 4 2" xfId="6340"/>
    <cellStyle name="Normal 5 4 4 4 2 2" xfId="11355"/>
    <cellStyle name="Normal 5 4 4 4 2 2 2" xfId="23798"/>
    <cellStyle name="Normal 5 4 4 4 2 2 2 2" xfId="48684"/>
    <cellStyle name="Normal 5 4 4 4 2 2 3" xfId="36251"/>
    <cellStyle name="Normal 5 4 4 4 2 3" xfId="18791"/>
    <cellStyle name="Normal 5 4 4 4 2 3 2" xfId="43677"/>
    <cellStyle name="Normal 5 4 4 4 2 4" xfId="31244"/>
    <cellStyle name="Normal 5 4 4 4 3" xfId="12809"/>
    <cellStyle name="Normal 5 4 4 4 3 2" xfId="25243"/>
    <cellStyle name="Normal 5 4 4 4 3 2 2" xfId="50129"/>
    <cellStyle name="Normal 5 4 4 4 3 3" xfId="37696"/>
    <cellStyle name="Normal 5 4 4 4 4" xfId="9250"/>
    <cellStyle name="Normal 5 4 4 4 4 2" xfId="21693"/>
    <cellStyle name="Normal 5 4 4 4 4 2 2" xfId="46579"/>
    <cellStyle name="Normal 5 4 4 4 4 3" xfId="34146"/>
    <cellStyle name="Normal 5 4 4 4 5" xfId="4232"/>
    <cellStyle name="Normal 5 4 4 4 5 2" xfId="16686"/>
    <cellStyle name="Normal 5 4 4 4 5 2 2" xfId="41572"/>
    <cellStyle name="Normal 5 4 4 4 5 3" xfId="29139"/>
    <cellStyle name="Normal 5 4 4 4 6" xfId="14994"/>
    <cellStyle name="Normal 5 4 4 4 6 2" xfId="39880"/>
    <cellStyle name="Normal 5 4 4 4 7" xfId="27439"/>
    <cellStyle name="Normal 5 4 4 5" xfId="1151"/>
    <cellStyle name="Normal 5 4 4 5 2" xfId="10312"/>
    <cellStyle name="Normal 5 4 4 5 2 2" xfId="22755"/>
    <cellStyle name="Normal 5 4 4 5 2 2 2" xfId="47641"/>
    <cellStyle name="Normal 5 4 4 5 2 3" xfId="35208"/>
    <cellStyle name="Normal 5 4 4 5 3" xfId="5296"/>
    <cellStyle name="Normal 5 4 4 5 3 2" xfId="17748"/>
    <cellStyle name="Normal 5 4 4 5 3 2 2" xfId="42634"/>
    <cellStyle name="Normal 5 4 4 5 3 3" xfId="30201"/>
    <cellStyle name="Normal 5 4 4 5 4" xfId="13951"/>
    <cellStyle name="Normal 5 4 4 5 4 2" xfId="38837"/>
    <cellStyle name="Normal 5 4 4 5 5" xfId="26396"/>
    <cellStyle name="Normal 5 4 4 6" xfId="7873"/>
    <cellStyle name="Normal 5 4 4 6 2" xfId="20319"/>
    <cellStyle name="Normal 5 4 4 6 2 2" xfId="45205"/>
    <cellStyle name="Normal 5 4 4 6 3" xfId="32772"/>
    <cellStyle name="Normal 5 4 4 7" xfId="11766"/>
    <cellStyle name="Normal 5 4 4 7 2" xfId="24200"/>
    <cellStyle name="Normal 5 4 4 7 2 2" xfId="49086"/>
    <cellStyle name="Normal 5 4 4 7 3" xfId="36653"/>
    <cellStyle name="Normal 5 4 4 8" xfId="6843"/>
    <cellStyle name="Normal 5 4 4 8 2" xfId="19292"/>
    <cellStyle name="Normal 5 4 4 8 2 2" xfId="44178"/>
    <cellStyle name="Normal 5 4 4 8 3" xfId="31745"/>
    <cellStyle name="Normal 5 4 4 9" xfId="2794"/>
    <cellStyle name="Normal 5 4 4 9 2" xfId="15312"/>
    <cellStyle name="Normal 5 4 4 9 2 2" xfId="40198"/>
    <cellStyle name="Normal 5 4 4 9 3" xfId="27757"/>
    <cellStyle name="Normal 5 4 4_Degree data" xfId="2090"/>
    <cellStyle name="Normal 5 4 5" xfId="226"/>
    <cellStyle name="Normal 5 4 5 10" xfId="13054"/>
    <cellStyle name="Normal 5 4 5 10 2" xfId="37940"/>
    <cellStyle name="Normal 5 4 5 11" xfId="25499"/>
    <cellStyle name="Normal 5 4 5 2" xfId="592"/>
    <cellStyle name="Normal 5 4 5 2 2" xfId="1478"/>
    <cellStyle name="Normal 5 4 5 2 2 2" xfId="9582"/>
    <cellStyle name="Normal 5 4 5 2 2 2 2" xfId="22025"/>
    <cellStyle name="Normal 5 4 5 2 2 2 2 2" xfId="46911"/>
    <cellStyle name="Normal 5 4 5 2 2 2 3" xfId="34478"/>
    <cellStyle name="Normal 5 4 5 2 2 3" xfId="4564"/>
    <cellStyle name="Normal 5 4 5 2 2 3 2" xfId="17018"/>
    <cellStyle name="Normal 5 4 5 2 2 3 2 2" xfId="41904"/>
    <cellStyle name="Normal 5 4 5 2 2 3 3" xfId="29471"/>
    <cellStyle name="Normal 5 4 5 2 2 4" xfId="14278"/>
    <cellStyle name="Normal 5 4 5 2 2 4 2" xfId="39164"/>
    <cellStyle name="Normal 5 4 5 2 2 5" xfId="26723"/>
    <cellStyle name="Normal 5 4 5 2 3" xfId="5623"/>
    <cellStyle name="Normal 5 4 5 2 3 2" xfId="10639"/>
    <cellStyle name="Normal 5 4 5 2 3 2 2" xfId="23082"/>
    <cellStyle name="Normal 5 4 5 2 3 2 2 2" xfId="47968"/>
    <cellStyle name="Normal 5 4 5 2 3 2 3" xfId="35535"/>
    <cellStyle name="Normal 5 4 5 2 3 3" xfId="18075"/>
    <cellStyle name="Normal 5 4 5 2 3 3 2" xfId="42961"/>
    <cellStyle name="Normal 5 4 5 2 3 4" xfId="30528"/>
    <cellStyle name="Normal 5 4 5 2 4" xfId="8698"/>
    <cellStyle name="Normal 5 4 5 2 4 2" xfId="21142"/>
    <cellStyle name="Normal 5 4 5 2 4 2 2" xfId="46028"/>
    <cellStyle name="Normal 5 4 5 2 4 3" xfId="33595"/>
    <cellStyle name="Normal 5 4 5 2 5" xfId="12093"/>
    <cellStyle name="Normal 5 4 5 2 5 2" xfId="24527"/>
    <cellStyle name="Normal 5 4 5 2 5 2 2" xfId="49413"/>
    <cellStyle name="Normal 5 4 5 2 5 3" xfId="36980"/>
    <cellStyle name="Normal 5 4 5 2 6" xfId="7175"/>
    <cellStyle name="Normal 5 4 5 2 6 2" xfId="19624"/>
    <cellStyle name="Normal 5 4 5 2 6 2 2" xfId="44510"/>
    <cellStyle name="Normal 5 4 5 2 6 3" xfId="32077"/>
    <cellStyle name="Normal 5 4 5 2 7" xfId="3629"/>
    <cellStyle name="Normal 5 4 5 2 7 2" xfId="16135"/>
    <cellStyle name="Normal 5 4 5 2 7 2 2" xfId="41021"/>
    <cellStyle name="Normal 5 4 5 2 7 3" xfId="28580"/>
    <cellStyle name="Normal 5 4 5 2 8" xfId="13401"/>
    <cellStyle name="Normal 5 4 5 2 8 2" xfId="38287"/>
    <cellStyle name="Normal 5 4 5 2 9" xfId="25846"/>
    <cellStyle name="Normal 5 4 5 3" xfId="1826"/>
    <cellStyle name="Normal 5 4 5 3 2" xfId="4783"/>
    <cellStyle name="Normal 5 4 5 3 2 2" xfId="9800"/>
    <cellStyle name="Normal 5 4 5 3 2 2 2" xfId="22243"/>
    <cellStyle name="Normal 5 4 5 3 2 2 2 2" xfId="47129"/>
    <cellStyle name="Normal 5 4 5 3 2 2 3" xfId="34696"/>
    <cellStyle name="Normal 5 4 5 3 2 3" xfId="17236"/>
    <cellStyle name="Normal 5 4 5 3 2 3 2" xfId="42122"/>
    <cellStyle name="Normal 5 4 5 3 2 4" xfId="29689"/>
    <cellStyle name="Normal 5 4 5 3 3" xfId="5972"/>
    <cellStyle name="Normal 5 4 5 3 3 2" xfId="10987"/>
    <cellStyle name="Normal 5 4 5 3 3 2 2" xfId="23430"/>
    <cellStyle name="Normal 5 4 5 3 3 2 2 2" xfId="48316"/>
    <cellStyle name="Normal 5 4 5 3 3 2 3" xfId="35883"/>
    <cellStyle name="Normal 5 4 5 3 3 3" xfId="18423"/>
    <cellStyle name="Normal 5 4 5 3 3 3 2" xfId="43309"/>
    <cellStyle name="Normal 5 4 5 3 3 4" xfId="30876"/>
    <cellStyle name="Normal 5 4 5 3 4" xfId="8866"/>
    <cellStyle name="Normal 5 4 5 3 4 2" xfId="21309"/>
    <cellStyle name="Normal 5 4 5 3 4 2 2" xfId="46195"/>
    <cellStyle name="Normal 5 4 5 3 4 3" xfId="33762"/>
    <cellStyle name="Normal 5 4 5 3 5" xfId="12441"/>
    <cellStyle name="Normal 5 4 5 3 5 2" xfId="24875"/>
    <cellStyle name="Normal 5 4 5 3 5 2 2" xfId="49761"/>
    <cellStyle name="Normal 5 4 5 3 5 3" xfId="37328"/>
    <cellStyle name="Normal 5 4 5 3 6" xfId="7394"/>
    <cellStyle name="Normal 5 4 5 3 6 2" xfId="19842"/>
    <cellStyle name="Normal 5 4 5 3 6 2 2" xfId="44728"/>
    <cellStyle name="Normal 5 4 5 3 6 3" xfId="32295"/>
    <cellStyle name="Normal 5 4 5 3 7" xfId="3848"/>
    <cellStyle name="Normal 5 4 5 3 7 2" xfId="16302"/>
    <cellStyle name="Normal 5 4 5 3 7 2 2" xfId="41188"/>
    <cellStyle name="Normal 5 4 5 3 7 3" xfId="28755"/>
    <cellStyle name="Normal 5 4 5 3 8" xfId="14626"/>
    <cellStyle name="Normal 5 4 5 3 8 2" xfId="39512"/>
    <cellStyle name="Normal 5 4 5 3 9" xfId="27071"/>
    <cellStyle name="Normal 5 4 5 4" xfId="2144"/>
    <cellStyle name="Normal 5 4 5 4 2" xfId="6181"/>
    <cellStyle name="Normal 5 4 5 4 2 2" xfId="11196"/>
    <cellStyle name="Normal 5 4 5 4 2 2 2" xfId="23639"/>
    <cellStyle name="Normal 5 4 5 4 2 2 2 2" xfId="48525"/>
    <cellStyle name="Normal 5 4 5 4 2 2 3" xfId="36092"/>
    <cellStyle name="Normal 5 4 5 4 2 3" xfId="18632"/>
    <cellStyle name="Normal 5 4 5 4 2 3 2" xfId="43518"/>
    <cellStyle name="Normal 5 4 5 4 2 4" xfId="31085"/>
    <cellStyle name="Normal 5 4 5 4 3" xfId="12650"/>
    <cellStyle name="Normal 5 4 5 4 3 2" xfId="25084"/>
    <cellStyle name="Normal 5 4 5 4 3 2 2" xfId="49970"/>
    <cellStyle name="Normal 5 4 5 4 3 3" xfId="37537"/>
    <cellStyle name="Normal 5 4 5 4 4" xfId="9091"/>
    <cellStyle name="Normal 5 4 5 4 4 2" xfId="21534"/>
    <cellStyle name="Normal 5 4 5 4 4 2 2" xfId="46420"/>
    <cellStyle name="Normal 5 4 5 4 4 3" xfId="33987"/>
    <cellStyle name="Normal 5 4 5 4 5" xfId="4073"/>
    <cellStyle name="Normal 5 4 5 4 5 2" xfId="16527"/>
    <cellStyle name="Normal 5 4 5 4 5 2 2" xfId="41413"/>
    <cellStyle name="Normal 5 4 5 4 5 3" xfId="28980"/>
    <cellStyle name="Normal 5 4 5 4 6" xfId="14835"/>
    <cellStyle name="Normal 5 4 5 4 6 2" xfId="39721"/>
    <cellStyle name="Normal 5 4 5 4 7" xfId="27280"/>
    <cellStyle name="Normal 5 4 5 5" xfId="992"/>
    <cellStyle name="Normal 5 4 5 5 2" xfId="10151"/>
    <cellStyle name="Normal 5 4 5 5 2 2" xfId="22594"/>
    <cellStyle name="Normal 5 4 5 5 2 2 2" xfId="47480"/>
    <cellStyle name="Normal 5 4 5 5 2 3" xfId="35047"/>
    <cellStyle name="Normal 5 4 5 5 3" xfId="5135"/>
    <cellStyle name="Normal 5 4 5 5 3 2" xfId="17587"/>
    <cellStyle name="Normal 5 4 5 5 3 2 2" xfId="42473"/>
    <cellStyle name="Normal 5 4 5 5 3 3" xfId="30040"/>
    <cellStyle name="Normal 5 4 5 5 4" xfId="13792"/>
    <cellStyle name="Normal 5 4 5 5 4 2" xfId="38678"/>
    <cellStyle name="Normal 5 4 5 5 5" xfId="26237"/>
    <cellStyle name="Normal 5 4 5 6" xfId="8207"/>
    <cellStyle name="Normal 5 4 5 6 2" xfId="20651"/>
    <cellStyle name="Normal 5 4 5 6 2 2" xfId="45537"/>
    <cellStyle name="Normal 5 4 5 6 3" xfId="33104"/>
    <cellStyle name="Normal 5 4 5 7" xfId="11607"/>
    <cellStyle name="Normal 5 4 5 7 2" xfId="24041"/>
    <cellStyle name="Normal 5 4 5 7 2 2" xfId="48927"/>
    <cellStyle name="Normal 5 4 5 7 3" xfId="36494"/>
    <cellStyle name="Normal 5 4 5 8" xfId="6684"/>
    <cellStyle name="Normal 5 4 5 8 2" xfId="19133"/>
    <cellStyle name="Normal 5 4 5 8 2 2" xfId="44019"/>
    <cellStyle name="Normal 5 4 5 8 3" xfId="31586"/>
    <cellStyle name="Normal 5 4 5 9" xfId="3138"/>
    <cellStyle name="Normal 5 4 5 9 2" xfId="15644"/>
    <cellStyle name="Normal 5 4 5 9 2 2" xfId="40530"/>
    <cellStyle name="Normal 5 4 5 9 3" xfId="28089"/>
    <cellStyle name="Normal 5 4 5_Degree data" xfId="2213"/>
    <cellStyle name="Normal 5 4 6" xfId="548"/>
    <cellStyle name="Normal 5 4 6 2" xfId="1472"/>
    <cellStyle name="Normal 5 4 6 2 2" xfId="9576"/>
    <cellStyle name="Normal 5 4 6 2 2 2" xfId="22019"/>
    <cellStyle name="Normal 5 4 6 2 2 2 2" xfId="46905"/>
    <cellStyle name="Normal 5 4 6 2 2 3" xfId="34472"/>
    <cellStyle name="Normal 5 4 6 2 3" xfId="4558"/>
    <cellStyle name="Normal 5 4 6 2 3 2" xfId="17012"/>
    <cellStyle name="Normal 5 4 6 2 3 2 2" xfId="41898"/>
    <cellStyle name="Normal 5 4 6 2 3 3" xfId="29465"/>
    <cellStyle name="Normal 5 4 6 2 4" xfId="14272"/>
    <cellStyle name="Normal 5 4 6 2 4 2" xfId="39158"/>
    <cellStyle name="Normal 5 4 6 2 5" xfId="26717"/>
    <cellStyle name="Normal 5 4 6 3" xfId="5617"/>
    <cellStyle name="Normal 5 4 6 3 2" xfId="10633"/>
    <cellStyle name="Normal 5 4 6 3 2 2" xfId="23076"/>
    <cellStyle name="Normal 5 4 6 3 2 2 2" xfId="47962"/>
    <cellStyle name="Normal 5 4 6 3 2 3" xfId="35529"/>
    <cellStyle name="Normal 5 4 6 3 3" xfId="18069"/>
    <cellStyle name="Normal 5 4 6 3 3 2" xfId="42955"/>
    <cellStyle name="Normal 5 4 6 3 4" xfId="30522"/>
    <cellStyle name="Normal 5 4 6 4" xfId="8692"/>
    <cellStyle name="Normal 5 4 6 4 2" xfId="21136"/>
    <cellStyle name="Normal 5 4 6 4 2 2" xfId="46022"/>
    <cellStyle name="Normal 5 4 6 4 3" xfId="33589"/>
    <cellStyle name="Normal 5 4 6 5" xfId="12087"/>
    <cellStyle name="Normal 5 4 6 5 2" xfId="24521"/>
    <cellStyle name="Normal 5 4 6 5 2 2" xfId="49407"/>
    <cellStyle name="Normal 5 4 6 5 3" xfId="36974"/>
    <cellStyle name="Normal 5 4 6 6" xfId="7169"/>
    <cellStyle name="Normal 5 4 6 6 2" xfId="19618"/>
    <cellStyle name="Normal 5 4 6 6 2 2" xfId="44504"/>
    <cellStyle name="Normal 5 4 6 6 3" xfId="32071"/>
    <cellStyle name="Normal 5 4 6 7" xfId="3623"/>
    <cellStyle name="Normal 5 4 6 7 2" xfId="16129"/>
    <cellStyle name="Normal 5 4 6 7 2 2" xfId="41015"/>
    <cellStyle name="Normal 5 4 6 7 3" xfId="28574"/>
    <cellStyle name="Normal 5 4 6 8" xfId="13358"/>
    <cellStyle name="Normal 5 4 6 8 2" xfId="38244"/>
    <cellStyle name="Normal 5 4 6 9" xfId="25803"/>
    <cellStyle name="Normal 5 4 7" xfId="1820"/>
    <cellStyle name="Normal 5 4 7 2" xfId="4740"/>
    <cellStyle name="Normal 5 4 7 2 2" xfId="9757"/>
    <cellStyle name="Normal 5 4 7 2 2 2" xfId="22200"/>
    <cellStyle name="Normal 5 4 7 2 2 2 2" xfId="47086"/>
    <cellStyle name="Normal 5 4 7 2 2 3" xfId="34653"/>
    <cellStyle name="Normal 5 4 7 2 3" xfId="17193"/>
    <cellStyle name="Normal 5 4 7 2 3 2" xfId="42079"/>
    <cellStyle name="Normal 5 4 7 2 4" xfId="29646"/>
    <cellStyle name="Normal 5 4 7 3" xfId="5966"/>
    <cellStyle name="Normal 5 4 7 3 2" xfId="10981"/>
    <cellStyle name="Normal 5 4 7 3 2 2" xfId="23424"/>
    <cellStyle name="Normal 5 4 7 3 2 2 2" xfId="48310"/>
    <cellStyle name="Normal 5 4 7 3 2 3" xfId="35877"/>
    <cellStyle name="Normal 5 4 7 3 3" xfId="18417"/>
    <cellStyle name="Normal 5 4 7 3 3 2" xfId="43303"/>
    <cellStyle name="Normal 5 4 7 3 4" xfId="30870"/>
    <cellStyle name="Normal 5 4 7 4" xfId="8046"/>
    <cellStyle name="Normal 5 4 7 4 2" xfId="20492"/>
    <cellStyle name="Normal 5 4 7 4 2 2" xfId="45378"/>
    <cellStyle name="Normal 5 4 7 4 3" xfId="32945"/>
    <cellStyle name="Normal 5 4 7 5" xfId="12435"/>
    <cellStyle name="Normal 5 4 7 5 2" xfId="24869"/>
    <cellStyle name="Normal 5 4 7 5 2 2" xfId="49755"/>
    <cellStyle name="Normal 5 4 7 5 3" xfId="37322"/>
    <cellStyle name="Normal 5 4 7 6" xfId="7351"/>
    <cellStyle name="Normal 5 4 7 6 2" xfId="19799"/>
    <cellStyle name="Normal 5 4 7 6 2 2" xfId="44685"/>
    <cellStyle name="Normal 5 4 7 6 3" xfId="32252"/>
    <cellStyle name="Normal 5 4 7 7" xfId="2973"/>
    <cellStyle name="Normal 5 4 7 7 2" xfId="15485"/>
    <cellStyle name="Normal 5 4 7 7 2 2" xfId="40371"/>
    <cellStyle name="Normal 5 4 7 7 3" xfId="27930"/>
    <cellStyle name="Normal 5 4 7 8" xfId="14620"/>
    <cellStyle name="Normal 5 4 7 8 2" xfId="39506"/>
    <cellStyle name="Normal 5 4 7 9" xfId="27065"/>
    <cellStyle name="Normal 5 4 8" xfId="2073"/>
    <cellStyle name="Normal 5 4 8 2" xfId="6138"/>
    <cellStyle name="Normal 5 4 8 2 2" xfId="11153"/>
    <cellStyle name="Normal 5 4 8 2 2 2" xfId="23596"/>
    <cellStyle name="Normal 5 4 8 2 2 2 2" xfId="48482"/>
    <cellStyle name="Normal 5 4 8 2 2 3" xfId="36049"/>
    <cellStyle name="Normal 5 4 8 2 3" xfId="18589"/>
    <cellStyle name="Normal 5 4 8 2 3 2" xfId="43475"/>
    <cellStyle name="Normal 5 4 8 2 4" xfId="31042"/>
    <cellStyle name="Normal 5 4 8 3" xfId="12607"/>
    <cellStyle name="Normal 5 4 8 3 2" xfId="25041"/>
    <cellStyle name="Normal 5 4 8 3 2 2" xfId="49927"/>
    <cellStyle name="Normal 5 4 8 3 3" xfId="37494"/>
    <cellStyle name="Normal 5 4 8 4" xfId="8933"/>
    <cellStyle name="Normal 5 4 8 4 2" xfId="21376"/>
    <cellStyle name="Normal 5 4 8 4 2 2" xfId="46262"/>
    <cellStyle name="Normal 5 4 8 4 3" xfId="33829"/>
    <cellStyle name="Normal 5 4 8 5" xfId="3915"/>
    <cellStyle name="Normal 5 4 8 5 2" xfId="16369"/>
    <cellStyle name="Normal 5 4 8 5 2 2" xfId="41255"/>
    <cellStyle name="Normal 5 4 8 5 3" xfId="28822"/>
    <cellStyle name="Normal 5 4 8 6" xfId="14792"/>
    <cellStyle name="Normal 5 4 8 6 2" xfId="39678"/>
    <cellStyle name="Normal 5 4 8 7" xfId="27237"/>
    <cellStyle name="Normal 5 4 9" xfId="949"/>
    <cellStyle name="Normal 5 4 9 2" xfId="11564"/>
    <cellStyle name="Normal 5 4 9 2 2" xfId="23998"/>
    <cellStyle name="Normal 5 4 9 2 2 2" xfId="48884"/>
    <cellStyle name="Normal 5 4 9 2 3" xfId="36451"/>
    <cellStyle name="Normal 5 4 9 3" xfId="10108"/>
    <cellStyle name="Normal 5 4 9 3 2" xfId="22551"/>
    <cellStyle name="Normal 5 4 9 3 2 2" xfId="47437"/>
    <cellStyle name="Normal 5 4 9 3 3" xfId="35004"/>
    <cellStyle name="Normal 5 4 9 4" xfId="5092"/>
    <cellStyle name="Normal 5 4 9 4 2" xfId="17544"/>
    <cellStyle name="Normal 5 4 9 4 2 2" xfId="42430"/>
    <cellStyle name="Normal 5 4 9 4 3" xfId="29997"/>
    <cellStyle name="Normal 5 4 9 5" xfId="13749"/>
    <cellStyle name="Normal 5 4 9 5 2" xfId="38635"/>
    <cellStyle name="Normal 5 4 9 6" xfId="26194"/>
    <cellStyle name="Normal 5 4_Degree data" xfId="2044"/>
    <cellStyle name="Normal 5 5" xfId="139"/>
    <cellStyle name="Normal 5 5 10" xfId="7702"/>
    <cellStyle name="Normal 5 5 10 2" xfId="20148"/>
    <cellStyle name="Normal 5 5 10 2 2" xfId="45034"/>
    <cellStyle name="Normal 5 5 10 3" xfId="32601"/>
    <cellStyle name="Normal 5 5 11" xfId="11522"/>
    <cellStyle name="Normal 5 5 11 2" xfId="23956"/>
    <cellStyle name="Normal 5 5 11 2 2" xfId="48842"/>
    <cellStyle name="Normal 5 5 11 3" xfId="36409"/>
    <cellStyle name="Normal 5 5 12" xfId="6514"/>
    <cellStyle name="Normal 5 5 12 2" xfId="18963"/>
    <cellStyle name="Normal 5 5 12 2 2" xfId="43849"/>
    <cellStyle name="Normal 5 5 12 3" xfId="31416"/>
    <cellStyle name="Normal 5 5 13" xfId="2622"/>
    <cellStyle name="Normal 5 5 13 2" xfId="15141"/>
    <cellStyle name="Normal 5 5 13 2 2" xfId="40027"/>
    <cellStyle name="Normal 5 5 13 3" xfId="27586"/>
    <cellStyle name="Normal 5 5 14" xfId="12969"/>
    <cellStyle name="Normal 5 5 14 2" xfId="37855"/>
    <cellStyle name="Normal 5 5 15" xfId="25414"/>
    <cellStyle name="Normal 5 5 2" xfId="327"/>
    <cellStyle name="Normal 5 5 2 10" xfId="6557"/>
    <cellStyle name="Normal 5 5 2 10 2" xfId="19006"/>
    <cellStyle name="Normal 5 5 2 10 2 2" xfId="43892"/>
    <cellStyle name="Normal 5 5 2 10 3" xfId="31459"/>
    <cellStyle name="Normal 5 5 2 11" xfId="2725"/>
    <cellStyle name="Normal 5 5 2 11 2" xfId="15243"/>
    <cellStyle name="Normal 5 5 2 11 2 2" xfId="40129"/>
    <cellStyle name="Normal 5 5 2 11 3" xfId="27688"/>
    <cellStyle name="Normal 5 5 2 12" xfId="13144"/>
    <cellStyle name="Normal 5 5 2 12 2" xfId="38030"/>
    <cellStyle name="Normal 5 5 2 13" xfId="25589"/>
    <cellStyle name="Normal 5 5 2 2" xfId="429"/>
    <cellStyle name="Normal 5 5 2 2 10" xfId="13244"/>
    <cellStyle name="Normal 5 5 2 2 10 2" xfId="38130"/>
    <cellStyle name="Normal 5 5 2 2 11" xfId="25689"/>
    <cellStyle name="Normal 5 5 2 2 2" xfId="789"/>
    <cellStyle name="Normal 5 5 2 2 2 2" xfId="1481"/>
    <cellStyle name="Normal 5 5 2 2 2 2 2" xfId="9585"/>
    <cellStyle name="Normal 5 5 2 2 2 2 2 2" xfId="22028"/>
    <cellStyle name="Normal 5 5 2 2 2 2 2 2 2" xfId="46914"/>
    <cellStyle name="Normal 5 5 2 2 2 2 2 3" xfId="34481"/>
    <cellStyle name="Normal 5 5 2 2 2 2 3" xfId="4567"/>
    <cellStyle name="Normal 5 5 2 2 2 2 3 2" xfId="17021"/>
    <cellStyle name="Normal 5 5 2 2 2 2 3 2 2" xfId="41907"/>
    <cellStyle name="Normal 5 5 2 2 2 2 3 3" xfId="29474"/>
    <cellStyle name="Normal 5 5 2 2 2 2 4" xfId="14281"/>
    <cellStyle name="Normal 5 5 2 2 2 2 4 2" xfId="39167"/>
    <cellStyle name="Normal 5 5 2 2 2 2 5" xfId="26726"/>
    <cellStyle name="Normal 5 5 2 2 2 3" xfId="5626"/>
    <cellStyle name="Normal 5 5 2 2 2 3 2" xfId="10642"/>
    <cellStyle name="Normal 5 5 2 2 2 3 2 2" xfId="23085"/>
    <cellStyle name="Normal 5 5 2 2 2 3 2 2 2" xfId="47971"/>
    <cellStyle name="Normal 5 5 2 2 2 3 2 3" xfId="35538"/>
    <cellStyle name="Normal 5 5 2 2 2 3 3" xfId="18078"/>
    <cellStyle name="Normal 5 5 2 2 2 3 3 2" xfId="42964"/>
    <cellStyle name="Normal 5 5 2 2 2 3 4" xfId="30531"/>
    <cellStyle name="Normal 5 5 2 2 2 4" xfId="8701"/>
    <cellStyle name="Normal 5 5 2 2 2 4 2" xfId="21145"/>
    <cellStyle name="Normal 5 5 2 2 2 4 2 2" xfId="46031"/>
    <cellStyle name="Normal 5 5 2 2 2 4 3" xfId="33598"/>
    <cellStyle name="Normal 5 5 2 2 2 5" xfId="12096"/>
    <cellStyle name="Normal 5 5 2 2 2 5 2" xfId="24530"/>
    <cellStyle name="Normal 5 5 2 2 2 5 2 2" xfId="49416"/>
    <cellStyle name="Normal 5 5 2 2 2 5 3" xfId="36983"/>
    <cellStyle name="Normal 5 5 2 2 2 6" xfId="7178"/>
    <cellStyle name="Normal 5 5 2 2 2 6 2" xfId="19627"/>
    <cellStyle name="Normal 5 5 2 2 2 6 2 2" xfId="44513"/>
    <cellStyle name="Normal 5 5 2 2 2 6 3" xfId="32080"/>
    <cellStyle name="Normal 5 5 2 2 2 7" xfId="3632"/>
    <cellStyle name="Normal 5 5 2 2 2 7 2" xfId="16138"/>
    <cellStyle name="Normal 5 5 2 2 2 7 2 2" xfId="41024"/>
    <cellStyle name="Normal 5 5 2 2 2 7 3" xfId="28583"/>
    <cellStyle name="Normal 5 5 2 2 2 8" xfId="13591"/>
    <cellStyle name="Normal 5 5 2 2 2 8 2" xfId="38477"/>
    <cellStyle name="Normal 5 5 2 2 2 9" xfId="26036"/>
    <cellStyle name="Normal 5 5 2 2 3" xfId="1829"/>
    <cellStyle name="Normal 5 5 2 2 3 2" xfId="4973"/>
    <cellStyle name="Normal 5 5 2 2 3 2 2" xfId="9990"/>
    <cellStyle name="Normal 5 5 2 2 3 2 2 2" xfId="22433"/>
    <cellStyle name="Normal 5 5 2 2 3 2 2 2 2" xfId="47319"/>
    <cellStyle name="Normal 5 5 2 2 3 2 2 3" xfId="34886"/>
    <cellStyle name="Normal 5 5 2 2 3 2 3" xfId="17426"/>
    <cellStyle name="Normal 5 5 2 2 3 2 3 2" xfId="42312"/>
    <cellStyle name="Normal 5 5 2 2 3 2 4" xfId="29879"/>
    <cellStyle name="Normal 5 5 2 2 3 3" xfId="5975"/>
    <cellStyle name="Normal 5 5 2 2 3 3 2" xfId="10990"/>
    <cellStyle name="Normal 5 5 2 2 3 3 2 2" xfId="23433"/>
    <cellStyle name="Normal 5 5 2 2 3 3 2 2 2" xfId="48319"/>
    <cellStyle name="Normal 5 5 2 2 3 3 2 3" xfId="35886"/>
    <cellStyle name="Normal 5 5 2 2 3 3 3" xfId="18426"/>
    <cellStyle name="Normal 5 5 2 2 3 3 3 2" xfId="43312"/>
    <cellStyle name="Normal 5 5 2 2 3 3 4" xfId="30879"/>
    <cellStyle name="Normal 5 5 2 2 3 4" xfId="8397"/>
    <cellStyle name="Normal 5 5 2 2 3 4 2" xfId="20841"/>
    <cellStyle name="Normal 5 5 2 2 3 4 2 2" xfId="45727"/>
    <cellStyle name="Normal 5 5 2 2 3 4 3" xfId="33294"/>
    <cellStyle name="Normal 5 5 2 2 3 5" xfId="12444"/>
    <cellStyle name="Normal 5 5 2 2 3 5 2" xfId="24878"/>
    <cellStyle name="Normal 5 5 2 2 3 5 2 2" xfId="49764"/>
    <cellStyle name="Normal 5 5 2 2 3 5 3" xfId="37331"/>
    <cellStyle name="Normal 5 5 2 2 3 6" xfId="7584"/>
    <cellStyle name="Normal 5 5 2 2 3 6 2" xfId="20032"/>
    <cellStyle name="Normal 5 5 2 2 3 6 2 2" xfId="44918"/>
    <cellStyle name="Normal 5 5 2 2 3 6 3" xfId="32485"/>
    <cellStyle name="Normal 5 5 2 2 3 7" xfId="3328"/>
    <cellStyle name="Normal 5 5 2 2 3 7 2" xfId="15834"/>
    <cellStyle name="Normal 5 5 2 2 3 7 2 2" xfId="40720"/>
    <cellStyle name="Normal 5 5 2 2 3 7 3" xfId="28279"/>
    <cellStyle name="Normal 5 5 2 2 3 8" xfId="14629"/>
    <cellStyle name="Normal 5 5 2 2 3 8 2" xfId="39515"/>
    <cellStyle name="Normal 5 5 2 2 3 9" xfId="27074"/>
    <cellStyle name="Normal 5 5 2 2 4" xfId="2347"/>
    <cellStyle name="Normal 5 5 2 2 4 2" xfId="6371"/>
    <cellStyle name="Normal 5 5 2 2 4 2 2" xfId="11386"/>
    <cellStyle name="Normal 5 5 2 2 4 2 2 2" xfId="23829"/>
    <cellStyle name="Normal 5 5 2 2 4 2 2 2 2" xfId="48715"/>
    <cellStyle name="Normal 5 5 2 2 4 2 2 3" xfId="36282"/>
    <cellStyle name="Normal 5 5 2 2 4 2 3" xfId="18822"/>
    <cellStyle name="Normal 5 5 2 2 4 2 3 2" xfId="43708"/>
    <cellStyle name="Normal 5 5 2 2 4 2 4" xfId="31275"/>
    <cellStyle name="Normal 5 5 2 2 4 3" xfId="12840"/>
    <cellStyle name="Normal 5 5 2 2 4 3 2" xfId="25274"/>
    <cellStyle name="Normal 5 5 2 2 4 3 2 2" xfId="50160"/>
    <cellStyle name="Normal 5 5 2 2 4 3 3" xfId="37727"/>
    <cellStyle name="Normal 5 5 2 2 4 4" xfId="9281"/>
    <cellStyle name="Normal 5 5 2 2 4 4 2" xfId="21724"/>
    <cellStyle name="Normal 5 5 2 2 4 4 2 2" xfId="46610"/>
    <cellStyle name="Normal 5 5 2 2 4 4 3" xfId="34177"/>
    <cellStyle name="Normal 5 5 2 2 4 5" xfId="4263"/>
    <cellStyle name="Normal 5 5 2 2 4 5 2" xfId="16717"/>
    <cellStyle name="Normal 5 5 2 2 4 5 2 2" xfId="41603"/>
    <cellStyle name="Normal 5 5 2 2 4 5 3" xfId="29170"/>
    <cellStyle name="Normal 5 5 2 2 4 6" xfId="15025"/>
    <cellStyle name="Normal 5 5 2 2 4 6 2" xfId="39911"/>
    <cellStyle name="Normal 5 5 2 2 4 7" xfId="27470"/>
    <cellStyle name="Normal 5 5 2 2 5" xfId="1182"/>
    <cellStyle name="Normal 5 5 2 2 5 2" xfId="10343"/>
    <cellStyle name="Normal 5 5 2 2 5 2 2" xfId="22786"/>
    <cellStyle name="Normal 5 5 2 2 5 2 2 2" xfId="47672"/>
    <cellStyle name="Normal 5 5 2 2 5 2 3" xfId="35239"/>
    <cellStyle name="Normal 5 5 2 2 5 3" xfId="5327"/>
    <cellStyle name="Normal 5 5 2 2 5 3 2" xfId="17779"/>
    <cellStyle name="Normal 5 5 2 2 5 3 2 2" xfId="42665"/>
    <cellStyle name="Normal 5 5 2 2 5 3 3" xfId="30232"/>
    <cellStyle name="Normal 5 5 2 2 5 4" xfId="13982"/>
    <cellStyle name="Normal 5 5 2 2 5 4 2" xfId="38868"/>
    <cellStyle name="Normal 5 5 2 2 5 5" xfId="26427"/>
    <cellStyle name="Normal 5 5 2 2 6" xfId="7904"/>
    <cellStyle name="Normal 5 5 2 2 6 2" xfId="20350"/>
    <cellStyle name="Normal 5 5 2 2 6 2 2" xfId="45236"/>
    <cellStyle name="Normal 5 5 2 2 6 3" xfId="32803"/>
    <cellStyle name="Normal 5 5 2 2 7" xfId="11797"/>
    <cellStyle name="Normal 5 5 2 2 7 2" xfId="24231"/>
    <cellStyle name="Normal 5 5 2 2 7 2 2" xfId="49117"/>
    <cellStyle name="Normal 5 5 2 2 7 3" xfId="36684"/>
    <cellStyle name="Normal 5 5 2 2 8" xfId="6874"/>
    <cellStyle name="Normal 5 5 2 2 8 2" xfId="19323"/>
    <cellStyle name="Normal 5 5 2 2 8 2 2" xfId="44209"/>
    <cellStyle name="Normal 5 5 2 2 8 3" xfId="31776"/>
    <cellStyle name="Normal 5 5 2 2 9" xfId="2825"/>
    <cellStyle name="Normal 5 5 2 2 9 2" xfId="15343"/>
    <cellStyle name="Normal 5 5 2 2 9 2 2" xfId="40229"/>
    <cellStyle name="Normal 5 5 2 2 9 3" xfId="27788"/>
    <cellStyle name="Normal 5 5 2 2_Degree data" xfId="2075"/>
    <cellStyle name="Normal 5 5 2 3" xfId="688"/>
    <cellStyle name="Normal 5 5 2 3 2" xfId="1480"/>
    <cellStyle name="Normal 5 5 2 3 2 2" xfId="9181"/>
    <cellStyle name="Normal 5 5 2 3 2 2 2" xfId="21624"/>
    <cellStyle name="Normal 5 5 2 3 2 2 2 2" xfId="46510"/>
    <cellStyle name="Normal 5 5 2 3 2 2 3" xfId="34077"/>
    <cellStyle name="Normal 5 5 2 3 2 3" xfId="4163"/>
    <cellStyle name="Normal 5 5 2 3 2 3 2" xfId="16617"/>
    <cellStyle name="Normal 5 5 2 3 2 3 2 2" xfId="41503"/>
    <cellStyle name="Normal 5 5 2 3 2 3 3" xfId="29070"/>
    <cellStyle name="Normal 5 5 2 3 2 4" xfId="14280"/>
    <cellStyle name="Normal 5 5 2 3 2 4 2" xfId="39166"/>
    <cellStyle name="Normal 5 5 2 3 2 5" xfId="26725"/>
    <cellStyle name="Normal 5 5 2 3 3" xfId="5625"/>
    <cellStyle name="Normal 5 5 2 3 3 2" xfId="10641"/>
    <cellStyle name="Normal 5 5 2 3 3 2 2" xfId="23084"/>
    <cellStyle name="Normal 5 5 2 3 3 2 2 2" xfId="47970"/>
    <cellStyle name="Normal 5 5 2 3 3 2 3" xfId="35537"/>
    <cellStyle name="Normal 5 5 2 3 3 3" xfId="18077"/>
    <cellStyle name="Normal 5 5 2 3 3 3 2" xfId="42963"/>
    <cellStyle name="Normal 5 5 2 3 3 4" xfId="30530"/>
    <cellStyle name="Normal 5 5 2 3 4" xfId="8297"/>
    <cellStyle name="Normal 5 5 2 3 4 2" xfId="20741"/>
    <cellStyle name="Normal 5 5 2 3 4 2 2" xfId="45627"/>
    <cellStyle name="Normal 5 5 2 3 4 3" xfId="33194"/>
    <cellStyle name="Normal 5 5 2 3 5" xfId="12095"/>
    <cellStyle name="Normal 5 5 2 3 5 2" xfId="24529"/>
    <cellStyle name="Normal 5 5 2 3 5 2 2" xfId="49415"/>
    <cellStyle name="Normal 5 5 2 3 5 3" xfId="36982"/>
    <cellStyle name="Normal 5 5 2 3 6" xfId="6774"/>
    <cellStyle name="Normal 5 5 2 3 6 2" xfId="19223"/>
    <cellStyle name="Normal 5 5 2 3 6 2 2" xfId="44109"/>
    <cellStyle name="Normal 5 5 2 3 6 3" xfId="31676"/>
    <cellStyle name="Normal 5 5 2 3 7" xfId="3228"/>
    <cellStyle name="Normal 5 5 2 3 7 2" xfId="15734"/>
    <cellStyle name="Normal 5 5 2 3 7 2 2" xfId="40620"/>
    <cellStyle name="Normal 5 5 2 3 7 3" xfId="28179"/>
    <cellStyle name="Normal 5 5 2 3 8" xfId="13491"/>
    <cellStyle name="Normal 5 5 2 3 8 2" xfId="38377"/>
    <cellStyle name="Normal 5 5 2 3 9" xfId="25936"/>
    <cellStyle name="Normal 5 5 2 4" xfId="1828"/>
    <cellStyle name="Normal 5 5 2 4 2" xfId="4566"/>
    <cellStyle name="Normal 5 5 2 4 2 2" xfId="9584"/>
    <cellStyle name="Normal 5 5 2 4 2 2 2" xfId="22027"/>
    <cellStyle name="Normal 5 5 2 4 2 2 2 2" xfId="46913"/>
    <cellStyle name="Normal 5 5 2 4 2 2 3" xfId="34480"/>
    <cellStyle name="Normal 5 5 2 4 2 3" xfId="17020"/>
    <cellStyle name="Normal 5 5 2 4 2 3 2" xfId="41906"/>
    <cellStyle name="Normal 5 5 2 4 2 4" xfId="29473"/>
    <cellStyle name="Normal 5 5 2 4 3" xfId="5974"/>
    <cellStyle name="Normal 5 5 2 4 3 2" xfId="10989"/>
    <cellStyle name="Normal 5 5 2 4 3 2 2" xfId="23432"/>
    <cellStyle name="Normal 5 5 2 4 3 2 2 2" xfId="48318"/>
    <cellStyle name="Normal 5 5 2 4 3 2 3" xfId="35885"/>
    <cellStyle name="Normal 5 5 2 4 3 3" xfId="18425"/>
    <cellStyle name="Normal 5 5 2 4 3 3 2" xfId="43311"/>
    <cellStyle name="Normal 5 5 2 4 3 4" xfId="30878"/>
    <cellStyle name="Normal 5 5 2 4 4" xfId="8700"/>
    <cellStyle name="Normal 5 5 2 4 4 2" xfId="21144"/>
    <cellStyle name="Normal 5 5 2 4 4 2 2" xfId="46030"/>
    <cellStyle name="Normal 5 5 2 4 4 3" xfId="33597"/>
    <cellStyle name="Normal 5 5 2 4 5" xfId="12443"/>
    <cellStyle name="Normal 5 5 2 4 5 2" xfId="24877"/>
    <cellStyle name="Normal 5 5 2 4 5 2 2" xfId="49763"/>
    <cellStyle name="Normal 5 5 2 4 5 3" xfId="37330"/>
    <cellStyle name="Normal 5 5 2 4 6" xfId="7177"/>
    <cellStyle name="Normal 5 5 2 4 6 2" xfId="19626"/>
    <cellStyle name="Normal 5 5 2 4 6 2 2" xfId="44512"/>
    <cellStyle name="Normal 5 5 2 4 6 3" xfId="32079"/>
    <cellStyle name="Normal 5 5 2 4 7" xfId="3631"/>
    <cellStyle name="Normal 5 5 2 4 7 2" xfId="16137"/>
    <cellStyle name="Normal 5 5 2 4 7 2 2" xfId="41023"/>
    <cellStyle name="Normal 5 5 2 4 7 3" xfId="28582"/>
    <cellStyle name="Normal 5 5 2 4 8" xfId="14628"/>
    <cellStyle name="Normal 5 5 2 4 8 2" xfId="39514"/>
    <cellStyle name="Normal 5 5 2 4 9" xfId="27073"/>
    <cellStyle name="Normal 5 5 2 5" xfId="2245"/>
    <cellStyle name="Normal 5 5 2 5 2" xfId="4873"/>
    <cellStyle name="Normal 5 5 2 5 2 2" xfId="9890"/>
    <cellStyle name="Normal 5 5 2 5 2 2 2" xfId="22333"/>
    <cellStyle name="Normal 5 5 2 5 2 2 2 2" xfId="47219"/>
    <cellStyle name="Normal 5 5 2 5 2 2 3" xfId="34786"/>
    <cellStyle name="Normal 5 5 2 5 2 3" xfId="17326"/>
    <cellStyle name="Normal 5 5 2 5 2 3 2" xfId="42212"/>
    <cellStyle name="Normal 5 5 2 5 2 4" xfId="29779"/>
    <cellStyle name="Normal 5 5 2 5 3" xfId="6271"/>
    <cellStyle name="Normal 5 5 2 5 3 2" xfId="11286"/>
    <cellStyle name="Normal 5 5 2 5 3 2 2" xfId="23729"/>
    <cellStyle name="Normal 5 5 2 5 3 2 2 2" xfId="48615"/>
    <cellStyle name="Normal 5 5 2 5 3 2 3" xfId="36182"/>
    <cellStyle name="Normal 5 5 2 5 3 3" xfId="18722"/>
    <cellStyle name="Normal 5 5 2 5 3 3 2" xfId="43608"/>
    <cellStyle name="Normal 5 5 2 5 3 4" xfId="31175"/>
    <cellStyle name="Normal 5 5 2 5 4" xfId="8078"/>
    <cellStyle name="Normal 5 5 2 5 4 2" xfId="20524"/>
    <cellStyle name="Normal 5 5 2 5 4 2 2" xfId="45410"/>
    <cellStyle name="Normal 5 5 2 5 4 3" xfId="32977"/>
    <cellStyle name="Normal 5 5 2 5 5" xfId="12740"/>
    <cellStyle name="Normal 5 5 2 5 5 2" xfId="25174"/>
    <cellStyle name="Normal 5 5 2 5 5 2 2" xfId="50060"/>
    <cellStyle name="Normal 5 5 2 5 5 3" xfId="37627"/>
    <cellStyle name="Normal 5 5 2 5 6" xfId="7484"/>
    <cellStyle name="Normal 5 5 2 5 6 2" xfId="19932"/>
    <cellStyle name="Normal 5 5 2 5 6 2 2" xfId="44818"/>
    <cellStyle name="Normal 5 5 2 5 6 3" xfId="32385"/>
    <cellStyle name="Normal 5 5 2 5 7" xfId="3007"/>
    <cellStyle name="Normal 5 5 2 5 7 2" xfId="15517"/>
    <cellStyle name="Normal 5 5 2 5 7 2 2" xfId="40403"/>
    <cellStyle name="Normal 5 5 2 5 7 3" xfId="27962"/>
    <cellStyle name="Normal 5 5 2 5 8" xfId="14925"/>
    <cellStyle name="Normal 5 5 2 5 8 2" xfId="39811"/>
    <cellStyle name="Normal 5 5 2 5 9" xfId="27370"/>
    <cellStyle name="Normal 5 5 2 6" xfId="1082"/>
    <cellStyle name="Normal 5 5 2 6 2" xfId="8964"/>
    <cellStyle name="Normal 5 5 2 6 2 2" xfId="21407"/>
    <cellStyle name="Normal 5 5 2 6 2 2 2" xfId="46293"/>
    <cellStyle name="Normal 5 5 2 6 2 3" xfId="33860"/>
    <cellStyle name="Normal 5 5 2 6 3" xfId="3946"/>
    <cellStyle name="Normal 5 5 2 6 3 2" xfId="16400"/>
    <cellStyle name="Normal 5 5 2 6 3 2 2" xfId="41286"/>
    <cellStyle name="Normal 5 5 2 6 3 3" xfId="28853"/>
    <cellStyle name="Normal 5 5 2 6 4" xfId="13882"/>
    <cellStyle name="Normal 5 5 2 6 4 2" xfId="38768"/>
    <cellStyle name="Normal 5 5 2 6 5" xfId="26327"/>
    <cellStyle name="Normal 5 5 2 7" xfId="5227"/>
    <cellStyle name="Normal 5 5 2 7 2" xfId="10243"/>
    <cellStyle name="Normal 5 5 2 7 2 2" xfId="22686"/>
    <cellStyle name="Normal 5 5 2 7 2 2 2" xfId="47572"/>
    <cellStyle name="Normal 5 5 2 7 2 3" xfId="35139"/>
    <cellStyle name="Normal 5 5 2 7 3" xfId="17679"/>
    <cellStyle name="Normal 5 5 2 7 3 2" xfId="42565"/>
    <cellStyle name="Normal 5 5 2 7 4" xfId="30132"/>
    <cellStyle name="Normal 5 5 2 8" xfId="7804"/>
    <cellStyle name="Normal 5 5 2 8 2" xfId="20250"/>
    <cellStyle name="Normal 5 5 2 8 2 2" xfId="45136"/>
    <cellStyle name="Normal 5 5 2 8 3" xfId="32703"/>
    <cellStyle name="Normal 5 5 2 9" xfId="11697"/>
    <cellStyle name="Normal 5 5 2 9 2" xfId="24131"/>
    <cellStyle name="Normal 5 5 2 9 2 2" xfId="49017"/>
    <cellStyle name="Normal 5 5 2 9 3" xfId="36584"/>
    <cellStyle name="Normal 5 5 2_Degree data" xfId="1978"/>
    <cellStyle name="Normal 5 5 3" xfId="282"/>
    <cellStyle name="Normal 5 5 3 10" xfId="6619"/>
    <cellStyle name="Normal 5 5 3 10 2" xfId="19068"/>
    <cellStyle name="Normal 5 5 3 10 2 2" xfId="43954"/>
    <cellStyle name="Normal 5 5 3 10 3" xfId="31521"/>
    <cellStyle name="Normal 5 5 3 11" xfId="2682"/>
    <cellStyle name="Normal 5 5 3 11 2" xfId="15200"/>
    <cellStyle name="Normal 5 5 3 11 2 2" xfId="40086"/>
    <cellStyle name="Normal 5 5 3 11 3" xfId="27645"/>
    <cellStyle name="Normal 5 5 3 12" xfId="13101"/>
    <cellStyle name="Normal 5 5 3 12 2" xfId="37987"/>
    <cellStyle name="Normal 5 5 3 13" xfId="25546"/>
    <cellStyle name="Normal 5 5 3 2" xfId="493"/>
    <cellStyle name="Normal 5 5 3 2 10" xfId="13306"/>
    <cellStyle name="Normal 5 5 3 2 10 2" xfId="38192"/>
    <cellStyle name="Normal 5 5 3 2 11" xfId="25751"/>
    <cellStyle name="Normal 5 5 3 2 2" xfId="852"/>
    <cellStyle name="Normal 5 5 3 2 2 2" xfId="1483"/>
    <cellStyle name="Normal 5 5 3 2 2 2 2" xfId="9587"/>
    <cellStyle name="Normal 5 5 3 2 2 2 2 2" xfId="22030"/>
    <cellStyle name="Normal 5 5 3 2 2 2 2 2 2" xfId="46916"/>
    <cellStyle name="Normal 5 5 3 2 2 2 2 3" xfId="34483"/>
    <cellStyle name="Normal 5 5 3 2 2 2 3" xfId="4569"/>
    <cellStyle name="Normal 5 5 3 2 2 2 3 2" xfId="17023"/>
    <cellStyle name="Normal 5 5 3 2 2 2 3 2 2" xfId="41909"/>
    <cellStyle name="Normal 5 5 3 2 2 2 3 3" xfId="29476"/>
    <cellStyle name="Normal 5 5 3 2 2 2 4" xfId="14283"/>
    <cellStyle name="Normal 5 5 3 2 2 2 4 2" xfId="39169"/>
    <cellStyle name="Normal 5 5 3 2 2 2 5" xfId="26728"/>
    <cellStyle name="Normal 5 5 3 2 2 3" xfId="5628"/>
    <cellStyle name="Normal 5 5 3 2 2 3 2" xfId="10644"/>
    <cellStyle name="Normal 5 5 3 2 2 3 2 2" xfId="23087"/>
    <cellStyle name="Normal 5 5 3 2 2 3 2 2 2" xfId="47973"/>
    <cellStyle name="Normal 5 5 3 2 2 3 2 3" xfId="35540"/>
    <cellStyle name="Normal 5 5 3 2 2 3 3" xfId="18080"/>
    <cellStyle name="Normal 5 5 3 2 2 3 3 2" xfId="42966"/>
    <cellStyle name="Normal 5 5 3 2 2 3 4" xfId="30533"/>
    <cellStyle name="Normal 5 5 3 2 2 4" xfId="8703"/>
    <cellStyle name="Normal 5 5 3 2 2 4 2" xfId="21147"/>
    <cellStyle name="Normal 5 5 3 2 2 4 2 2" xfId="46033"/>
    <cellStyle name="Normal 5 5 3 2 2 4 3" xfId="33600"/>
    <cellStyle name="Normal 5 5 3 2 2 5" xfId="12098"/>
    <cellStyle name="Normal 5 5 3 2 2 5 2" xfId="24532"/>
    <cellStyle name="Normal 5 5 3 2 2 5 2 2" xfId="49418"/>
    <cellStyle name="Normal 5 5 3 2 2 5 3" xfId="36985"/>
    <cellStyle name="Normal 5 5 3 2 2 6" xfId="7180"/>
    <cellStyle name="Normal 5 5 3 2 2 6 2" xfId="19629"/>
    <cellStyle name="Normal 5 5 3 2 2 6 2 2" xfId="44515"/>
    <cellStyle name="Normal 5 5 3 2 2 6 3" xfId="32082"/>
    <cellStyle name="Normal 5 5 3 2 2 7" xfId="3634"/>
    <cellStyle name="Normal 5 5 3 2 2 7 2" xfId="16140"/>
    <cellStyle name="Normal 5 5 3 2 2 7 2 2" xfId="41026"/>
    <cellStyle name="Normal 5 5 3 2 2 7 3" xfId="28585"/>
    <cellStyle name="Normal 5 5 3 2 2 8" xfId="13653"/>
    <cellStyle name="Normal 5 5 3 2 2 8 2" xfId="38539"/>
    <cellStyle name="Normal 5 5 3 2 2 9" xfId="26098"/>
    <cellStyle name="Normal 5 5 3 2 3" xfId="1831"/>
    <cellStyle name="Normal 5 5 3 2 3 2" xfId="5035"/>
    <cellStyle name="Normal 5 5 3 2 3 2 2" xfId="10052"/>
    <cellStyle name="Normal 5 5 3 2 3 2 2 2" xfId="22495"/>
    <cellStyle name="Normal 5 5 3 2 3 2 2 2 2" xfId="47381"/>
    <cellStyle name="Normal 5 5 3 2 3 2 2 3" xfId="34948"/>
    <cellStyle name="Normal 5 5 3 2 3 2 3" xfId="17488"/>
    <cellStyle name="Normal 5 5 3 2 3 2 3 2" xfId="42374"/>
    <cellStyle name="Normal 5 5 3 2 3 2 4" xfId="29941"/>
    <cellStyle name="Normal 5 5 3 2 3 3" xfId="5977"/>
    <cellStyle name="Normal 5 5 3 2 3 3 2" xfId="10992"/>
    <cellStyle name="Normal 5 5 3 2 3 3 2 2" xfId="23435"/>
    <cellStyle name="Normal 5 5 3 2 3 3 2 2 2" xfId="48321"/>
    <cellStyle name="Normal 5 5 3 2 3 3 2 3" xfId="35888"/>
    <cellStyle name="Normal 5 5 3 2 3 3 3" xfId="18428"/>
    <cellStyle name="Normal 5 5 3 2 3 3 3 2" xfId="43314"/>
    <cellStyle name="Normal 5 5 3 2 3 3 4" xfId="30881"/>
    <cellStyle name="Normal 5 5 3 2 3 4" xfId="8459"/>
    <cellStyle name="Normal 5 5 3 2 3 4 2" xfId="20903"/>
    <cellStyle name="Normal 5 5 3 2 3 4 2 2" xfId="45789"/>
    <cellStyle name="Normal 5 5 3 2 3 4 3" xfId="33356"/>
    <cellStyle name="Normal 5 5 3 2 3 5" xfId="12446"/>
    <cellStyle name="Normal 5 5 3 2 3 5 2" xfId="24880"/>
    <cellStyle name="Normal 5 5 3 2 3 5 2 2" xfId="49766"/>
    <cellStyle name="Normal 5 5 3 2 3 5 3" xfId="37333"/>
    <cellStyle name="Normal 5 5 3 2 3 6" xfId="7646"/>
    <cellStyle name="Normal 5 5 3 2 3 6 2" xfId="20094"/>
    <cellStyle name="Normal 5 5 3 2 3 6 2 2" xfId="44980"/>
    <cellStyle name="Normal 5 5 3 2 3 6 3" xfId="32547"/>
    <cellStyle name="Normal 5 5 3 2 3 7" xfId="3390"/>
    <cellStyle name="Normal 5 5 3 2 3 7 2" xfId="15896"/>
    <cellStyle name="Normal 5 5 3 2 3 7 2 2" xfId="40782"/>
    <cellStyle name="Normal 5 5 3 2 3 7 3" xfId="28341"/>
    <cellStyle name="Normal 5 5 3 2 3 8" xfId="14631"/>
    <cellStyle name="Normal 5 5 3 2 3 8 2" xfId="39517"/>
    <cellStyle name="Normal 5 5 3 2 3 9" xfId="27076"/>
    <cellStyle name="Normal 5 5 3 2 4" xfId="2411"/>
    <cellStyle name="Normal 5 5 3 2 4 2" xfId="6433"/>
    <cellStyle name="Normal 5 5 3 2 4 2 2" xfId="11448"/>
    <cellStyle name="Normal 5 5 3 2 4 2 2 2" xfId="23891"/>
    <cellStyle name="Normal 5 5 3 2 4 2 2 2 2" xfId="48777"/>
    <cellStyle name="Normal 5 5 3 2 4 2 2 3" xfId="36344"/>
    <cellStyle name="Normal 5 5 3 2 4 2 3" xfId="18884"/>
    <cellStyle name="Normal 5 5 3 2 4 2 3 2" xfId="43770"/>
    <cellStyle name="Normal 5 5 3 2 4 2 4" xfId="31337"/>
    <cellStyle name="Normal 5 5 3 2 4 3" xfId="12902"/>
    <cellStyle name="Normal 5 5 3 2 4 3 2" xfId="25336"/>
    <cellStyle name="Normal 5 5 3 2 4 3 2 2" xfId="50222"/>
    <cellStyle name="Normal 5 5 3 2 4 3 3" xfId="37789"/>
    <cellStyle name="Normal 5 5 3 2 4 4" xfId="9343"/>
    <cellStyle name="Normal 5 5 3 2 4 4 2" xfId="21786"/>
    <cellStyle name="Normal 5 5 3 2 4 4 2 2" xfId="46672"/>
    <cellStyle name="Normal 5 5 3 2 4 4 3" xfId="34239"/>
    <cellStyle name="Normal 5 5 3 2 4 5" xfId="4325"/>
    <cellStyle name="Normal 5 5 3 2 4 5 2" xfId="16779"/>
    <cellStyle name="Normal 5 5 3 2 4 5 2 2" xfId="41665"/>
    <cellStyle name="Normal 5 5 3 2 4 5 3" xfId="29232"/>
    <cellStyle name="Normal 5 5 3 2 4 6" xfId="15087"/>
    <cellStyle name="Normal 5 5 3 2 4 6 2" xfId="39973"/>
    <cellStyle name="Normal 5 5 3 2 4 7" xfId="27532"/>
    <cellStyle name="Normal 5 5 3 2 5" xfId="1244"/>
    <cellStyle name="Normal 5 5 3 2 5 2" xfId="10405"/>
    <cellStyle name="Normal 5 5 3 2 5 2 2" xfId="22848"/>
    <cellStyle name="Normal 5 5 3 2 5 2 2 2" xfId="47734"/>
    <cellStyle name="Normal 5 5 3 2 5 2 3" xfId="35301"/>
    <cellStyle name="Normal 5 5 3 2 5 3" xfId="5389"/>
    <cellStyle name="Normal 5 5 3 2 5 3 2" xfId="17841"/>
    <cellStyle name="Normal 5 5 3 2 5 3 2 2" xfId="42727"/>
    <cellStyle name="Normal 5 5 3 2 5 3 3" xfId="30294"/>
    <cellStyle name="Normal 5 5 3 2 5 4" xfId="14044"/>
    <cellStyle name="Normal 5 5 3 2 5 4 2" xfId="38930"/>
    <cellStyle name="Normal 5 5 3 2 5 5" xfId="26489"/>
    <cellStyle name="Normal 5 5 3 2 6" xfId="7966"/>
    <cellStyle name="Normal 5 5 3 2 6 2" xfId="20412"/>
    <cellStyle name="Normal 5 5 3 2 6 2 2" xfId="45298"/>
    <cellStyle name="Normal 5 5 3 2 6 3" xfId="32865"/>
    <cellStyle name="Normal 5 5 3 2 7" xfId="11859"/>
    <cellStyle name="Normal 5 5 3 2 7 2" xfId="24293"/>
    <cellStyle name="Normal 5 5 3 2 7 2 2" xfId="49179"/>
    <cellStyle name="Normal 5 5 3 2 7 3" xfId="36746"/>
    <cellStyle name="Normal 5 5 3 2 8" xfId="6936"/>
    <cellStyle name="Normal 5 5 3 2 8 2" xfId="19385"/>
    <cellStyle name="Normal 5 5 3 2 8 2 2" xfId="44271"/>
    <cellStyle name="Normal 5 5 3 2 8 3" xfId="31838"/>
    <cellStyle name="Normal 5 5 3 2 9" xfId="2887"/>
    <cellStyle name="Normal 5 5 3 2 9 2" xfId="15405"/>
    <cellStyle name="Normal 5 5 3 2 9 2 2" xfId="40291"/>
    <cellStyle name="Normal 5 5 3 2 9 3" xfId="27850"/>
    <cellStyle name="Normal 5 5 3 2_Degree data" xfId="2023"/>
    <cellStyle name="Normal 5 5 3 3" xfId="644"/>
    <cellStyle name="Normal 5 5 3 3 2" xfId="1482"/>
    <cellStyle name="Normal 5 5 3 3 2 2" xfId="9138"/>
    <cellStyle name="Normal 5 5 3 3 2 2 2" xfId="21581"/>
    <cellStyle name="Normal 5 5 3 3 2 2 2 2" xfId="46467"/>
    <cellStyle name="Normal 5 5 3 3 2 2 3" xfId="34034"/>
    <cellStyle name="Normal 5 5 3 3 2 3" xfId="4120"/>
    <cellStyle name="Normal 5 5 3 3 2 3 2" xfId="16574"/>
    <cellStyle name="Normal 5 5 3 3 2 3 2 2" xfId="41460"/>
    <cellStyle name="Normal 5 5 3 3 2 3 3" xfId="29027"/>
    <cellStyle name="Normal 5 5 3 3 2 4" xfId="14282"/>
    <cellStyle name="Normal 5 5 3 3 2 4 2" xfId="39168"/>
    <cellStyle name="Normal 5 5 3 3 2 5" xfId="26727"/>
    <cellStyle name="Normal 5 5 3 3 3" xfId="5627"/>
    <cellStyle name="Normal 5 5 3 3 3 2" xfId="10643"/>
    <cellStyle name="Normal 5 5 3 3 3 2 2" xfId="23086"/>
    <cellStyle name="Normal 5 5 3 3 3 2 2 2" xfId="47972"/>
    <cellStyle name="Normal 5 5 3 3 3 2 3" xfId="35539"/>
    <cellStyle name="Normal 5 5 3 3 3 3" xfId="18079"/>
    <cellStyle name="Normal 5 5 3 3 3 3 2" xfId="42965"/>
    <cellStyle name="Normal 5 5 3 3 3 4" xfId="30532"/>
    <cellStyle name="Normal 5 5 3 3 4" xfId="8254"/>
    <cellStyle name="Normal 5 5 3 3 4 2" xfId="20698"/>
    <cellStyle name="Normal 5 5 3 3 4 2 2" xfId="45584"/>
    <cellStyle name="Normal 5 5 3 3 4 3" xfId="33151"/>
    <cellStyle name="Normal 5 5 3 3 5" xfId="12097"/>
    <cellStyle name="Normal 5 5 3 3 5 2" xfId="24531"/>
    <cellStyle name="Normal 5 5 3 3 5 2 2" xfId="49417"/>
    <cellStyle name="Normal 5 5 3 3 5 3" xfId="36984"/>
    <cellStyle name="Normal 5 5 3 3 6" xfId="6731"/>
    <cellStyle name="Normal 5 5 3 3 6 2" xfId="19180"/>
    <cellStyle name="Normal 5 5 3 3 6 2 2" xfId="44066"/>
    <cellStyle name="Normal 5 5 3 3 6 3" xfId="31633"/>
    <cellStyle name="Normal 5 5 3 3 7" xfId="3185"/>
    <cellStyle name="Normal 5 5 3 3 7 2" xfId="15691"/>
    <cellStyle name="Normal 5 5 3 3 7 2 2" xfId="40577"/>
    <cellStyle name="Normal 5 5 3 3 7 3" xfId="28136"/>
    <cellStyle name="Normal 5 5 3 3 8" xfId="13448"/>
    <cellStyle name="Normal 5 5 3 3 8 2" xfId="38334"/>
    <cellStyle name="Normal 5 5 3 3 9" xfId="25893"/>
    <cellStyle name="Normal 5 5 3 4" xfId="1830"/>
    <cellStyle name="Normal 5 5 3 4 2" xfId="4568"/>
    <cellStyle name="Normal 5 5 3 4 2 2" xfId="9586"/>
    <cellStyle name="Normal 5 5 3 4 2 2 2" xfId="22029"/>
    <cellStyle name="Normal 5 5 3 4 2 2 2 2" xfId="46915"/>
    <cellStyle name="Normal 5 5 3 4 2 2 3" xfId="34482"/>
    <cellStyle name="Normal 5 5 3 4 2 3" xfId="17022"/>
    <cellStyle name="Normal 5 5 3 4 2 3 2" xfId="41908"/>
    <cellStyle name="Normal 5 5 3 4 2 4" xfId="29475"/>
    <cellStyle name="Normal 5 5 3 4 3" xfId="5976"/>
    <cellStyle name="Normal 5 5 3 4 3 2" xfId="10991"/>
    <cellStyle name="Normal 5 5 3 4 3 2 2" xfId="23434"/>
    <cellStyle name="Normal 5 5 3 4 3 2 2 2" xfId="48320"/>
    <cellStyle name="Normal 5 5 3 4 3 2 3" xfId="35887"/>
    <cellStyle name="Normal 5 5 3 4 3 3" xfId="18427"/>
    <cellStyle name="Normal 5 5 3 4 3 3 2" xfId="43313"/>
    <cellStyle name="Normal 5 5 3 4 3 4" xfId="30880"/>
    <cellStyle name="Normal 5 5 3 4 4" xfId="8702"/>
    <cellStyle name="Normal 5 5 3 4 4 2" xfId="21146"/>
    <cellStyle name="Normal 5 5 3 4 4 2 2" xfId="46032"/>
    <cellStyle name="Normal 5 5 3 4 4 3" xfId="33599"/>
    <cellStyle name="Normal 5 5 3 4 5" xfId="12445"/>
    <cellStyle name="Normal 5 5 3 4 5 2" xfId="24879"/>
    <cellStyle name="Normal 5 5 3 4 5 2 2" xfId="49765"/>
    <cellStyle name="Normal 5 5 3 4 5 3" xfId="37332"/>
    <cellStyle name="Normal 5 5 3 4 6" xfId="7179"/>
    <cellStyle name="Normal 5 5 3 4 6 2" xfId="19628"/>
    <cellStyle name="Normal 5 5 3 4 6 2 2" xfId="44514"/>
    <cellStyle name="Normal 5 5 3 4 6 3" xfId="32081"/>
    <cellStyle name="Normal 5 5 3 4 7" xfId="3633"/>
    <cellStyle name="Normal 5 5 3 4 7 2" xfId="16139"/>
    <cellStyle name="Normal 5 5 3 4 7 2 2" xfId="41025"/>
    <cellStyle name="Normal 5 5 3 4 7 3" xfId="28584"/>
    <cellStyle name="Normal 5 5 3 4 8" xfId="14630"/>
    <cellStyle name="Normal 5 5 3 4 8 2" xfId="39516"/>
    <cellStyle name="Normal 5 5 3 4 9" xfId="27075"/>
    <cellStyle name="Normal 5 5 3 5" xfId="2200"/>
    <cellStyle name="Normal 5 5 3 5 2" xfId="4830"/>
    <cellStyle name="Normal 5 5 3 5 2 2" xfId="9847"/>
    <cellStyle name="Normal 5 5 3 5 2 2 2" xfId="22290"/>
    <cellStyle name="Normal 5 5 3 5 2 2 2 2" xfId="47176"/>
    <cellStyle name="Normal 5 5 3 5 2 2 3" xfId="34743"/>
    <cellStyle name="Normal 5 5 3 5 2 3" xfId="17283"/>
    <cellStyle name="Normal 5 5 3 5 2 3 2" xfId="42169"/>
    <cellStyle name="Normal 5 5 3 5 2 4" xfId="29736"/>
    <cellStyle name="Normal 5 5 3 5 3" xfId="6228"/>
    <cellStyle name="Normal 5 5 3 5 3 2" xfId="11243"/>
    <cellStyle name="Normal 5 5 3 5 3 2 2" xfId="23686"/>
    <cellStyle name="Normal 5 5 3 5 3 2 2 2" xfId="48572"/>
    <cellStyle name="Normal 5 5 3 5 3 2 3" xfId="36139"/>
    <cellStyle name="Normal 5 5 3 5 3 3" xfId="18679"/>
    <cellStyle name="Normal 5 5 3 5 3 3 2" xfId="43565"/>
    <cellStyle name="Normal 5 5 3 5 3 4" xfId="31132"/>
    <cellStyle name="Normal 5 5 3 5 4" xfId="8140"/>
    <cellStyle name="Normal 5 5 3 5 4 2" xfId="20586"/>
    <cellStyle name="Normal 5 5 3 5 4 2 2" xfId="45472"/>
    <cellStyle name="Normal 5 5 3 5 4 3" xfId="33039"/>
    <cellStyle name="Normal 5 5 3 5 5" xfId="12697"/>
    <cellStyle name="Normal 5 5 3 5 5 2" xfId="25131"/>
    <cellStyle name="Normal 5 5 3 5 5 2 2" xfId="50017"/>
    <cellStyle name="Normal 5 5 3 5 5 3" xfId="37584"/>
    <cellStyle name="Normal 5 5 3 5 6" xfId="7441"/>
    <cellStyle name="Normal 5 5 3 5 6 2" xfId="19889"/>
    <cellStyle name="Normal 5 5 3 5 6 2 2" xfId="44775"/>
    <cellStyle name="Normal 5 5 3 5 6 3" xfId="32342"/>
    <cellStyle name="Normal 5 5 3 5 7" xfId="3070"/>
    <cellStyle name="Normal 5 5 3 5 7 2" xfId="15579"/>
    <cellStyle name="Normal 5 5 3 5 7 2 2" xfId="40465"/>
    <cellStyle name="Normal 5 5 3 5 7 3" xfId="28024"/>
    <cellStyle name="Normal 5 5 3 5 8" xfId="14882"/>
    <cellStyle name="Normal 5 5 3 5 8 2" xfId="39768"/>
    <cellStyle name="Normal 5 5 3 5 9" xfId="27327"/>
    <cellStyle name="Normal 5 5 3 6" xfId="1039"/>
    <cellStyle name="Normal 5 5 3 6 2" xfId="9026"/>
    <cellStyle name="Normal 5 5 3 6 2 2" xfId="21469"/>
    <cellStyle name="Normal 5 5 3 6 2 2 2" xfId="46355"/>
    <cellStyle name="Normal 5 5 3 6 2 3" xfId="33922"/>
    <cellStyle name="Normal 5 5 3 6 3" xfId="4008"/>
    <cellStyle name="Normal 5 5 3 6 3 2" xfId="16462"/>
    <cellStyle name="Normal 5 5 3 6 3 2 2" xfId="41348"/>
    <cellStyle name="Normal 5 5 3 6 3 3" xfId="28915"/>
    <cellStyle name="Normal 5 5 3 6 4" xfId="13839"/>
    <cellStyle name="Normal 5 5 3 6 4 2" xfId="38725"/>
    <cellStyle name="Normal 5 5 3 6 5" xfId="26284"/>
    <cellStyle name="Normal 5 5 3 7" xfId="5184"/>
    <cellStyle name="Normal 5 5 3 7 2" xfId="10200"/>
    <cellStyle name="Normal 5 5 3 7 2 2" xfId="22643"/>
    <cellStyle name="Normal 5 5 3 7 2 2 2" xfId="47529"/>
    <cellStyle name="Normal 5 5 3 7 2 3" xfId="35096"/>
    <cellStyle name="Normal 5 5 3 7 3" xfId="17636"/>
    <cellStyle name="Normal 5 5 3 7 3 2" xfId="42522"/>
    <cellStyle name="Normal 5 5 3 7 4" xfId="30089"/>
    <cellStyle name="Normal 5 5 3 8" xfId="7761"/>
    <cellStyle name="Normal 5 5 3 8 2" xfId="20207"/>
    <cellStyle name="Normal 5 5 3 8 2 2" xfId="45093"/>
    <cellStyle name="Normal 5 5 3 8 3" xfId="32660"/>
    <cellStyle name="Normal 5 5 3 9" xfId="11654"/>
    <cellStyle name="Normal 5 5 3 9 2" xfId="24088"/>
    <cellStyle name="Normal 5 5 3 9 2 2" xfId="48974"/>
    <cellStyle name="Normal 5 5 3 9 3" xfId="36541"/>
    <cellStyle name="Normal 5 5 3_Degree data" xfId="2040"/>
    <cellStyle name="Normal 5 5 4" xfId="385"/>
    <cellStyle name="Normal 5 5 4 10" xfId="13201"/>
    <cellStyle name="Normal 5 5 4 10 2" xfId="38087"/>
    <cellStyle name="Normal 5 5 4 11" xfId="25646"/>
    <cellStyle name="Normal 5 5 4 2" xfId="745"/>
    <cellStyle name="Normal 5 5 4 2 2" xfId="1484"/>
    <cellStyle name="Normal 5 5 4 2 2 2" xfId="9588"/>
    <cellStyle name="Normal 5 5 4 2 2 2 2" xfId="22031"/>
    <cellStyle name="Normal 5 5 4 2 2 2 2 2" xfId="46917"/>
    <cellStyle name="Normal 5 5 4 2 2 2 3" xfId="34484"/>
    <cellStyle name="Normal 5 5 4 2 2 3" xfId="4570"/>
    <cellStyle name="Normal 5 5 4 2 2 3 2" xfId="17024"/>
    <cellStyle name="Normal 5 5 4 2 2 3 2 2" xfId="41910"/>
    <cellStyle name="Normal 5 5 4 2 2 3 3" xfId="29477"/>
    <cellStyle name="Normal 5 5 4 2 2 4" xfId="14284"/>
    <cellStyle name="Normal 5 5 4 2 2 4 2" xfId="39170"/>
    <cellStyle name="Normal 5 5 4 2 2 5" xfId="26729"/>
    <cellStyle name="Normal 5 5 4 2 3" xfId="5629"/>
    <cellStyle name="Normal 5 5 4 2 3 2" xfId="10645"/>
    <cellStyle name="Normal 5 5 4 2 3 2 2" xfId="23088"/>
    <cellStyle name="Normal 5 5 4 2 3 2 2 2" xfId="47974"/>
    <cellStyle name="Normal 5 5 4 2 3 2 3" xfId="35541"/>
    <cellStyle name="Normal 5 5 4 2 3 3" xfId="18081"/>
    <cellStyle name="Normal 5 5 4 2 3 3 2" xfId="42967"/>
    <cellStyle name="Normal 5 5 4 2 3 4" xfId="30534"/>
    <cellStyle name="Normal 5 5 4 2 4" xfId="8704"/>
    <cellStyle name="Normal 5 5 4 2 4 2" xfId="21148"/>
    <cellStyle name="Normal 5 5 4 2 4 2 2" xfId="46034"/>
    <cellStyle name="Normal 5 5 4 2 4 3" xfId="33601"/>
    <cellStyle name="Normal 5 5 4 2 5" xfId="12099"/>
    <cellStyle name="Normal 5 5 4 2 5 2" xfId="24533"/>
    <cellStyle name="Normal 5 5 4 2 5 2 2" xfId="49419"/>
    <cellStyle name="Normal 5 5 4 2 5 3" xfId="36986"/>
    <cellStyle name="Normal 5 5 4 2 6" xfId="7181"/>
    <cellStyle name="Normal 5 5 4 2 6 2" xfId="19630"/>
    <cellStyle name="Normal 5 5 4 2 6 2 2" xfId="44516"/>
    <cellStyle name="Normal 5 5 4 2 6 3" xfId="32083"/>
    <cellStyle name="Normal 5 5 4 2 7" xfId="3635"/>
    <cellStyle name="Normal 5 5 4 2 7 2" xfId="16141"/>
    <cellStyle name="Normal 5 5 4 2 7 2 2" xfId="41027"/>
    <cellStyle name="Normal 5 5 4 2 7 3" xfId="28586"/>
    <cellStyle name="Normal 5 5 4 2 8" xfId="13548"/>
    <cellStyle name="Normal 5 5 4 2 8 2" xfId="38434"/>
    <cellStyle name="Normal 5 5 4 2 9" xfId="25993"/>
    <cellStyle name="Normal 5 5 4 3" xfId="1832"/>
    <cellStyle name="Normal 5 5 4 3 2" xfId="4930"/>
    <cellStyle name="Normal 5 5 4 3 2 2" xfId="9947"/>
    <cellStyle name="Normal 5 5 4 3 2 2 2" xfId="22390"/>
    <cellStyle name="Normal 5 5 4 3 2 2 2 2" xfId="47276"/>
    <cellStyle name="Normal 5 5 4 3 2 2 3" xfId="34843"/>
    <cellStyle name="Normal 5 5 4 3 2 3" xfId="17383"/>
    <cellStyle name="Normal 5 5 4 3 2 3 2" xfId="42269"/>
    <cellStyle name="Normal 5 5 4 3 2 4" xfId="29836"/>
    <cellStyle name="Normal 5 5 4 3 3" xfId="5978"/>
    <cellStyle name="Normal 5 5 4 3 3 2" xfId="10993"/>
    <cellStyle name="Normal 5 5 4 3 3 2 2" xfId="23436"/>
    <cellStyle name="Normal 5 5 4 3 3 2 2 2" xfId="48322"/>
    <cellStyle name="Normal 5 5 4 3 3 2 3" xfId="35889"/>
    <cellStyle name="Normal 5 5 4 3 3 3" xfId="18429"/>
    <cellStyle name="Normal 5 5 4 3 3 3 2" xfId="43315"/>
    <cellStyle name="Normal 5 5 4 3 3 4" xfId="30882"/>
    <cellStyle name="Normal 5 5 4 3 4" xfId="8354"/>
    <cellStyle name="Normal 5 5 4 3 4 2" xfId="20798"/>
    <cellStyle name="Normal 5 5 4 3 4 2 2" xfId="45684"/>
    <cellStyle name="Normal 5 5 4 3 4 3" xfId="33251"/>
    <cellStyle name="Normal 5 5 4 3 5" xfId="12447"/>
    <cellStyle name="Normal 5 5 4 3 5 2" xfId="24881"/>
    <cellStyle name="Normal 5 5 4 3 5 2 2" xfId="49767"/>
    <cellStyle name="Normal 5 5 4 3 5 3" xfId="37334"/>
    <cellStyle name="Normal 5 5 4 3 6" xfId="7541"/>
    <cellStyle name="Normal 5 5 4 3 6 2" xfId="19989"/>
    <cellStyle name="Normal 5 5 4 3 6 2 2" xfId="44875"/>
    <cellStyle name="Normal 5 5 4 3 6 3" xfId="32442"/>
    <cellStyle name="Normal 5 5 4 3 7" xfId="3285"/>
    <cellStyle name="Normal 5 5 4 3 7 2" xfId="15791"/>
    <cellStyle name="Normal 5 5 4 3 7 2 2" xfId="40677"/>
    <cellStyle name="Normal 5 5 4 3 7 3" xfId="28236"/>
    <cellStyle name="Normal 5 5 4 3 8" xfId="14632"/>
    <cellStyle name="Normal 5 5 4 3 8 2" xfId="39518"/>
    <cellStyle name="Normal 5 5 4 3 9" xfId="27077"/>
    <cellStyle name="Normal 5 5 4 4" xfId="2303"/>
    <cellStyle name="Normal 5 5 4 4 2" xfId="6328"/>
    <cellStyle name="Normal 5 5 4 4 2 2" xfId="11343"/>
    <cellStyle name="Normal 5 5 4 4 2 2 2" xfId="23786"/>
    <cellStyle name="Normal 5 5 4 4 2 2 2 2" xfId="48672"/>
    <cellStyle name="Normal 5 5 4 4 2 2 3" xfId="36239"/>
    <cellStyle name="Normal 5 5 4 4 2 3" xfId="18779"/>
    <cellStyle name="Normal 5 5 4 4 2 3 2" xfId="43665"/>
    <cellStyle name="Normal 5 5 4 4 2 4" xfId="31232"/>
    <cellStyle name="Normal 5 5 4 4 3" xfId="12797"/>
    <cellStyle name="Normal 5 5 4 4 3 2" xfId="25231"/>
    <cellStyle name="Normal 5 5 4 4 3 2 2" xfId="50117"/>
    <cellStyle name="Normal 5 5 4 4 3 3" xfId="37684"/>
    <cellStyle name="Normal 5 5 4 4 4" xfId="9238"/>
    <cellStyle name="Normal 5 5 4 4 4 2" xfId="21681"/>
    <cellStyle name="Normal 5 5 4 4 4 2 2" xfId="46567"/>
    <cellStyle name="Normal 5 5 4 4 4 3" xfId="34134"/>
    <cellStyle name="Normal 5 5 4 4 5" xfId="4220"/>
    <cellStyle name="Normal 5 5 4 4 5 2" xfId="16674"/>
    <cellStyle name="Normal 5 5 4 4 5 2 2" xfId="41560"/>
    <cellStyle name="Normal 5 5 4 4 5 3" xfId="29127"/>
    <cellStyle name="Normal 5 5 4 4 6" xfId="14982"/>
    <cellStyle name="Normal 5 5 4 4 6 2" xfId="39868"/>
    <cellStyle name="Normal 5 5 4 4 7" xfId="27427"/>
    <cellStyle name="Normal 5 5 4 5" xfId="1139"/>
    <cellStyle name="Normal 5 5 4 5 2" xfId="10300"/>
    <cellStyle name="Normal 5 5 4 5 2 2" xfId="22743"/>
    <cellStyle name="Normal 5 5 4 5 2 2 2" xfId="47629"/>
    <cellStyle name="Normal 5 5 4 5 2 3" xfId="35196"/>
    <cellStyle name="Normal 5 5 4 5 3" xfId="5284"/>
    <cellStyle name="Normal 5 5 4 5 3 2" xfId="17736"/>
    <cellStyle name="Normal 5 5 4 5 3 2 2" xfId="42622"/>
    <cellStyle name="Normal 5 5 4 5 3 3" xfId="30189"/>
    <cellStyle name="Normal 5 5 4 5 4" xfId="13939"/>
    <cellStyle name="Normal 5 5 4 5 4 2" xfId="38825"/>
    <cellStyle name="Normal 5 5 4 5 5" xfId="26384"/>
    <cellStyle name="Normal 5 5 4 6" xfId="7861"/>
    <cellStyle name="Normal 5 5 4 6 2" xfId="20307"/>
    <cellStyle name="Normal 5 5 4 6 2 2" xfId="45193"/>
    <cellStyle name="Normal 5 5 4 6 3" xfId="32760"/>
    <cellStyle name="Normal 5 5 4 7" xfId="11754"/>
    <cellStyle name="Normal 5 5 4 7 2" xfId="24188"/>
    <cellStyle name="Normal 5 5 4 7 2 2" xfId="49074"/>
    <cellStyle name="Normal 5 5 4 7 3" xfId="36641"/>
    <cellStyle name="Normal 5 5 4 8" xfId="6831"/>
    <cellStyle name="Normal 5 5 4 8 2" xfId="19280"/>
    <cellStyle name="Normal 5 5 4 8 2 2" xfId="44166"/>
    <cellStyle name="Normal 5 5 4 8 3" xfId="31733"/>
    <cellStyle name="Normal 5 5 4 9" xfId="2782"/>
    <cellStyle name="Normal 5 5 4 9 2" xfId="15300"/>
    <cellStyle name="Normal 5 5 4 9 2 2" xfId="40186"/>
    <cellStyle name="Normal 5 5 4 9 3" xfId="27745"/>
    <cellStyle name="Normal 5 5 4_Degree data" xfId="2051"/>
    <cellStyle name="Normal 5 5 5" xfId="214"/>
    <cellStyle name="Normal 5 5 5 2" xfId="1479"/>
    <cellStyle name="Normal 5 5 5 2 2" xfId="9079"/>
    <cellStyle name="Normal 5 5 5 2 2 2" xfId="21522"/>
    <cellStyle name="Normal 5 5 5 2 2 2 2" xfId="46408"/>
    <cellStyle name="Normal 5 5 5 2 2 3" xfId="33975"/>
    <cellStyle name="Normal 5 5 5 2 3" xfId="4061"/>
    <cellStyle name="Normal 5 5 5 2 3 2" xfId="16515"/>
    <cellStyle name="Normal 5 5 5 2 3 2 2" xfId="41401"/>
    <cellStyle name="Normal 5 5 5 2 3 3" xfId="28968"/>
    <cellStyle name="Normal 5 5 5 2 4" xfId="14279"/>
    <cellStyle name="Normal 5 5 5 2 4 2" xfId="39165"/>
    <cellStyle name="Normal 5 5 5 2 5" xfId="26724"/>
    <cellStyle name="Normal 5 5 5 3" xfId="5624"/>
    <cellStyle name="Normal 5 5 5 3 2" xfId="10640"/>
    <cellStyle name="Normal 5 5 5 3 2 2" xfId="23083"/>
    <cellStyle name="Normal 5 5 5 3 2 2 2" xfId="47969"/>
    <cellStyle name="Normal 5 5 5 3 2 3" xfId="35536"/>
    <cellStyle name="Normal 5 5 5 3 3" xfId="18076"/>
    <cellStyle name="Normal 5 5 5 3 3 2" xfId="42962"/>
    <cellStyle name="Normal 5 5 5 3 4" xfId="30529"/>
    <cellStyle name="Normal 5 5 5 4" xfId="8195"/>
    <cellStyle name="Normal 5 5 5 4 2" xfId="20639"/>
    <cellStyle name="Normal 5 5 5 4 2 2" xfId="45525"/>
    <cellStyle name="Normal 5 5 5 4 3" xfId="33092"/>
    <cellStyle name="Normal 5 5 5 5" xfId="12094"/>
    <cellStyle name="Normal 5 5 5 5 2" xfId="24528"/>
    <cellStyle name="Normal 5 5 5 5 2 2" xfId="49414"/>
    <cellStyle name="Normal 5 5 5 5 3" xfId="36981"/>
    <cellStyle name="Normal 5 5 5 6" xfId="6672"/>
    <cellStyle name="Normal 5 5 5 6 2" xfId="19121"/>
    <cellStyle name="Normal 5 5 5 6 2 2" xfId="44007"/>
    <cellStyle name="Normal 5 5 5 6 3" xfId="31574"/>
    <cellStyle name="Normal 5 5 5 7" xfId="3126"/>
    <cellStyle name="Normal 5 5 5 7 2" xfId="15632"/>
    <cellStyle name="Normal 5 5 5 7 2 2" xfId="40518"/>
    <cellStyle name="Normal 5 5 5 7 3" xfId="28077"/>
    <cellStyle name="Normal 5 5 5 8" xfId="13042"/>
    <cellStyle name="Normal 5 5 5 8 2" xfId="37928"/>
    <cellStyle name="Normal 5 5 5 9" xfId="25487"/>
    <cellStyle name="Normal 5 5 6" xfId="580"/>
    <cellStyle name="Normal 5 5 6 2" xfId="1827"/>
    <cellStyle name="Normal 5 5 6 2 2" xfId="9583"/>
    <cellStyle name="Normal 5 5 6 2 2 2" xfId="22026"/>
    <cellStyle name="Normal 5 5 6 2 2 2 2" xfId="46912"/>
    <cellStyle name="Normal 5 5 6 2 2 3" xfId="34479"/>
    <cellStyle name="Normal 5 5 6 2 3" xfId="4565"/>
    <cellStyle name="Normal 5 5 6 2 3 2" xfId="17019"/>
    <cellStyle name="Normal 5 5 6 2 3 2 2" xfId="41905"/>
    <cellStyle name="Normal 5 5 6 2 3 3" xfId="29472"/>
    <cellStyle name="Normal 5 5 6 2 4" xfId="14627"/>
    <cellStyle name="Normal 5 5 6 2 4 2" xfId="39513"/>
    <cellStyle name="Normal 5 5 6 2 5" xfId="27072"/>
    <cellStyle name="Normal 5 5 6 3" xfId="5973"/>
    <cellStyle name="Normal 5 5 6 3 2" xfId="10988"/>
    <cellStyle name="Normal 5 5 6 3 2 2" xfId="23431"/>
    <cellStyle name="Normal 5 5 6 3 2 2 2" xfId="48317"/>
    <cellStyle name="Normal 5 5 6 3 2 3" xfId="35884"/>
    <cellStyle name="Normal 5 5 6 3 3" xfId="18424"/>
    <cellStyle name="Normal 5 5 6 3 3 2" xfId="43310"/>
    <cellStyle name="Normal 5 5 6 3 4" xfId="30877"/>
    <cellStyle name="Normal 5 5 6 4" xfId="8699"/>
    <cellStyle name="Normal 5 5 6 4 2" xfId="21143"/>
    <cellStyle name="Normal 5 5 6 4 2 2" xfId="46029"/>
    <cellStyle name="Normal 5 5 6 4 3" xfId="33596"/>
    <cellStyle name="Normal 5 5 6 5" xfId="12442"/>
    <cellStyle name="Normal 5 5 6 5 2" xfId="24876"/>
    <cellStyle name="Normal 5 5 6 5 2 2" xfId="49762"/>
    <cellStyle name="Normal 5 5 6 5 3" xfId="37329"/>
    <cellStyle name="Normal 5 5 6 6" xfId="7176"/>
    <cellStyle name="Normal 5 5 6 6 2" xfId="19625"/>
    <cellStyle name="Normal 5 5 6 6 2 2" xfId="44511"/>
    <cellStyle name="Normal 5 5 6 6 3" xfId="32078"/>
    <cellStyle name="Normal 5 5 6 7" xfId="3630"/>
    <cellStyle name="Normal 5 5 6 7 2" xfId="16136"/>
    <cellStyle name="Normal 5 5 6 7 2 2" xfId="41022"/>
    <cellStyle name="Normal 5 5 6 7 3" xfId="28581"/>
    <cellStyle name="Normal 5 5 6 8" xfId="13389"/>
    <cellStyle name="Normal 5 5 6 8 2" xfId="38275"/>
    <cellStyle name="Normal 5 5 6 9" xfId="25834"/>
    <cellStyle name="Normal 5 5 7" xfId="2132"/>
    <cellStyle name="Normal 5 5 7 2" xfId="4771"/>
    <cellStyle name="Normal 5 5 7 2 2" xfId="9788"/>
    <cellStyle name="Normal 5 5 7 2 2 2" xfId="22231"/>
    <cellStyle name="Normal 5 5 7 2 2 2 2" xfId="47117"/>
    <cellStyle name="Normal 5 5 7 2 2 3" xfId="34684"/>
    <cellStyle name="Normal 5 5 7 2 3" xfId="17224"/>
    <cellStyle name="Normal 5 5 7 2 3 2" xfId="42110"/>
    <cellStyle name="Normal 5 5 7 2 4" xfId="29677"/>
    <cellStyle name="Normal 5 5 7 3" xfId="6169"/>
    <cellStyle name="Normal 5 5 7 3 2" xfId="11184"/>
    <cellStyle name="Normal 5 5 7 3 2 2" xfId="23627"/>
    <cellStyle name="Normal 5 5 7 3 2 2 2" xfId="48513"/>
    <cellStyle name="Normal 5 5 7 3 2 3" xfId="36080"/>
    <cellStyle name="Normal 5 5 7 3 3" xfId="18620"/>
    <cellStyle name="Normal 5 5 7 3 3 2" xfId="43506"/>
    <cellStyle name="Normal 5 5 7 3 4" xfId="31073"/>
    <cellStyle name="Normal 5 5 7 4" xfId="8034"/>
    <cellStyle name="Normal 5 5 7 4 2" xfId="20480"/>
    <cellStyle name="Normal 5 5 7 4 2 2" xfId="45366"/>
    <cellStyle name="Normal 5 5 7 4 3" xfId="32933"/>
    <cellStyle name="Normal 5 5 7 5" xfId="12638"/>
    <cellStyle name="Normal 5 5 7 5 2" xfId="25072"/>
    <cellStyle name="Normal 5 5 7 5 2 2" xfId="49958"/>
    <cellStyle name="Normal 5 5 7 5 3" xfId="37525"/>
    <cellStyle name="Normal 5 5 7 6" xfId="7382"/>
    <cellStyle name="Normal 5 5 7 6 2" xfId="19830"/>
    <cellStyle name="Normal 5 5 7 6 2 2" xfId="44716"/>
    <cellStyle name="Normal 5 5 7 6 3" xfId="32283"/>
    <cellStyle name="Normal 5 5 7 7" xfId="2961"/>
    <cellStyle name="Normal 5 5 7 7 2" xfId="15473"/>
    <cellStyle name="Normal 5 5 7 7 2 2" xfId="40359"/>
    <cellStyle name="Normal 5 5 7 7 3" xfId="27918"/>
    <cellStyle name="Normal 5 5 7 8" xfId="14823"/>
    <cellStyle name="Normal 5 5 7 8 2" xfId="39709"/>
    <cellStyle name="Normal 5 5 7 9" xfId="27268"/>
    <cellStyle name="Normal 5 5 8" xfId="980"/>
    <cellStyle name="Normal 5 5 8 2" xfId="11595"/>
    <cellStyle name="Normal 5 5 8 2 2" xfId="24029"/>
    <cellStyle name="Normal 5 5 8 2 2 2" xfId="48915"/>
    <cellStyle name="Normal 5 5 8 2 3" xfId="36482"/>
    <cellStyle name="Normal 5 5 8 3" xfId="8921"/>
    <cellStyle name="Normal 5 5 8 3 2" xfId="21364"/>
    <cellStyle name="Normal 5 5 8 3 2 2" xfId="46250"/>
    <cellStyle name="Normal 5 5 8 3 3" xfId="33817"/>
    <cellStyle name="Normal 5 5 8 4" xfId="3903"/>
    <cellStyle name="Normal 5 5 8 4 2" xfId="16357"/>
    <cellStyle name="Normal 5 5 8 4 2 2" xfId="41243"/>
    <cellStyle name="Normal 5 5 8 4 3" xfId="28810"/>
    <cellStyle name="Normal 5 5 8 5" xfId="13780"/>
    <cellStyle name="Normal 5 5 8 5 2" xfId="38666"/>
    <cellStyle name="Normal 5 5 8 6" xfId="26225"/>
    <cellStyle name="Normal 5 5 9" xfId="907"/>
    <cellStyle name="Normal 5 5 9 2" xfId="10139"/>
    <cellStyle name="Normal 5 5 9 2 2" xfId="22582"/>
    <cellStyle name="Normal 5 5 9 2 2 2" xfId="47468"/>
    <cellStyle name="Normal 5 5 9 2 3" xfId="35035"/>
    <cellStyle name="Normal 5 5 9 3" xfId="5123"/>
    <cellStyle name="Normal 5 5 9 3 2" xfId="17575"/>
    <cellStyle name="Normal 5 5 9 3 2 2" xfId="42461"/>
    <cellStyle name="Normal 5 5 9 3 3" xfId="30028"/>
    <cellStyle name="Normal 5 5 9 4" xfId="13707"/>
    <cellStyle name="Normal 5 5 9 4 2" xfId="38593"/>
    <cellStyle name="Normal 5 5 9 5" xfId="26152"/>
    <cellStyle name="Normal 5 5_Degree data" xfId="2089"/>
    <cellStyle name="Normal 5 6" xfId="169"/>
    <cellStyle name="Normal 5 6 10" xfId="6548"/>
    <cellStyle name="Normal 5 6 10 2" xfId="18997"/>
    <cellStyle name="Normal 5 6 10 2 2" xfId="43883"/>
    <cellStyle name="Normal 5 6 10 3" xfId="31450"/>
    <cellStyle name="Normal 5 6 11" xfId="2716"/>
    <cellStyle name="Normal 5 6 11 2" xfId="15234"/>
    <cellStyle name="Normal 5 6 11 2 2" xfId="40120"/>
    <cellStyle name="Normal 5 6 11 3" xfId="27679"/>
    <cellStyle name="Normal 5 6 12" xfId="12999"/>
    <cellStyle name="Normal 5 6 12 2" xfId="37885"/>
    <cellStyle name="Normal 5 6 13" xfId="25444"/>
    <cellStyle name="Normal 5 6 2" xfId="420"/>
    <cellStyle name="Normal 5 6 2 10" xfId="13235"/>
    <cellStyle name="Normal 5 6 2 10 2" xfId="38121"/>
    <cellStyle name="Normal 5 6 2 11" xfId="25680"/>
    <cellStyle name="Normal 5 6 2 2" xfId="780"/>
    <cellStyle name="Normal 5 6 2 2 2" xfId="1486"/>
    <cellStyle name="Normal 5 6 2 2 2 2" xfId="9590"/>
    <cellStyle name="Normal 5 6 2 2 2 2 2" xfId="22033"/>
    <cellStyle name="Normal 5 6 2 2 2 2 2 2" xfId="46919"/>
    <cellStyle name="Normal 5 6 2 2 2 2 3" xfId="34486"/>
    <cellStyle name="Normal 5 6 2 2 2 3" xfId="4572"/>
    <cellStyle name="Normal 5 6 2 2 2 3 2" xfId="17026"/>
    <cellStyle name="Normal 5 6 2 2 2 3 2 2" xfId="41912"/>
    <cellStyle name="Normal 5 6 2 2 2 3 3" xfId="29479"/>
    <cellStyle name="Normal 5 6 2 2 2 4" xfId="14286"/>
    <cellStyle name="Normal 5 6 2 2 2 4 2" xfId="39172"/>
    <cellStyle name="Normal 5 6 2 2 2 5" xfId="26731"/>
    <cellStyle name="Normal 5 6 2 2 3" xfId="5631"/>
    <cellStyle name="Normal 5 6 2 2 3 2" xfId="10647"/>
    <cellStyle name="Normal 5 6 2 2 3 2 2" xfId="23090"/>
    <cellStyle name="Normal 5 6 2 2 3 2 2 2" xfId="47976"/>
    <cellStyle name="Normal 5 6 2 2 3 2 3" xfId="35543"/>
    <cellStyle name="Normal 5 6 2 2 3 3" xfId="18083"/>
    <cellStyle name="Normal 5 6 2 2 3 3 2" xfId="42969"/>
    <cellStyle name="Normal 5 6 2 2 3 4" xfId="30536"/>
    <cellStyle name="Normal 5 6 2 2 4" xfId="8706"/>
    <cellStyle name="Normal 5 6 2 2 4 2" xfId="21150"/>
    <cellStyle name="Normal 5 6 2 2 4 2 2" xfId="46036"/>
    <cellStyle name="Normal 5 6 2 2 4 3" xfId="33603"/>
    <cellStyle name="Normal 5 6 2 2 5" xfId="12101"/>
    <cellStyle name="Normal 5 6 2 2 5 2" xfId="24535"/>
    <cellStyle name="Normal 5 6 2 2 5 2 2" xfId="49421"/>
    <cellStyle name="Normal 5 6 2 2 5 3" xfId="36988"/>
    <cellStyle name="Normal 5 6 2 2 6" xfId="7183"/>
    <cellStyle name="Normal 5 6 2 2 6 2" xfId="19632"/>
    <cellStyle name="Normal 5 6 2 2 6 2 2" xfId="44518"/>
    <cellStyle name="Normal 5 6 2 2 6 3" xfId="32085"/>
    <cellStyle name="Normal 5 6 2 2 7" xfId="3637"/>
    <cellStyle name="Normal 5 6 2 2 7 2" xfId="16143"/>
    <cellStyle name="Normal 5 6 2 2 7 2 2" xfId="41029"/>
    <cellStyle name="Normal 5 6 2 2 7 3" xfId="28588"/>
    <cellStyle name="Normal 5 6 2 2 8" xfId="13582"/>
    <cellStyle name="Normal 5 6 2 2 8 2" xfId="38468"/>
    <cellStyle name="Normal 5 6 2 2 9" xfId="26027"/>
    <cellStyle name="Normal 5 6 2 3" xfId="1834"/>
    <cellStyle name="Normal 5 6 2 3 2" xfId="4964"/>
    <cellStyle name="Normal 5 6 2 3 2 2" xfId="9981"/>
    <cellStyle name="Normal 5 6 2 3 2 2 2" xfId="22424"/>
    <cellStyle name="Normal 5 6 2 3 2 2 2 2" xfId="47310"/>
    <cellStyle name="Normal 5 6 2 3 2 2 3" xfId="34877"/>
    <cellStyle name="Normal 5 6 2 3 2 3" xfId="17417"/>
    <cellStyle name="Normal 5 6 2 3 2 3 2" xfId="42303"/>
    <cellStyle name="Normal 5 6 2 3 2 4" xfId="29870"/>
    <cellStyle name="Normal 5 6 2 3 3" xfId="5980"/>
    <cellStyle name="Normal 5 6 2 3 3 2" xfId="10995"/>
    <cellStyle name="Normal 5 6 2 3 3 2 2" xfId="23438"/>
    <cellStyle name="Normal 5 6 2 3 3 2 2 2" xfId="48324"/>
    <cellStyle name="Normal 5 6 2 3 3 2 3" xfId="35891"/>
    <cellStyle name="Normal 5 6 2 3 3 3" xfId="18431"/>
    <cellStyle name="Normal 5 6 2 3 3 3 2" xfId="43317"/>
    <cellStyle name="Normal 5 6 2 3 3 4" xfId="30884"/>
    <cellStyle name="Normal 5 6 2 3 4" xfId="8388"/>
    <cellStyle name="Normal 5 6 2 3 4 2" xfId="20832"/>
    <cellStyle name="Normal 5 6 2 3 4 2 2" xfId="45718"/>
    <cellStyle name="Normal 5 6 2 3 4 3" xfId="33285"/>
    <cellStyle name="Normal 5 6 2 3 5" xfId="12449"/>
    <cellStyle name="Normal 5 6 2 3 5 2" xfId="24883"/>
    <cellStyle name="Normal 5 6 2 3 5 2 2" xfId="49769"/>
    <cellStyle name="Normal 5 6 2 3 5 3" xfId="37336"/>
    <cellStyle name="Normal 5 6 2 3 6" xfId="7575"/>
    <cellStyle name="Normal 5 6 2 3 6 2" xfId="20023"/>
    <cellStyle name="Normal 5 6 2 3 6 2 2" xfId="44909"/>
    <cellStyle name="Normal 5 6 2 3 6 3" xfId="32476"/>
    <cellStyle name="Normal 5 6 2 3 7" xfId="3319"/>
    <cellStyle name="Normal 5 6 2 3 7 2" xfId="15825"/>
    <cellStyle name="Normal 5 6 2 3 7 2 2" xfId="40711"/>
    <cellStyle name="Normal 5 6 2 3 7 3" xfId="28270"/>
    <cellStyle name="Normal 5 6 2 3 8" xfId="14634"/>
    <cellStyle name="Normal 5 6 2 3 8 2" xfId="39520"/>
    <cellStyle name="Normal 5 6 2 3 9" xfId="27079"/>
    <cellStyle name="Normal 5 6 2 4" xfId="2338"/>
    <cellStyle name="Normal 5 6 2 4 2" xfId="6362"/>
    <cellStyle name="Normal 5 6 2 4 2 2" xfId="11377"/>
    <cellStyle name="Normal 5 6 2 4 2 2 2" xfId="23820"/>
    <cellStyle name="Normal 5 6 2 4 2 2 2 2" xfId="48706"/>
    <cellStyle name="Normal 5 6 2 4 2 2 3" xfId="36273"/>
    <cellStyle name="Normal 5 6 2 4 2 3" xfId="18813"/>
    <cellStyle name="Normal 5 6 2 4 2 3 2" xfId="43699"/>
    <cellStyle name="Normal 5 6 2 4 2 4" xfId="31266"/>
    <cellStyle name="Normal 5 6 2 4 3" xfId="12831"/>
    <cellStyle name="Normal 5 6 2 4 3 2" xfId="25265"/>
    <cellStyle name="Normal 5 6 2 4 3 2 2" xfId="50151"/>
    <cellStyle name="Normal 5 6 2 4 3 3" xfId="37718"/>
    <cellStyle name="Normal 5 6 2 4 4" xfId="9272"/>
    <cellStyle name="Normal 5 6 2 4 4 2" xfId="21715"/>
    <cellStyle name="Normal 5 6 2 4 4 2 2" xfId="46601"/>
    <cellStyle name="Normal 5 6 2 4 4 3" xfId="34168"/>
    <cellStyle name="Normal 5 6 2 4 5" xfId="4254"/>
    <cellStyle name="Normal 5 6 2 4 5 2" xfId="16708"/>
    <cellStyle name="Normal 5 6 2 4 5 2 2" xfId="41594"/>
    <cellStyle name="Normal 5 6 2 4 5 3" xfId="29161"/>
    <cellStyle name="Normal 5 6 2 4 6" xfId="15016"/>
    <cellStyle name="Normal 5 6 2 4 6 2" xfId="39902"/>
    <cellStyle name="Normal 5 6 2 4 7" xfId="27461"/>
    <cellStyle name="Normal 5 6 2 5" xfId="1173"/>
    <cellStyle name="Normal 5 6 2 5 2" xfId="10334"/>
    <cellStyle name="Normal 5 6 2 5 2 2" xfId="22777"/>
    <cellStyle name="Normal 5 6 2 5 2 2 2" xfId="47663"/>
    <cellStyle name="Normal 5 6 2 5 2 3" xfId="35230"/>
    <cellStyle name="Normal 5 6 2 5 3" xfId="5318"/>
    <cellStyle name="Normal 5 6 2 5 3 2" xfId="17770"/>
    <cellStyle name="Normal 5 6 2 5 3 2 2" xfId="42656"/>
    <cellStyle name="Normal 5 6 2 5 3 3" xfId="30223"/>
    <cellStyle name="Normal 5 6 2 5 4" xfId="13973"/>
    <cellStyle name="Normal 5 6 2 5 4 2" xfId="38859"/>
    <cellStyle name="Normal 5 6 2 5 5" xfId="26418"/>
    <cellStyle name="Normal 5 6 2 6" xfId="7895"/>
    <cellStyle name="Normal 5 6 2 6 2" xfId="20341"/>
    <cellStyle name="Normal 5 6 2 6 2 2" xfId="45227"/>
    <cellStyle name="Normal 5 6 2 6 3" xfId="32794"/>
    <cellStyle name="Normal 5 6 2 7" xfId="11788"/>
    <cellStyle name="Normal 5 6 2 7 2" xfId="24222"/>
    <cellStyle name="Normal 5 6 2 7 2 2" xfId="49108"/>
    <cellStyle name="Normal 5 6 2 7 3" xfId="36675"/>
    <cellStyle name="Normal 5 6 2 8" xfId="6865"/>
    <cellStyle name="Normal 5 6 2 8 2" xfId="19314"/>
    <cellStyle name="Normal 5 6 2 8 2 2" xfId="44200"/>
    <cellStyle name="Normal 5 6 2 8 3" xfId="31767"/>
    <cellStyle name="Normal 5 6 2 9" xfId="2816"/>
    <cellStyle name="Normal 5 6 2 9 2" xfId="15334"/>
    <cellStyle name="Normal 5 6 2 9 2 2" xfId="40220"/>
    <cellStyle name="Normal 5 6 2 9 3" xfId="27779"/>
    <cellStyle name="Normal 5 6 2_Degree data" xfId="2091"/>
    <cellStyle name="Normal 5 6 3" xfId="318"/>
    <cellStyle name="Normal 5 6 3 2" xfId="1485"/>
    <cellStyle name="Normal 5 6 3 2 2" xfId="9172"/>
    <cellStyle name="Normal 5 6 3 2 2 2" xfId="21615"/>
    <cellStyle name="Normal 5 6 3 2 2 2 2" xfId="46501"/>
    <cellStyle name="Normal 5 6 3 2 2 3" xfId="34068"/>
    <cellStyle name="Normal 5 6 3 2 3" xfId="4154"/>
    <cellStyle name="Normal 5 6 3 2 3 2" xfId="16608"/>
    <cellStyle name="Normal 5 6 3 2 3 2 2" xfId="41494"/>
    <cellStyle name="Normal 5 6 3 2 3 3" xfId="29061"/>
    <cellStyle name="Normal 5 6 3 2 4" xfId="14285"/>
    <cellStyle name="Normal 5 6 3 2 4 2" xfId="39171"/>
    <cellStyle name="Normal 5 6 3 2 5" xfId="26730"/>
    <cellStyle name="Normal 5 6 3 3" xfId="5630"/>
    <cellStyle name="Normal 5 6 3 3 2" xfId="10646"/>
    <cellStyle name="Normal 5 6 3 3 2 2" xfId="23089"/>
    <cellStyle name="Normal 5 6 3 3 2 2 2" xfId="47975"/>
    <cellStyle name="Normal 5 6 3 3 2 3" xfId="35542"/>
    <cellStyle name="Normal 5 6 3 3 3" xfId="18082"/>
    <cellStyle name="Normal 5 6 3 3 3 2" xfId="42968"/>
    <cellStyle name="Normal 5 6 3 3 4" xfId="30535"/>
    <cellStyle name="Normal 5 6 3 4" xfId="8288"/>
    <cellStyle name="Normal 5 6 3 4 2" xfId="20732"/>
    <cellStyle name="Normal 5 6 3 4 2 2" xfId="45618"/>
    <cellStyle name="Normal 5 6 3 4 3" xfId="33185"/>
    <cellStyle name="Normal 5 6 3 5" xfId="12100"/>
    <cellStyle name="Normal 5 6 3 5 2" xfId="24534"/>
    <cellStyle name="Normal 5 6 3 5 2 2" xfId="49420"/>
    <cellStyle name="Normal 5 6 3 5 3" xfId="36987"/>
    <cellStyle name="Normal 5 6 3 6" xfId="6765"/>
    <cellStyle name="Normal 5 6 3 6 2" xfId="19214"/>
    <cellStyle name="Normal 5 6 3 6 2 2" xfId="44100"/>
    <cellStyle name="Normal 5 6 3 6 3" xfId="31667"/>
    <cellStyle name="Normal 5 6 3 7" xfId="3219"/>
    <cellStyle name="Normal 5 6 3 7 2" xfId="15725"/>
    <cellStyle name="Normal 5 6 3 7 2 2" xfId="40611"/>
    <cellStyle name="Normal 5 6 3 7 3" xfId="28170"/>
    <cellStyle name="Normal 5 6 3 8" xfId="13135"/>
    <cellStyle name="Normal 5 6 3 8 2" xfId="38021"/>
    <cellStyle name="Normal 5 6 3 9" xfId="25580"/>
    <cellStyle name="Normal 5 6 4" xfId="679"/>
    <cellStyle name="Normal 5 6 4 2" xfId="1833"/>
    <cellStyle name="Normal 5 6 4 2 2" xfId="9589"/>
    <cellStyle name="Normal 5 6 4 2 2 2" xfId="22032"/>
    <cellStyle name="Normal 5 6 4 2 2 2 2" xfId="46918"/>
    <cellStyle name="Normal 5 6 4 2 2 3" xfId="34485"/>
    <cellStyle name="Normal 5 6 4 2 3" xfId="4571"/>
    <cellStyle name="Normal 5 6 4 2 3 2" xfId="17025"/>
    <cellStyle name="Normal 5 6 4 2 3 2 2" xfId="41911"/>
    <cellStyle name="Normal 5 6 4 2 3 3" xfId="29478"/>
    <cellStyle name="Normal 5 6 4 2 4" xfId="14633"/>
    <cellStyle name="Normal 5 6 4 2 4 2" xfId="39519"/>
    <cellStyle name="Normal 5 6 4 2 5" xfId="27078"/>
    <cellStyle name="Normal 5 6 4 3" xfId="5979"/>
    <cellStyle name="Normal 5 6 4 3 2" xfId="10994"/>
    <cellStyle name="Normal 5 6 4 3 2 2" xfId="23437"/>
    <cellStyle name="Normal 5 6 4 3 2 2 2" xfId="48323"/>
    <cellStyle name="Normal 5 6 4 3 2 3" xfId="35890"/>
    <cellStyle name="Normal 5 6 4 3 3" xfId="18430"/>
    <cellStyle name="Normal 5 6 4 3 3 2" xfId="43316"/>
    <cellStyle name="Normal 5 6 4 3 4" xfId="30883"/>
    <cellStyle name="Normal 5 6 4 4" xfId="8705"/>
    <cellStyle name="Normal 5 6 4 4 2" xfId="21149"/>
    <cellStyle name="Normal 5 6 4 4 2 2" xfId="46035"/>
    <cellStyle name="Normal 5 6 4 4 3" xfId="33602"/>
    <cellStyle name="Normal 5 6 4 5" xfId="12448"/>
    <cellStyle name="Normal 5 6 4 5 2" xfId="24882"/>
    <cellStyle name="Normal 5 6 4 5 2 2" xfId="49768"/>
    <cellStyle name="Normal 5 6 4 5 3" xfId="37335"/>
    <cellStyle name="Normal 5 6 4 6" xfId="7182"/>
    <cellStyle name="Normal 5 6 4 6 2" xfId="19631"/>
    <cellStyle name="Normal 5 6 4 6 2 2" xfId="44517"/>
    <cellStyle name="Normal 5 6 4 6 3" xfId="32084"/>
    <cellStyle name="Normal 5 6 4 7" xfId="3636"/>
    <cellStyle name="Normal 5 6 4 7 2" xfId="16142"/>
    <cellStyle name="Normal 5 6 4 7 2 2" xfId="41028"/>
    <cellStyle name="Normal 5 6 4 7 3" xfId="28587"/>
    <cellStyle name="Normal 5 6 4 8" xfId="13482"/>
    <cellStyle name="Normal 5 6 4 8 2" xfId="38368"/>
    <cellStyle name="Normal 5 6 4 9" xfId="25927"/>
    <cellStyle name="Normal 5 6 5" xfId="2236"/>
    <cellStyle name="Normal 5 6 5 2" xfId="4864"/>
    <cellStyle name="Normal 5 6 5 2 2" xfId="9881"/>
    <cellStyle name="Normal 5 6 5 2 2 2" xfId="22324"/>
    <cellStyle name="Normal 5 6 5 2 2 2 2" xfId="47210"/>
    <cellStyle name="Normal 5 6 5 2 2 3" xfId="34777"/>
    <cellStyle name="Normal 5 6 5 2 3" xfId="17317"/>
    <cellStyle name="Normal 5 6 5 2 3 2" xfId="42203"/>
    <cellStyle name="Normal 5 6 5 2 4" xfId="29770"/>
    <cellStyle name="Normal 5 6 5 3" xfId="6262"/>
    <cellStyle name="Normal 5 6 5 3 2" xfId="11277"/>
    <cellStyle name="Normal 5 6 5 3 2 2" xfId="23720"/>
    <cellStyle name="Normal 5 6 5 3 2 2 2" xfId="48606"/>
    <cellStyle name="Normal 5 6 5 3 2 3" xfId="36173"/>
    <cellStyle name="Normal 5 6 5 3 3" xfId="18713"/>
    <cellStyle name="Normal 5 6 5 3 3 2" xfId="43599"/>
    <cellStyle name="Normal 5 6 5 3 4" xfId="31166"/>
    <cellStyle name="Normal 5 6 5 4" xfId="8069"/>
    <cellStyle name="Normal 5 6 5 4 2" xfId="20515"/>
    <cellStyle name="Normal 5 6 5 4 2 2" xfId="45401"/>
    <cellStyle name="Normal 5 6 5 4 3" xfId="32968"/>
    <cellStyle name="Normal 5 6 5 5" xfId="12731"/>
    <cellStyle name="Normal 5 6 5 5 2" xfId="25165"/>
    <cellStyle name="Normal 5 6 5 5 2 2" xfId="50051"/>
    <cellStyle name="Normal 5 6 5 5 3" xfId="37618"/>
    <cellStyle name="Normal 5 6 5 6" xfId="7475"/>
    <cellStyle name="Normal 5 6 5 6 2" xfId="19923"/>
    <cellStyle name="Normal 5 6 5 6 2 2" xfId="44809"/>
    <cellStyle name="Normal 5 6 5 6 3" xfId="32376"/>
    <cellStyle name="Normal 5 6 5 7" xfId="2998"/>
    <cellStyle name="Normal 5 6 5 7 2" xfId="15508"/>
    <cellStyle name="Normal 5 6 5 7 2 2" xfId="40394"/>
    <cellStyle name="Normal 5 6 5 7 3" xfId="27953"/>
    <cellStyle name="Normal 5 6 5 8" xfId="14916"/>
    <cellStyle name="Normal 5 6 5 8 2" xfId="39802"/>
    <cellStyle name="Normal 5 6 5 9" xfId="27361"/>
    <cellStyle name="Normal 5 6 6" xfId="1073"/>
    <cellStyle name="Normal 5 6 6 2" xfId="8955"/>
    <cellStyle name="Normal 5 6 6 2 2" xfId="21398"/>
    <cellStyle name="Normal 5 6 6 2 2 2" xfId="46284"/>
    <cellStyle name="Normal 5 6 6 2 3" xfId="33851"/>
    <cellStyle name="Normal 5 6 6 3" xfId="3937"/>
    <cellStyle name="Normal 5 6 6 3 2" xfId="16391"/>
    <cellStyle name="Normal 5 6 6 3 2 2" xfId="41277"/>
    <cellStyle name="Normal 5 6 6 3 3" xfId="28844"/>
    <cellStyle name="Normal 5 6 6 4" xfId="13873"/>
    <cellStyle name="Normal 5 6 6 4 2" xfId="38759"/>
    <cellStyle name="Normal 5 6 6 5" xfId="26318"/>
    <cellStyle name="Normal 5 6 7" xfId="5218"/>
    <cellStyle name="Normal 5 6 7 2" xfId="10234"/>
    <cellStyle name="Normal 5 6 7 2 2" xfId="22677"/>
    <cellStyle name="Normal 5 6 7 2 2 2" xfId="47563"/>
    <cellStyle name="Normal 5 6 7 2 3" xfId="35130"/>
    <cellStyle name="Normal 5 6 7 3" xfId="17670"/>
    <cellStyle name="Normal 5 6 7 3 2" xfId="42556"/>
    <cellStyle name="Normal 5 6 7 4" xfId="30123"/>
    <cellStyle name="Normal 5 6 8" xfId="7795"/>
    <cellStyle name="Normal 5 6 8 2" xfId="20241"/>
    <cellStyle name="Normal 5 6 8 2 2" xfId="45127"/>
    <cellStyle name="Normal 5 6 8 3" xfId="32694"/>
    <cellStyle name="Normal 5 6 9" xfId="11688"/>
    <cellStyle name="Normal 5 6 9 2" xfId="24122"/>
    <cellStyle name="Normal 5 6 9 2 2" xfId="49008"/>
    <cellStyle name="Normal 5 6 9 3" xfId="36575"/>
    <cellStyle name="Normal 5 6_Degree data" xfId="2068"/>
    <cellStyle name="Normal 5 7" xfId="528"/>
    <cellStyle name="Normal 5 7 10" xfId="2921"/>
    <cellStyle name="Normal 5 7 10 2" xfId="15439"/>
    <cellStyle name="Normal 5 7 10 2 2" xfId="40325"/>
    <cellStyle name="Normal 5 7 10 3" xfId="27884"/>
    <cellStyle name="Normal 5 7 11" xfId="13340"/>
    <cellStyle name="Normal 5 7 11 2" xfId="38226"/>
    <cellStyle name="Normal 5 7 12" xfId="25785"/>
    <cellStyle name="Normal 5 7 2" xfId="886"/>
    <cellStyle name="Normal 5 7 2 2" xfId="1487"/>
    <cellStyle name="Normal 5 7 2 2 2" xfId="9377"/>
    <cellStyle name="Normal 5 7 2 2 2 2" xfId="21820"/>
    <cellStyle name="Normal 5 7 2 2 2 2 2" xfId="46706"/>
    <cellStyle name="Normal 5 7 2 2 2 3" xfId="34273"/>
    <cellStyle name="Normal 5 7 2 2 3" xfId="4359"/>
    <cellStyle name="Normal 5 7 2 2 3 2" xfId="16813"/>
    <cellStyle name="Normal 5 7 2 2 3 2 2" xfId="41699"/>
    <cellStyle name="Normal 5 7 2 2 3 3" xfId="29266"/>
    <cellStyle name="Normal 5 7 2 2 4" xfId="14287"/>
    <cellStyle name="Normal 5 7 2 2 4 2" xfId="39173"/>
    <cellStyle name="Normal 5 7 2 2 5" xfId="26732"/>
    <cellStyle name="Normal 5 7 2 3" xfId="5632"/>
    <cellStyle name="Normal 5 7 2 3 2" xfId="10648"/>
    <cellStyle name="Normal 5 7 2 3 2 2" xfId="23091"/>
    <cellStyle name="Normal 5 7 2 3 2 2 2" xfId="47977"/>
    <cellStyle name="Normal 5 7 2 3 2 3" xfId="35544"/>
    <cellStyle name="Normal 5 7 2 3 3" xfId="18084"/>
    <cellStyle name="Normal 5 7 2 3 3 2" xfId="42970"/>
    <cellStyle name="Normal 5 7 2 3 4" xfId="30537"/>
    <cellStyle name="Normal 5 7 2 4" xfId="8493"/>
    <cellStyle name="Normal 5 7 2 4 2" xfId="20937"/>
    <cellStyle name="Normal 5 7 2 4 2 2" xfId="45823"/>
    <cellStyle name="Normal 5 7 2 4 3" xfId="33390"/>
    <cellStyle name="Normal 5 7 2 5" xfId="12102"/>
    <cellStyle name="Normal 5 7 2 5 2" xfId="24536"/>
    <cellStyle name="Normal 5 7 2 5 2 2" xfId="49422"/>
    <cellStyle name="Normal 5 7 2 5 3" xfId="36989"/>
    <cellStyle name="Normal 5 7 2 6" xfId="6970"/>
    <cellStyle name="Normal 5 7 2 6 2" xfId="19419"/>
    <cellStyle name="Normal 5 7 2 6 2 2" xfId="44305"/>
    <cellStyle name="Normal 5 7 2 6 3" xfId="31872"/>
    <cellStyle name="Normal 5 7 2 7" xfId="3424"/>
    <cellStyle name="Normal 5 7 2 7 2" xfId="15930"/>
    <cellStyle name="Normal 5 7 2 7 2 2" xfId="40816"/>
    <cellStyle name="Normal 5 7 2 7 3" xfId="28375"/>
    <cellStyle name="Normal 5 7 2 8" xfId="13687"/>
    <cellStyle name="Normal 5 7 2 8 2" xfId="38573"/>
    <cellStyle name="Normal 5 7 2 9" xfId="26132"/>
    <cellStyle name="Normal 5 7 3" xfId="1835"/>
    <cellStyle name="Normal 5 7 3 2" xfId="4573"/>
    <cellStyle name="Normal 5 7 3 2 2" xfId="9591"/>
    <cellStyle name="Normal 5 7 3 2 2 2" xfId="22034"/>
    <cellStyle name="Normal 5 7 3 2 2 2 2" xfId="46920"/>
    <cellStyle name="Normal 5 7 3 2 2 3" xfId="34487"/>
    <cellStyle name="Normal 5 7 3 2 3" xfId="17027"/>
    <cellStyle name="Normal 5 7 3 2 3 2" xfId="41913"/>
    <cellStyle name="Normal 5 7 3 2 4" xfId="29480"/>
    <cellStyle name="Normal 5 7 3 3" xfId="5981"/>
    <cellStyle name="Normal 5 7 3 3 2" xfId="10996"/>
    <cellStyle name="Normal 5 7 3 3 2 2" xfId="23439"/>
    <cellStyle name="Normal 5 7 3 3 2 2 2" xfId="48325"/>
    <cellStyle name="Normal 5 7 3 3 2 3" xfId="35892"/>
    <cellStyle name="Normal 5 7 3 3 3" xfId="18432"/>
    <cellStyle name="Normal 5 7 3 3 3 2" xfId="43318"/>
    <cellStyle name="Normal 5 7 3 3 4" xfId="30885"/>
    <cellStyle name="Normal 5 7 3 4" xfId="8707"/>
    <cellStyle name="Normal 5 7 3 4 2" xfId="21151"/>
    <cellStyle name="Normal 5 7 3 4 2 2" xfId="46037"/>
    <cellStyle name="Normal 5 7 3 4 3" xfId="33604"/>
    <cellStyle name="Normal 5 7 3 5" xfId="12450"/>
    <cellStyle name="Normal 5 7 3 5 2" xfId="24884"/>
    <cellStyle name="Normal 5 7 3 5 2 2" xfId="49770"/>
    <cellStyle name="Normal 5 7 3 5 3" xfId="37337"/>
    <cellStyle name="Normal 5 7 3 6" xfId="7184"/>
    <cellStyle name="Normal 5 7 3 6 2" xfId="19633"/>
    <cellStyle name="Normal 5 7 3 6 2 2" xfId="44519"/>
    <cellStyle name="Normal 5 7 3 6 3" xfId="32086"/>
    <cellStyle name="Normal 5 7 3 7" xfId="3638"/>
    <cellStyle name="Normal 5 7 3 7 2" xfId="16144"/>
    <cellStyle name="Normal 5 7 3 7 2 2" xfId="41030"/>
    <cellStyle name="Normal 5 7 3 7 3" xfId="28589"/>
    <cellStyle name="Normal 5 7 3 8" xfId="14635"/>
    <cellStyle name="Normal 5 7 3 8 2" xfId="39521"/>
    <cellStyle name="Normal 5 7 3 9" xfId="27080"/>
    <cellStyle name="Normal 5 7 4" xfId="2446"/>
    <cellStyle name="Normal 5 7 4 2" xfId="5069"/>
    <cellStyle name="Normal 5 7 4 2 2" xfId="10086"/>
    <cellStyle name="Normal 5 7 4 2 2 2" xfId="22529"/>
    <cellStyle name="Normal 5 7 4 2 2 2 2" xfId="47415"/>
    <cellStyle name="Normal 5 7 4 2 2 3" xfId="34982"/>
    <cellStyle name="Normal 5 7 4 2 3" xfId="17522"/>
    <cellStyle name="Normal 5 7 4 2 3 2" xfId="42408"/>
    <cellStyle name="Normal 5 7 4 2 4" xfId="29975"/>
    <cellStyle name="Normal 5 7 4 3" xfId="6467"/>
    <cellStyle name="Normal 5 7 4 3 2" xfId="11482"/>
    <cellStyle name="Normal 5 7 4 3 2 2" xfId="23925"/>
    <cellStyle name="Normal 5 7 4 3 2 2 2" xfId="48811"/>
    <cellStyle name="Normal 5 7 4 3 2 3" xfId="36378"/>
    <cellStyle name="Normal 5 7 4 3 3" xfId="18918"/>
    <cellStyle name="Normal 5 7 4 3 3 2" xfId="43804"/>
    <cellStyle name="Normal 5 7 4 3 4" xfId="31371"/>
    <cellStyle name="Normal 5 7 4 4" xfId="8174"/>
    <cellStyle name="Normal 5 7 4 4 2" xfId="20620"/>
    <cellStyle name="Normal 5 7 4 4 2 2" xfId="45506"/>
    <cellStyle name="Normal 5 7 4 4 3" xfId="33073"/>
    <cellStyle name="Normal 5 7 4 5" xfId="12936"/>
    <cellStyle name="Normal 5 7 4 5 2" xfId="25370"/>
    <cellStyle name="Normal 5 7 4 5 2 2" xfId="50256"/>
    <cellStyle name="Normal 5 7 4 5 3" xfId="37823"/>
    <cellStyle name="Normal 5 7 4 6" xfId="7680"/>
    <cellStyle name="Normal 5 7 4 6 2" xfId="20128"/>
    <cellStyle name="Normal 5 7 4 6 2 2" xfId="45014"/>
    <cellStyle name="Normal 5 7 4 6 3" xfId="32581"/>
    <cellStyle name="Normal 5 7 4 7" xfId="3104"/>
    <cellStyle name="Normal 5 7 4 7 2" xfId="15613"/>
    <cellStyle name="Normal 5 7 4 7 2 2" xfId="40499"/>
    <cellStyle name="Normal 5 7 4 7 3" xfId="28058"/>
    <cellStyle name="Normal 5 7 4 8" xfId="15121"/>
    <cellStyle name="Normal 5 7 4 8 2" xfId="40007"/>
    <cellStyle name="Normal 5 7 4 9" xfId="27566"/>
    <cellStyle name="Normal 5 7 5" xfId="1278"/>
    <cellStyle name="Normal 5 7 5 2" xfId="9060"/>
    <cellStyle name="Normal 5 7 5 2 2" xfId="21503"/>
    <cellStyle name="Normal 5 7 5 2 2 2" xfId="46389"/>
    <cellStyle name="Normal 5 7 5 2 3" xfId="33956"/>
    <cellStyle name="Normal 5 7 5 3" xfId="4042"/>
    <cellStyle name="Normal 5 7 5 3 2" xfId="16496"/>
    <cellStyle name="Normal 5 7 5 3 2 2" xfId="41382"/>
    <cellStyle name="Normal 5 7 5 3 3" xfId="28949"/>
    <cellStyle name="Normal 5 7 5 4" xfId="14078"/>
    <cellStyle name="Normal 5 7 5 4 2" xfId="38964"/>
    <cellStyle name="Normal 5 7 5 5" xfId="26523"/>
    <cellStyle name="Normal 5 7 6" xfId="5423"/>
    <cellStyle name="Normal 5 7 6 2" xfId="10439"/>
    <cellStyle name="Normal 5 7 6 2 2" xfId="22882"/>
    <cellStyle name="Normal 5 7 6 2 2 2" xfId="47768"/>
    <cellStyle name="Normal 5 7 6 2 3" xfId="35335"/>
    <cellStyle name="Normal 5 7 6 3" xfId="17875"/>
    <cellStyle name="Normal 5 7 6 3 2" xfId="42761"/>
    <cellStyle name="Normal 5 7 6 4" xfId="30328"/>
    <cellStyle name="Normal 5 7 7" xfId="8000"/>
    <cellStyle name="Normal 5 7 7 2" xfId="20446"/>
    <cellStyle name="Normal 5 7 7 2 2" xfId="45332"/>
    <cellStyle name="Normal 5 7 7 3" xfId="32899"/>
    <cellStyle name="Normal 5 7 8" xfId="11893"/>
    <cellStyle name="Normal 5 7 8 2" xfId="24327"/>
    <cellStyle name="Normal 5 7 8 2 2" xfId="49213"/>
    <cellStyle name="Normal 5 7 8 3" xfId="36780"/>
    <cellStyle name="Normal 5 7 9" xfId="6653"/>
    <cellStyle name="Normal 5 7 9 2" xfId="19102"/>
    <cellStyle name="Normal 5 7 9 2 2" xfId="43988"/>
    <cellStyle name="Normal 5 7 9 3" xfId="31555"/>
    <cellStyle name="Normal 5 7_Degree data" xfId="2022"/>
    <cellStyle name="Normal 5 8" xfId="201"/>
    <cellStyle name="Normal 5 8 10" xfId="13031"/>
    <cellStyle name="Normal 5 8 10 2" xfId="37917"/>
    <cellStyle name="Normal 5 8 11" xfId="25476"/>
    <cellStyle name="Normal 5 8 2" xfId="568"/>
    <cellStyle name="Normal 5 8 2 2" xfId="1488"/>
    <cellStyle name="Normal 5 8 2 2 2" xfId="9592"/>
    <cellStyle name="Normal 5 8 2 2 2 2" xfId="22035"/>
    <cellStyle name="Normal 5 8 2 2 2 2 2" xfId="46921"/>
    <cellStyle name="Normal 5 8 2 2 2 3" xfId="34488"/>
    <cellStyle name="Normal 5 8 2 2 3" xfId="4574"/>
    <cellStyle name="Normal 5 8 2 2 3 2" xfId="17028"/>
    <cellStyle name="Normal 5 8 2 2 3 2 2" xfId="41914"/>
    <cellStyle name="Normal 5 8 2 2 3 3" xfId="29481"/>
    <cellStyle name="Normal 5 8 2 2 4" xfId="14288"/>
    <cellStyle name="Normal 5 8 2 2 4 2" xfId="39174"/>
    <cellStyle name="Normal 5 8 2 2 5" xfId="26733"/>
    <cellStyle name="Normal 5 8 2 3" xfId="5633"/>
    <cellStyle name="Normal 5 8 2 3 2" xfId="10649"/>
    <cellStyle name="Normal 5 8 2 3 2 2" xfId="23092"/>
    <cellStyle name="Normal 5 8 2 3 2 2 2" xfId="47978"/>
    <cellStyle name="Normal 5 8 2 3 2 3" xfId="35545"/>
    <cellStyle name="Normal 5 8 2 3 3" xfId="18085"/>
    <cellStyle name="Normal 5 8 2 3 3 2" xfId="42971"/>
    <cellStyle name="Normal 5 8 2 3 4" xfId="30538"/>
    <cellStyle name="Normal 5 8 2 4" xfId="8708"/>
    <cellStyle name="Normal 5 8 2 4 2" xfId="21152"/>
    <cellStyle name="Normal 5 8 2 4 2 2" xfId="46038"/>
    <cellStyle name="Normal 5 8 2 4 3" xfId="33605"/>
    <cellStyle name="Normal 5 8 2 5" xfId="12103"/>
    <cellStyle name="Normal 5 8 2 5 2" xfId="24537"/>
    <cellStyle name="Normal 5 8 2 5 2 2" xfId="49423"/>
    <cellStyle name="Normal 5 8 2 5 3" xfId="36990"/>
    <cellStyle name="Normal 5 8 2 6" xfId="7185"/>
    <cellStyle name="Normal 5 8 2 6 2" xfId="19634"/>
    <cellStyle name="Normal 5 8 2 6 2 2" xfId="44520"/>
    <cellStyle name="Normal 5 8 2 6 3" xfId="32087"/>
    <cellStyle name="Normal 5 8 2 7" xfId="3639"/>
    <cellStyle name="Normal 5 8 2 7 2" xfId="16145"/>
    <cellStyle name="Normal 5 8 2 7 2 2" xfId="41031"/>
    <cellStyle name="Normal 5 8 2 7 3" xfId="28590"/>
    <cellStyle name="Normal 5 8 2 8" xfId="13378"/>
    <cellStyle name="Normal 5 8 2 8 2" xfId="38264"/>
    <cellStyle name="Normal 5 8 2 9" xfId="25823"/>
    <cellStyle name="Normal 5 8 3" xfId="1836"/>
    <cellStyle name="Normal 5 8 3 2" xfId="4760"/>
    <cellStyle name="Normal 5 8 3 2 2" xfId="9777"/>
    <cellStyle name="Normal 5 8 3 2 2 2" xfId="22220"/>
    <cellStyle name="Normal 5 8 3 2 2 2 2" xfId="47106"/>
    <cellStyle name="Normal 5 8 3 2 2 3" xfId="34673"/>
    <cellStyle name="Normal 5 8 3 2 3" xfId="17213"/>
    <cellStyle name="Normal 5 8 3 2 3 2" xfId="42099"/>
    <cellStyle name="Normal 5 8 3 2 4" xfId="29666"/>
    <cellStyle name="Normal 5 8 3 3" xfId="5982"/>
    <cellStyle name="Normal 5 8 3 3 2" xfId="10997"/>
    <cellStyle name="Normal 5 8 3 3 2 2" xfId="23440"/>
    <cellStyle name="Normal 5 8 3 3 2 2 2" xfId="48326"/>
    <cellStyle name="Normal 5 8 3 3 2 3" xfId="35893"/>
    <cellStyle name="Normal 5 8 3 3 3" xfId="18433"/>
    <cellStyle name="Normal 5 8 3 3 3 2" xfId="43319"/>
    <cellStyle name="Normal 5 8 3 3 4" xfId="30886"/>
    <cellStyle name="Normal 5 8 3 4" xfId="8870"/>
    <cellStyle name="Normal 5 8 3 4 2" xfId="21313"/>
    <cellStyle name="Normal 5 8 3 4 2 2" xfId="46199"/>
    <cellStyle name="Normal 5 8 3 4 3" xfId="33766"/>
    <cellStyle name="Normal 5 8 3 5" xfId="12451"/>
    <cellStyle name="Normal 5 8 3 5 2" xfId="24885"/>
    <cellStyle name="Normal 5 8 3 5 2 2" xfId="49771"/>
    <cellStyle name="Normal 5 8 3 5 3" xfId="37338"/>
    <cellStyle name="Normal 5 8 3 6" xfId="7371"/>
    <cellStyle name="Normal 5 8 3 6 2" xfId="19819"/>
    <cellStyle name="Normal 5 8 3 6 2 2" xfId="44705"/>
    <cellStyle name="Normal 5 8 3 6 3" xfId="32272"/>
    <cellStyle name="Normal 5 8 3 7" xfId="3852"/>
    <cellStyle name="Normal 5 8 3 7 2" xfId="16306"/>
    <cellStyle name="Normal 5 8 3 7 2 2" xfId="41192"/>
    <cellStyle name="Normal 5 8 3 7 3" xfId="28759"/>
    <cellStyle name="Normal 5 8 3 8" xfId="14636"/>
    <cellStyle name="Normal 5 8 3 8 2" xfId="39522"/>
    <cellStyle name="Normal 5 8 3 9" xfId="27081"/>
    <cellStyle name="Normal 5 8 4" xfId="2119"/>
    <cellStyle name="Normal 5 8 4 2" xfId="6158"/>
    <cellStyle name="Normal 5 8 4 2 2" xfId="11173"/>
    <cellStyle name="Normal 5 8 4 2 2 2" xfId="23616"/>
    <cellStyle name="Normal 5 8 4 2 2 2 2" xfId="48502"/>
    <cellStyle name="Normal 5 8 4 2 2 3" xfId="36069"/>
    <cellStyle name="Normal 5 8 4 2 3" xfId="18609"/>
    <cellStyle name="Normal 5 8 4 2 3 2" xfId="43495"/>
    <cellStyle name="Normal 5 8 4 2 4" xfId="31062"/>
    <cellStyle name="Normal 5 8 4 3" xfId="12627"/>
    <cellStyle name="Normal 5 8 4 3 2" xfId="25061"/>
    <cellStyle name="Normal 5 8 4 3 2 2" xfId="49947"/>
    <cellStyle name="Normal 5 8 4 3 3" xfId="37514"/>
    <cellStyle name="Normal 5 8 4 4" xfId="9068"/>
    <cellStyle name="Normal 5 8 4 4 2" xfId="21511"/>
    <cellStyle name="Normal 5 8 4 4 2 2" xfId="46397"/>
    <cellStyle name="Normal 5 8 4 4 3" xfId="33964"/>
    <cellStyle name="Normal 5 8 4 5" xfId="4050"/>
    <cellStyle name="Normal 5 8 4 5 2" xfId="16504"/>
    <cellStyle name="Normal 5 8 4 5 2 2" xfId="41390"/>
    <cellStyle name="Normal 5 8 4 5 3" xfId="28957"/>
    <cellStyle name="Normal 5 8 4 6" xfId="14812"/>
    <cellStyle name="Normal 5 8 4 6 2" xfId="39698"/>
    <cellStyle name="Normal 5 8 4 7" xfId="27257"/>
    <cellStyle name="Normal 5 8 5" xfId="969"/>
    <cellStyle name="Normal 5 8 5 2" xfId="10128"/>
    <cellStyle name="Normal 5 8 5 2 2" xfId="22571"/>
    <cellStyle name="Normal 5 8 5 2 2 2" xfId="47457"/>
    <cellStyle name="Normal 5 8 5 2 3" xfId="35024"/>
    <cellStyle name="Normal 5 8 5 3" xfId="5112"/>
    <cellStyle name="Normal 5 8 5 3 2" xfId="17564"/>
    <cellStyle name="Normal 5 8 5 3 2 2" xfId="42450"/>
    <cellStyle name="Normal 5 8 5 3 3" xfId="30017"/>
    <cellStyle name="Normal 5 8 5 4" xfId="13769"/>
    <cellStyle name="Normal 5 8 5 4 2" xfId="38655"/>
    <cellStyle name="Normal 5 8 5 5" xfId="26214"/>
    <cellStyle name="Normal 5 8 6" xfId="8184"/>
    <cellStyle name="Normal 5 8 6 2" xfId="20628"/>
    <cellStyle name="Normal 5 8 6 2 2" xfId="45514"/>
    <cellStyle name="Normal 5 8 6 3" xfId="33081"/>
    <cellStyle name="Normal 5 8 7" xfId="11584"/>
    <cellStyle name="Normal 5 8 7 2" xfId="24018"/>
    <cellStyle name="Normal 5 8 7 2 2" xfId="48904"/>
    <cellStyle name="Normal 5 8 7 3" xfId="36471"/>
    <cellStyle name="Normal 5 8 8" xfId="6661"/>
    <cellStyle name="Normal 5 8 8 2" xfId="19110"/>
    <cellStyle name="Normal 5 8 8 2 2" xfId="43996"/>
    <cellStyle name="Normal 5 8 8 3" xfId="31563"/>
    <cellStyle name="Normal 5 8 9" xfId="3115"/>
    <cellStyle name="Normal 5 8 9 2" xfId="15621"/>
    <cellStyle name="Normal 5 8 9 2 2" xfId="40507"/>
    <cellStyle name="Normal 5 8 9 3" xfId="28066"/>
    <cellStyle name="Normal 5 8_Degree data" xfId="2453"/>
    <cellStyle name="Normal 5 9" xfId="536"/>
    <cellStyle name="Normal 5 9 2" xfId="1446"/>
    <cellStyle name="Normal 5 9 2 2" xfId="9550"/>
    <cellStyle name="Normal 5 9 2 2 2" xfId="21993"/>
    <cellStyle name="Normal 5 9 2 2 2 2" xfId="46879"/>
    <cellStyle name="Normal 5 9 2 2 3" xfId="34446"/>
    <cellStyle name="Normal 5 9 2 3" xfId="4532"/>
    <cellStyle name="Normal 5 9 2 3 2" xfId="16986"/>
    <cellStyle name="Normal 5 9 2 3 2 2" xfId="41872"/>
    <cellStyle name="Normal 5 9 2 3 3" xfId="29439"/>
    <cellStyle name="Normal 5 9 2 4" xfId="14246"/>
    <cellStyle name="Normal 5 9 2 4 2" xfId="39132"/>
    <cellStyle name="Normal 5 9 2 5" xfId="26691"/>
    <cellStyle name="Normal 5 9 3" xfId="5591"/>
    <cellStyle name="Normal 5 9 3 2" xfId="10607"/>
    <cellStyle name="Normal 5 9 3 2 2" xfId="23050"/>
    <cellStyle name="Normal 5 9 3 2 2 2" xfId="47936"/>
    <cellStyle name="Normal 5 9 3 2 3" xfId="35503"/>
    <cellStyle name="Normal 5 9 3 3" xfId="18043"/>
    <cellStyle name="Normal 5 9 3 3 2" xfId="42929"/>
    <cellStyle name="Normal 5 9 3 4" xfId="30496"/>
    <cellStyle name="Normal 5 9 4" xfId="8666"/>
    <cellStyle name="Normal 5 9 4 2" xfId="21110"/>
    <cellStyle name="Normal 5 9 4 2 2" xfId="45996"/>
    <cellStyle name="Normal 5 9 4 3" xfId="33563"/>
    <cellStyle name="Normal 5 9 5" xfId="12061"/>
    <cellStyle name="Normal 5 9 5 2" xfId="24495"/>
    <cellStyle name="Normal 5 9 5 2 2" xfId="49381"/>
    <cellStyle name="Normal 5 9 5 3" xfId="36948"/>
    <cellStyle name="Normal 5 9 6" xfId="7143"/>
    <cellStyle name="Normal 5 9 6 2" xfId="19592"/>
    <cellStyle name="Normal 5 9 6 2 2" xfId="44478"/>
    <cellStyle name="Normal 5 9 6 3" xfId="32045"/>
    <cellStyle name="Normal 5 9 7" xfId="3597"/>
    <cellStyle name="Normal 5 9 7 2" xfId="16103"/>
    <cellStyle name="Normal 5 9 7 2 2" xfId="40989"/>
    <cellStyle name="Normal 5 9 7 3" xfId="28548"/>
    <cellStyle name="Normal 5 9 8" xfId="13346"/>
    <cellStyle name="Normal 5 9 8 2" xfId="38232"/>
    <cellStyle name="Normal 5 9 9" xfId="25791"/>
    <cellStyle name="Normal 5_Degree data" xfId="2085"/>
    <cellStyle name="Normal 50" xfId="56"/>
    <cellStyle name="Normal 51" xfId="57"/>
    <cellStyle name="Normal 52" xfId="47"/>
    <cellStyle name="Normal 53" xfId="110"/>
    <cellStyle name="Normal 54" xfId="111"/>
    <cellStyle name="Normal 55" xfId="112"/>
    <cellStyle name="Normal 56" xfId="85"/>
    <cellStyle name="Normal 57" xfId="60"/>
    <cellStyle name="Normal 57 10" xfId="520"/>
    <cellStyle name="Normal 57 10 10" xfId="2914"/>
    <cellStyle name="Normal 57 10 10 2" xfId="15432"/>
    <cellStyle name="Normal 57 10 10 2 2" xfId="40318"/>
    <cellStyle name="Normal 57 10 10 3" xfId="27877"/>
    <cellStyle name="Normal 57 10 11" xfId="13333"/>
    <cellStyle name="Normal 57 10 11 2" xfId="38219"/>
    <cellStyle name="Normal 57 10 12" xfId="25778"/>
    <cellStyle name="Normal 57 10 2" xfId="879"/>
    <cellStyle name="Normal 57 10 2 2" xfId="1490"/>
    <cellStyle name="Normal 57 10 2 2 2" xfId="9370"/>
    <cellStyle name="Normal 57 10 2 2 2 2" xfId="21813"/>
    <cellStyle name="Normal 57 10 2 2 2 2 2" xfId="46699"/>
    <cellStyle name="Normal 57 10 2 2 2 3" xfId="34266"/>
    <cellStyle name="Normal 57 10 2 2 3" xfId="4352"/>
    <cellStyle name="Normal 57 10 2 2 3 2" xfId="16806"/>
    <cellStyle name="Normal 57 10 2 2 3 2 2" xfId="41692"/>
    <cellStyle name="Normal 57 10 2 2 3 3" xfId="29259"/>
    <cellStyle name="Normal 57 10 2 2 4" xfId="14290"/>
    <cellStyle name="Normal 57 10 2 2 4 2" xfId="39176"/>
    <cellStyle name="Normal 57 10 2 2 5" xfId="26735"/>
    <cellStyle name="Normal 57 10 2 3" xfId="5635"/>
    <cellStyle name="Normal 57 10 2 3 2" xfId="10651"/>
    <cellStyle name="Normal 57 10 2 3 2 2" xfId="23094"/>
    <cellStyle name="Normal 57 10 2 3 2 2 2" xfId="47980"/>
    <cellStyle name="Normal 57 10 2 3 2 3" xfId="35547"/>
    <cellStyle name="Normal 57 10 2 3 3" xfId="18087"/>
    <cellStyle name="Normal 57 10 2 3 3 2" xfId="42973"/>
    <cellStyle name="Normal 57 10 2 3 4" xfId="30540"/>
    <cellStyle name="Normal 57 10 2 4" xfId="8486"/>
    <cellStyle name="Normal 57 10 2 4 2" xfId="20930"/>
    <cellStyle name="Normal 57 10 2 4 2 2" xfId="45816"/>
    <cellStyle name="Normal 57 10 2 4 3" xfId="33383"/>
    <cellStyle name="Normal 57 10 2 5" xfId="12105"/>
    <cellStyle name="Normal 57 10 2 5 2" xfId="24539"/>
    <cellStyle name="Normal 57 10 2 5 2 2" xfId="49425"/>
    <cellStyle name="Normal 57 10 2 5 3" xfId="36992"/>
    <cellStyle name="Normal 57 10 2 6" xfId="6963"/>
    <cellStyle name="Normal 57 10 2 6 2" xfId="19412"/>
    <cellStyle name="Normal 57 10 2 6 2 2" xfId="44298"/>
    <cellStyle name="Normal 57 10 2 6 3" xfId="31865"/>
    <cellStyle name="Normal 57 10 2 7" xfId="3417"/>
    <cellStyle name="Normal 57 10 2 7 2" xfId="15923"/>
    <cellStyle name="Normal 57 10 2 7 2 2" xfId="40809"/>
    <cellStyle name="Normal 57 10 2 7 3" xfId="28368"/>
    <cellStyle name="Normal 57 10 2 8" xfId="13680"/>
    <cellStyle name="Normal 57 10 2 8 2" xfId="38566"/>
    <cellStyle name="Normal 57 10 2 9" xfId="26125"/>
    <cellStyle name="Normal 57 10 3" xfId="1838"/>
    <cellStyle name="Normal 57 10 3 2" xfId="4576"/>
    <cellStyle name="Normal 57 10 3 2 2" xfId="9594"/>
    <cellStyle name="Normal 57 10 3 2 2 2" xfId="22037"/>
    <cellStyle name="Normal 57 10 3 2 2 2 2" xfId="46923"/>
    <cellStyle name="Normal 57 10 3 2 2 3" xfId="34490"/>
    <cellStyle name="Normal 57 10 3 2 3" xfId="17030"/>
    <cellStyle name="Normal 57 10 3 2 3 2" xfId="41916"/>
    <cellStyle name="Normal 57 10 3 2 4" xfId="29483"/>
    <cellStyle name="Normal 57 10 3 3" xfId="5984"/>
    <cellStyle name="Normal 57 10 3 3 2" xfId="10999"/>
    <cellStyle name="Normal 57 10 3 3 2 2" xfId="23442"/>
    <cellStyle name="Normal 57 10 3 3 2 2 2" xfId="48328"/>
    <cellStyle name="Normal 57 10 3 3 2 3" xfId="35895"/>
    <cellStyle name="Normal 57 10 3 3 3" xfId="18435"/>
    <cellStyle name="Normal 57 10 3 3 3 2" xfId="43321"/>
    <cellStyle name="Normal 57 10 3 3 4" xfId="30888"/>
    <cellStyle name="Normal 57 10 3 4" xfId="8710"/>
    <cellStyle name="Normal 57 10 3 4 2" xfId="21154"/>
    <cellStyle name="Normal 57 10 3 4 2 2" xfId="46040"/>
    <cellStyle name="Normal 57 10 3 4 3" xfId="33607"/>
    <cellStyle name="Normal 57 10 3 5" xfId="12453"/>
    <cellStyle name="Normal 57 10 3 5 2" xfId="24887"/>
    <cellStyle name="Normal 57 10 3 5 2 2" xfId="49773"/>
    <cellStyle name="Normal 57 10 3 5 3" xfId="37340"/>
    <cellStyle name="Normal 57 10 3 6" xfId="7187"/>
    <cellStyle name="Normal 57 10 3 6 2" xfId="19636"/>
    <cellStyle name="Normal 57 10 3 6 2 2" xfId="44522"/>
    <cellStyle name="Normal 57 10 3 6 3" xfId="32089"/>
    <cellStyle name="Normal 57 10 3 7" xfId="3641"/>
    <cellStyle name="Normal 57 10 3 7 2" xfId="16147"/>
    <cellStyle name="Normal 57 10 3 7 2 2" xfId="41033"/>
    <cellStyle name="Normal 57 10 3 7 3" xfId="28592"/>
    <cellStyle name="Normal 57 10 3 8" xfId="14638"/>
    <cellStyle name="Normal 57 10 3 8 2" xfId="39524"/>
    <cellStyle name="Normal 57 10 3 9" xfId="27083"/>
    <cellStyle name="Normal 57 10 4" xfId="2438"/>
    <cellStyle name="Normal 57 10 4 2" xfId="5062"/>
    <cellStyle name="Normal 57 10 4 2 2" xfId="10079"/>
    <cellStyle name="Normal 57 10 4 2 2 2" xfId="22522"/>
    <cellStyle name="Normal 57 10 4 2 2 2 2" xfId="47408"/>
    <cellStyle name="Normal 57 10 4 2 2 3" xfId="34975"/>
    <cellStyle name="Normal 57 10 4 2 3" xfId="17515"/>
    <cellStyle name="Normal 57 10 4 2 3 2" xfId="42401"/>
    <cellStyle name="Normal 57 10 4 2 4" xfId="29968"/>
    <cellStyle name="Normal 57 10 4 3" xfId="6460"/>
    <cellStyle name="Normal 57 10 4 3 2" xfId="11475"/>
    <cellStyle name="Normal 57 10 4 3 2 2" xfId="23918"/>
    <cellStyle name="Normal 57 10 4 3 2 2 2" xfId="48804"/>
    <cellStyle name="Normal 57 10 4 3 2 3" xfId="36371"/>
    <cellStyle name="Normal 57 10 4 3 3" xfId="18911"/>
    <cellStyle name="Normal 57 10 4 3 3 2" xfId="43797"/>
    <cellStyle name="Normal 57 10 4 3 4" xfId="31364"/>
    <cellStyle name="Normal 57 10 4 4" xfId="8167"/>
    <cellStyle name="Normal 57 10 4 4 2" xfId="20613"/>
    <cellStyle name="Normal 57 10 4 4 2 2" xfId="45499"/>
    <cellStyle name="Normal 57 10 4 4 3" xfId="33066"/>
    <cellStyle name="Normal 57 10 4 5" xfId="12929"/>
    <cellStyle name="Normal 57 10 4 5 2" xfId="25363"/>
    <cellStyle name="Normal 57 10 4 5 2 2" xfId="50249"/>
    <cellStyle name="Normal 57 10 4 5 3" xfId="37816"/>
    <cellStyle name="Normal 57 10 4 6" xfId="7673"/>
    <cellStyle name="Normal 57 10 4 6 2" xfId="20121"/>
    <cellStyle name="Normal 57 10 4 6 2 2" xfId="45007"/>
    <cellStyle name="Normal 57 10 4 6 3" xfId="32574"/>
    <cellStyle name="Normal 57 10 4 7" xfId="3097"/>
    <cellStyle name="Normal 57 10 4 7 2" xfId="15606"/>
    <cellStyle name="Normal 57 10 4 7 2 2" xfId="40492"/>
    <cellStyle name="Normal 57 10 4 7 3" xfId="28051"/>
    <cellStyle name="Normal 57 10 4 8" xfId="15114"/>
    <cellStyle name="Normal 57 10 4 8 2" xfId="40000"/>
    <cellStyle name="Normal 57 10 4 9" xfId="27559"/>
    <cellStyle name="Normal 57 10 5" xfId="1271"/>
    <cellStyle name="Normal 57 10 5 2" xfId="9053"/>
    <cellStyle name="Normal 57 10 5 2 2" xfId="21496"/>
    <cellStyle name="Normal 57 10 5 2 2 2" xfId="46382"/>
    <cellStyle name="Normal 57 10 5 2 3" xfId="33949"/>
    <cellStyle name="Normal 57 10 5 3" xfId="4035"/>
    <cellStyle name="Normal 57 10 5 3 2" xfId="16489"/>
    <cellStyle name="Normal 57 10 5 3 2 2" xfId="41375"/>
    <cellStyle name="Normal 57 10 5 3 3" xfId="28942"/>
    <cellStyle name="Normal 57 10 5 4" xfId="14071"/>
    <cellStyle name="Normal 57 10 5 4 2" xfId="38957"/>
    <cellStyle name="Normal 57 10 5 5" xfId="26516"/>
    <cellStyle name="Normal 57 10 6" xfId="5416"/>
    <cellStyle name="Normal 57 10 6 2" xfId="10432"/>
    <cellStyle name="Normal 57 10 6 2 2" xfId="22875"/>
    <cellStyle name="Normal 57 10 6 2 2 2" xfId="47761"/>
    <cellStyle name="Normal 57 10 6 2 3" xfId="35328"/>
    <cellStyle name="Normal 57 10 6 3" xfId="17868"/>
    <cellStyle name="Normal 57 10 6 3 2" xfId="42754"/>
    <cellStyle name="Normal 57 10 6 4" xfId="30321"/>
    <cellStyle name="Normal 57 10 7" xfId="7993"/>
    <cellStyle name="Normal 57 10 7 2" xfId="20439"/>
    <cellStyle name="Normal 57 10 7 2 2" xfId="45325"/>
    <cellStyle name="Normal 57 10 7 3" xfId="32892"/>
    <cellStyle name="Normal 57 10 8" xfId="11886"/>
    <cellStyle name="Normal 57 10 8 2" xfId="24320"/>
    <cellStyle name="Normal 57 10 8 2 2" xfId="49206"/>
    <cellStyle name="Normal 57 10 8 3" xfId="36773"/>
    <cellStyle name="Normal 57 10 9" xfId="6646"/>
    <cellStyle name="Normal 57 10 9 2" xfId="19095"/>
    <cellStyle name="Normal 57 10 9 2 2" xfId="43981"/>
    <cellStyle name="Normal 57 10 9 3" xfId="31548"/>
    <cellStyle name="Normal 57 10_Degree data" xfId="2455"/>
    <cellStyle name="Normal 57 11" xfId="356"/>
    <cellStyle name="Normal 57 11 10" xfId="13172"/>
    <cellStyle name="Normal 57 11 10 2" xfId="38058"/>
    <cellStyle name="Normal 57 11 11" xfId="25617"/>
    <cellStyle name="Normal 57 11 2" xfId="716"/>
    <cellStyle name="Normal 57 11 2 2" xfId="1491"/>
    <cellStyle name="Normal 57 11 2 2 2" xfId="9595"/>
    <cellStyle name="Normal 57 11 2 2 2 2" xfId="22038"/>
    <cellStyle name="Normal 57 11 2 2 2 2 2" xfId="46924"/>
    <cellStyle name="Normal 57 11 2 2 2 3" xfId="34491"/>
    <cellStyle name="Normal 57 11 2 2 3" xfId="4577"/>
    <cellStyle name="Normal 57 11 2 2 3 2" xfId="17031"/>
    <cellStyle name="Normal 57 11 2 2 3 2 2" xfId="41917"/>
    <cellStyle name="Normal 57 11 2 2 3 3" xfId="29484"/>
    <cellStyle name="Normal 57 11 2 2 4" xfId="14291"/>
    <cellStyle name="Normal 57 11 2 2 4 2" xfId="39177"/>
    <cellStyle name="Normal 57 11 2 2 5" xfId="26736"/>
    <cellStyle name="Normal 57 11 2 3" xfId="5636"/>
    <cellStyle name="Normal 57 11 2 3 2" xfId="10652"/>
    <cellStyle name="Normal 57 11 2 3 2 2" xfId="23095"/>
    <cellStyle name="Normal 57 11 2 3 2 2 2" xfId="47981"/>
    <cellStyle name="Normal 57 11 2 3 2 3" xfId="35548"/>
    <cellStyle name="Normal 57 11 2 3 3" xfId="18088"/>
    <cellStyle name="Normal 57 11 2 3 3 2" xfId="42974"/>
    <cellStyle name="Normal 57 11 2 3 4" xfId="30541"/>
    <cellStyle name="Normal 57 11 2 4" xfId="8711"/>
    <cellStyle name="Normal 57 11 2 4 2" xfId="21155"/>
    <cellStyle name="Normal 57 11 2 4 2 2" xfId="46041"/>
    <cellStyle name="Normal 57 11 2 4 3" xfId="33608"/>
    <cellStyle name="Normal 57 11 2 5" xfId="12106"/>
    <cellStyle name="Normal 57 11 2 5 2" xfId="24540"/>
    <cellStyle name="Normal 57 11 2 5 2 2" xfId="49426"/>
    <cellStyle name="Normal 57 11 2 5 3" xfId="36993"/>
    <cellStyle name="Normal 57 11 2 6" xfId="7188"/>
    <cellStyle name="Normal 57 11 2 6 2" xfId="19637"/>
    <cellStyle name="Normal 57 11 2 6 2 2" xfId="44523"/>
    <cellStyle name="Normal 57 11 2 6 3" xfId="32090"/>
    <cellStyle name="Normal 57 11 2 7" xfId="3642"/>
    <cellStyle name="Normal 57 11 2 7 2" xfId="16148"/>
    <cellStyle name="Normal 57 11 2 7 2 2" xfId="41034"/>
    <cellStyle name="Normal 57 11 2 7 3" xfId="28593"/>
    <cellStyle name="Normal 57 11 2 8" xfId="13519"/>
    <cellStyle name="Normal 57 11 2 8 2" xfId="38405"/>
    <cellStyle name="Normal 57 11 2 9" xfId="25964"/>
    <cellStyle name="Normal 57 11 3" xfId="1839"/>
    <cellStyle name="Normal 57 11 3 2" xfId="4901"/>
    <cellStyle name="Normal 57 11 3 2 2" xfId="9918"/>
    <cellStyle name="Normal 57 11 3 2 2 2" xfId="22361"/>
    <cellStyle name="Normal 57 11 3 2 2 2 2" xfId="47247"/>
    <cellStyle name="Normal 57 11 3 2 2 3" xfId="34814"/>
    <cellStyle name="Normal 57 11 3 2 3" xfId="17354"/>
    <cellStyle name="Normal 57 11 3 2 3 2" xfId="42240"/>
    <cellStyle name="Normal 57 11 3 2 4" xfId="29807"/>
    <cellStyle name="Normal 57 11 3 3" xfId="5985"/>
    <cellStyle name="Normal 57 11 3 3 2" xfId="11000"/>
    <cellStyle name="Normal 57 11 3 3 2 2" xfId="23443"/>
    <cellStyle name="Normal 57 11 3 3 2 2 2" xfId="48329"/>
    <cellStyle name="Normal 57 11 3 3 2 3" xfId="35896"/>
    <cellStyle name="Normal 57 11 3 3 3" xfId="18436"/>
    <cellStyle name="Normal 57 11 3 3 3 2" xfId="43322"/>
    <cellStyle name="Normal 57 11 3 3 4" xfId="30889"/>
    <cellStyle name="Normal 57 11 3 4" xfId="8325"/>
    <cellStyle name="Normal 57 11 3 4 2" xfId="20769"/>
    <cellStyle name="Normal 57 11 3 4 2 2" xfId="45655"/>
    <cellStyle name="Normal 57 11 3 4 3" xfId="33222"/>
    <cellStyle name="Normal 57 11 3 5" xfId="12454"/>
    <cellStyle name="Normal 57 11 3 5 2" xfId="24888"/>
    <cellStyle name="Normal 57 11 3 5 2 2" xfId="49774"/>
    <cellStyle name="Normal 57 11 3 5 3" xfId="37341"/>
    <cellStyle name="Normal 57 11 3 6" xfId="7512"/>
    <cellStyle name="Normal 57 11 3 6 2" xfId="19960"/>
    <cellStyle name="Normal 57 11 3 6 2 2" xfId="44846"/>
    <cellStyle name="Normal 57 11 3 6 3" xfId="32413"/>
    <cellStyle name="Normal 57 11 3 7" xfId="3256"/>
    <cellStyle name="Normal 57 11 3 7 2" xfId="15762"/>
    <cellStyle name="Normal 57 11 3 7 2 2" xfId="40648"/>
    <cellStyle name="Normal 57 11 3 7 3" xfId="28207"/>
    <cellStyle name="Normal 57 11 3 8" xfId="14639"/>
    <cellStyle name="Normal 57 11 3 8 2" xfId="39525"/>
    <cellStyle name="Normal 57 11 3 9" xfId="27084"/>
    <cellStyle name="Normal 57 11 4" xfId="2274"/>
    <cellStyle name="Normal 57 11 4 2" xfId="6299"/>
    <cellStyle name="Normal 57 11 4 2 2" xfId="11314"/>
    <cellStyle name="Normal 57 11 4 2 2 2" xfId="23757"/>
    <cellStyle name="Normal 57 11 4 2 2 2 2" xfId="48643"/>
    <cellStyle name="Normal 57 11 4 2 2 3" xfId="36210"/>
    <cellStyle name="Normal 57 11 4 2 3" xfId="18750"/>
    <cellStyle name="Normal 57 11 4 2 3 2" xfId="43636"/>
    <cellStyle name="Normal 57 11 4 2 4" xfId="31203"/>
    <cellStyle name="Normal 57 11 4 3" xfId="12768"/>
    <cellStyle name="Normal 57 11 4 3 2" xfId="25202"/>
    <cellStyle name="Normal 57 11 4 3 2 2" xfId="50088"/>
    <cellStyle name="Normal 57 11 4 3 3" xfId="37655"/>
    <cellStyle name="Normal 57 11 4 4" xfId="9209"/>
    <cellStyle name="Normal 57 11 4 4 2" xfId="21652"/>
    <cellStyle name="Normal 57 11 4 4 2 2" xfId="46538"/>
    <cellStyle name="Normal 57 11 4 4 3" xfId="34105"/>
    <cellStyle name="Normal 57 11 4 5" xfId="4191"/>
    <cellStyle name="Normal 57 11 4 5 2" xfId="16645"/>
    <cellStyle name="Normal 57 11 4 5 2 2" xfId="41531"/>
    <cellStyle name="Normal 57 11 4 5 3" xfId="29098"/>
    <cellStyle name="Normal 57 11 4 6" xfId="14953"/>
    <cellStyle name="Normal 57 11 4 6 2" xfId="39839"/>
    <cellStyle name="Normal 57 11 4 7" xfId="27398"/>
    <cellStyle name="Normal 57 11 5" xfId="1110"/>
    <cellStyle name="Normal 57 11 5 2" xfId="10271"/>
    <cellStyle name="Normal 57 11 5 2 2" xfId="22714"/>
    <cellStyle name="Normal 57 11 5 2 2 2" xfId="47600"/>
    <cellStyle name="Normal 57 11 5 2 3" xfId="35167"/>
    <cellStyle name="Normal 57 11 5 3" xfId="5255"/>
    <cellStyle name="Normal 57 11 5 3 2" xfId="17707"/>
    <cellStyle name="Normal 57 11 5 3 2 2" xfId="42593"/>
    <cellStyle name="Normal 57 11 5 3 3" xfId="30160"/>
    <cellStyle name="Normal 57 11 5 4" xfId="13910"/>
    <cellStyle name="Normal 57 11 5 4 2" xfId="38796"/>
    <cellStyle name="Normal 57 11 5 5" xfId="26355"/>
    <cellStyle name="Normal 57 11 6" xfId="7832"/>
    <cellStyle name="Normal 57 11 6 2" xfId="20278"/>
    <cellStyle name="Normal 57 11 6 2 2" xfId="45164"/>
    <cellStyle name="Normal 57 11 6 3" xfId="32731"/>
    <cellStyle name="Normal 57 11 7" xfId="11725"/>
    <cellStyle name="Normal 57 11 7 2" xfId="24159"/>
    <cellStyle name="Normal 57 11 7 2 2" xfId="49045"/>
    <cellStyle name="Normal 57 11 7 3" xfId="36612"/>
    <cellStyle name="Normal 57 11 8" xfId="6802"/>
    <cellStyle name="Normal 57 11 8 2" xfId="19251"/>
    <cellStyle name="Normal 57 11 8 2 2" xfId="44137"/>
    <cellStyle name="Normal 57 11 8 3" xfId="31704"/>
    <cellStyle name="Normal 57 11 9" xfId="2753"/>
    <cellStyle name="Normal 57 11 9 2" xfId="15271"/>
    <cellStyle name="Normal 57 11 9 2 2" xfId="40157"/>
    <cellStyle name="Normal 57 11 9 3" xfId="27716"/>
    <cellStyle name="Normal 57 11_Degree data" xfId="2456"/>
    <cellStyle name="Normal 57 12" xfId="197"/>
    <cellStyle name="Normal 57 12 10" xfId="13027"/>
    <cellStyle name="Normal 57 12 10 2" xfId="37913"/>
    <cellStyle name="Normal 57 12 11" xfId="25472"/>
    <cellStyle name="Normal 57 12 2" xfId="564"/>
    <cellStyle name="Normal 57 12 2 2" xfId="1492"/>
    <cellStyle name="Normal 57 12 2 2 2" xfId="9596"/>
    <cellStyle name="Normal 57 12 2 2 2 2" xfId="22039"/>
    <cellStyle name="Normal 57 12 2 2 2 2 2" xfId="46925"/>
    <cellStyle name="Normal 57 12 2 2 2 3" xfId="34492"/>
    <cellStyle name="Normal 57 12 2 2 3" xfId="4578"/>
    <cellStyle name="Normal 57 12 2 2 3 2" xfId="17032"/>
    <cellStyle name="Normal 57 12 2 2 3 2 2" xfId="41918"/>
    <cellStyle name="Normal 57 12 2 2 3 3" xfId="29485"/>
    <cellStyle name="Normal 57 12 2 2 4" xfId="14292"/>
    <cellStyle name="Normal 57 12 2 2 4 2" xfId="39178"/>
    <cellStyle name="Normal 57 12 2 2 5" xfId="26737"/>
    <cellStyle name="Normal 57 12 2 3" xfId="5637"/>
    <cellStyle name="Normal 57 12 2 3 2" xfId="10653"/>
    <cellStyle name="Normal 57 12 2 3 2 2" xfId="23096"/>
    <cellStyle name="Normal 57 12 2 3 2 2 2" xfId="47982"/>
    <cellStyle name="Normal 57 12 2 3 2 3" xfId="35549"/>
    <cellStyle name="Normal 57 12 2 3 3" xfId="18089"/>
    <cellStyle name="Normal 57 12 2 3 3 2" xfId="42975"/>
    <cellStyle name="Normal 57 12 2 3 4" xfId="30542"/>
    <cellStyle name="Normal 57 12 2 4" xfId="8712"/>
    <cellStyle name="Normal 57 12 2 4 2" xfId="21156"/>
    <cellStyle name="Normal 57 12 2 4 2 2" xfId="46042"/>
    <cellStyle name="Normal 57 12 2 4 3" xfId="33609"/>
    <cellStyle name="Normal 57 12 2 5" xfId="12107"/>
    <cellStyle name="Normal 57 12 2 5 2" xfId="24541"/>
    <cellStyle name="Normal 57 12 2 5 2 2" xfId="49427"/>
    <cellStyle name="Normal 57 12 2 5 3" xfId="36994"/>
    <cellStyle name="Normal 57 12 2 6" xfId="7189"/>
    <cellStyle name="Normal 57 12 2 6 2" xfId="19638"/>
    <cellStyle name="Normal 57 12 2 6 2 2" xfId="44524"/>
    <cellStyle name="Normal 57 12 2 6 3" xfId="32091"/>
    <cellStyle name="Normal 57 12 2 7" xfId="3643"/>
    <cellStyle name="Normal 57 12 2 7 2" xfId="16149"/>
    <cellStyle name="Normal 57 12 2 7 2 2" xfId="41035"/>
    <cellStyle name="Normal 57 12 2 7 3" xfId="28594"/>
    <cellStyle name="Normal 57 12 2 8" xfId="13374"/>
    <cellStyle name="Normal 57 12 2 8 2" xfId="38260"/>
    <cellStyle name="Normal 57 12 2 9" xfId="25819"/>
    <cellStyle name="Normal 57 12 3" xfId="1840"/>
    <cellStyle name="Normal 57 12 3 2" xfId="4756"/>
    <cellStyle name="Normal 57 12 3 2 2" xfId="9773"/>
    <cellStyle name="Normal 57 12 3 2 2 2" xfId="22216"/>
    <cellStyle name="Normal 57 12 3 2 2 2 2" xfId="47102"/>
    <cellStyle name="Normal 57 12 3 2 2 3" xfId="34669"/>
    <cellStyle name="Normal 57 12 3 2 3" xfId="17209"/>
    <cellStyle name="Normal 57 12 3 2 3 2" xfId="42095"/>
    <cellStyle name="Normal 57 12 3 2 4" xfId="29662"/>
    <cellStyle name="Normal 57 12 3 3" xfId="5986"/>
    <cellStyle name="Normal 57 12 3 3 2" xfId="11001"/>
    <cellStyle name="Normal 57 12 3 3 2 2" xfId="23444"/>
    <cellStyle name="Normal 57 12 3 3 2 2 2" xfId="48330"/>
    <cellStyle name="Normal 57 12 3 3 2 3" xfId="35897"/>
    <cellStyle name="Normal 57 12 3 3 3" xfId="18437"/>
    <cellStyle name="Normal 57 12 3 3 3 2" xfId="43323"/>
    <cellStyle name="Normal 57 12 3 3 4" xfId="30890"/>
    <cellStyle name="Normal 57 12 3 4" xfId="8864"/>
    <cellStyle name="Normal 57 12 3 4 2" xfId="21307"/>
    <cellStyle name="Normal 57 12 3 4 2 2" xfId="46193"/>
    <cellStyle name="Normal 57 12 3 4 3" xfId="33760"/>
    <cellStyle name="Normal 57 12 3 5" xfId="12455"/>
    <cellStyle name="Normal 57 12 3 5 2" xfId="24889"/>
    <cellStyle name="Normal 57 12 3 5 2 2" xfId="49775"/>
    <cellStyle name="Normal 57 12 3 5 3" xfId="37342"/>
    <cellStyle name="Normal 57 12 3 6" xfId="7367"/>
    <cellStyle name="Normal 57 12 3 6 2" xfId="19815"/>
    <cellStyle name="Normal 57 12 3 6 2 2" xfId="44701"/>
    <cellStyle name="Normal 57 12 3 6 3" xfId="32268"/>
    <cellStyle name="Normal 57 12 3 7" xfId="3846"/>
    <cellStyle name="Normal 57 12 3 7 2" xfId="16300"/>
    <cellStyle name="Normal 57 12 3 7 2 2" xfId="41186"/>
    <cellStyle name="Normal 57 12 3 7 3" xfId="28753"/>
    <cellStyle name="Normal 57 12 3 8" xfId="14640"/>
    <cellStyle name="Normal 57 12 3 8 2" xfId="39526"/>
    <cellStyle name="Normal 57 12 3 9" xfId="27085"/>
    <cellStyle name="Normal 57 12 4" xfId="2115"/>
    <cellStyle name="Normal 57 12 4 2" xfId="6154"/>
    <cellStyle name="Normal 57 12 4 2 2" xfId="11169"/>
    <cellStyle name="Normal 57 12 4 2 2 2" xfId="23612"/>
    <cellStyle name="Normal 57 12 4 2 2 2 2" xfId="48498"/>
    <cellStyle name="Normal 57 12 4 2 2 3" xfId="36065"/>
    <cellStyle name="Normal 57 12 4 2 3" xfId="18605"/>
    <cellStyle name="Normal 57 12 4 2 3 2" xfId="43491"/>
    <cellStyle name="Normal 57 12 4 2 4" xfId="31058"/>
    <cellStyle name="Normal 57 12 4 3" xfId="12623"/>
    <cellStyle name="Normal 57 12 4 3 2" xfId="25057"/>
    <cellStyle name="Normal 57 12 4 3 2 2" xfId="49943"/>
    <cellStyle name="Normal 57 12 4 3 3" xfId="37510"/>
    <cellStyle name="Normal 57 12 4 4" xfId="9064"/>
    <cellStyle name="Normal 57 12 4 4 2" xfId="21507"/>
    <cellStyle name="Normal 57 12 4 4 2 2" xfId="46393"/>
    <cellStyle name="Normal 57 12 4 4 3" xfId="33960"/>
    <cellStyle name="Normal 57 12 4 5" xfId="4046"/>
    <cellStyle name="Normal 57 12 4 5 2" xfId="16500"/>
    <cellStyle name="Normal 57 12 4 5 2 2" xfId="41386"/>
    <cellStyle name="Normal 57 12 4 5 3" xfId="28953"/>
    <cellStyle name="Normal 57 12 4 6" xfId="14808"/>
    <cellStyle name="Normal 57 12 4 6 2" xfId="39694"/>
    <cellStyle name="Normal 57 12 4 7" xfId="27253"/>
    <cellStyle name="Normal 57 12 5" xfId="965"/>
    <cellStyle name="Normal 57 12 5 2" xfId="10124"/>
    <cellStyle name="Normal 57 12 5 2 2" xfId="22567"/>
    <cellStyle name="Normal 57 12 5 2 2 2" xfId="47453"/>
    <cellStyle name="Normal 57 12 5 2 3" xfId="35020"/>
    <cellStyle name="Normal 57 12 5 3" xfId="5108"/>
    <cellStyle name="Normal 57 12 5 3 2" xfId="17560"/>
    <cellStyle name="Normal 57 12 5 3 2 2" xfId="42446"/>
    <cellStyle name="Normal 57 12 5 3 3" xfId="30013"/>
    <cellStyle name="Normal 57 12 5 4" xfId="13765"/>
    <cellStyle name="Normal 57 12 5 4 2" xfId="38651"/>
    <cellStyle name="Normal 57 12 5 5" xfId="26210"/>
    <cellStyle name="Normal 57 12 6" xfId="8180"/>
    <cellStyle name="Normal 57 12 6 2" xfId="20624"/>
    <cellStyle name="Normal 57 12 6 2 2" xfId="45510"/>
    <cellStyle name="Normal 57 12 6 3" xfId="33077"/>
    <cellStyle name="Normal 57 12 7" xfId="11580"/>
    <cellStyle name="Normal 57 12 7 2" xfId="24014"/>
    <cellStyle name="Normal 57 12 7 2 2" xfId="48900"/>
    <cellStyle name="Normal 57 12 7 3" xfId="36467"/>
    <cellStyle name="Normal 57 12 8" xfId="6657"/>
    <cellStyle name="Normal 57 12 8 2" xfId="19106"/>
    <cellStyle name="Normal 57 12 8 2 2" xfId="43992"/>
    <cellStyle name="Normal 57 12 8 3" xfId="31559"/>
    <cellStyle name="Normal 57 12 9" xfId="3111"/>
    <cellStyle name="Normal 57 12 9 2" xfId="15617"/>
    <cellStyle name="Normal 57 12 9 2 2" xfId="40503"/>
    <cellStyle name="Normal 57 12 9 3" xfId="28062"/>
    <cellStyle name="Normal 57 12_Degree data" xfId="2457"/>
    <cellStyle name="Normal 57 13" xfId="534"/>
    <cellStyle name="Normal 57 13 2" xfId="1489"/>
    <cellStyle name="Normal 57 13 2 2" xfId="9593"/>
    <cellStyle name="Normal 57 13 2 2 2" xfId="22036"/>
    <cellStyle name="Normal 57 13 2 2 2 2" xfId="46922"/>
    <cellStyle name="Normal 57 13 2 2 3" xfId="34489"/>
    <cellStyle name="Normal 57 13 2 3" xfId="4575"/>
    <cellStyle name="Normal 57 13 2 3 2" xfId="17029"/>
    <cellStyle name="Normal 57 13 2 3 2 2" xfId="41915"/>
    <cellStyle name="Normal 57 13 2 3 3" xfId="29482"/>
    <cellStyle name="Normal 57 13 2 4" xfId="14289"/>
    <cellStyle name="Normal 57 13 2 4 2" xfId="39175"/>
    <cellStyle name="Normal 57 13 2 5" xfId="26734"/>
    <cellStyle name="Normal 57 13 3" xfId="5634"/>
    <cellStyle name="Normal 57 13 3 2" xfId="10650"/>
    <cellStyle name="Normal 57 13 3 2 2" xfId="23093"/>
    <cellStyle name="Normal 57 13 3 2 2 2" xfId="47979"/>
    <cellStyle name="Normal 57 13 3 2 3" xfId="35546"/>
    <cellStyle name="Normal 57 13 3 3" xfId="18086"/>
    <cellStyle name="Normal 57 13 3 3 2" xfId="42972"/>
    <cellStyle name="Normal 57 13 3 4" xfId="30539"/>
    <cellStyle name="Normal 57 13 4" xfId="8709"/>
    <cellStyle name="Normal 57 13 4 2" xfId="21153"/>
    <cellStyle name="Normal 57 13 4 2 2" xfId="46039"/>
    <cellStyle name="Normal 57 13 4 3" xfId="33606"/>
    <cellStyle name="Normal 57 13 5" xfId="12104"/>
    <cellStyle name="Normal 57 13 5 2" xfId="24538"/>
    <cellStyle name="Normal 57 13 5 2 2" xfId="49424"/>
    <cellStyle name="Normal 57 13 5 3" xfId="36991"/>
    <cellStyle name="Normal 57 13 6" xfId="7186"/>
    <cellStyle name="Normal 57 13 6 2" xfId="19635"/>
    <cellStyle name="Normal 57 13 6 2 2" xfId="44521"/>
    <cellStyle name="Normal 57 13 6 3" xfId="32088"/>
    <cellStyle name="Normal 57 13 7" xfId="3640"/>
    <cellStyle name="Normal 57 13 7 2" xfId="16146"/>
    <cellStyle name="Normal 57 13 7 2 2" xfId="41032"/>
    <cellStyle name="Normal 57 13 7 3" xfId="28591"/>
    <cellStyle name="Normal 57 13 8" xfId="13344"/>
    <cellStyle name="Normal 57 13 8 2" xfId="38230"/>
    <cellStyle name="Normal 57 13 9" xfId="25789"/>
    <cellStyle name="Normal 57 14" xfId="1837"/>
    <cellStyle name="Normal 57 14 2" xfId="4726"/>
    <cellStyle name="Normal 57 14 2 2" xfId="9743"/>
    <cellStyle name="Normal 57 14 2 2 2" xfId="22186"/>
    <cellStyle name="Normal 57 14 2 2 2 2" xfId="47072"/>
    <cellStyle name="Normal 57 14 2 2 3" xfId="34639"/>
    <cellStyle name="Normal 57 14 2 3" xfId="17179"/>
    <cellStyle name="Normal 57 14 2 3 2" xfId="42065"/>
    <cellStyle name="Normal 57 14 2 4" xfId="29632"/>
    <cellStyle name="Normal 57 14 3" xfId="5983"/>
    <cellStyle name="Normal 57 14 3 2" xfId="10998"/>
    <cellStyle name="Normal 57 14 3 2 2" xfId="23441"/>
    <cellStyle name="Normal 57 14 3 2 2 2" xfId="48327"/>
    <cellStyle name="Normal 57 14 3 2 3" xfId="35894"/>
    <cellStyle name="Normal 57 14 3 3" xfId="18434"/>
    <cellStyle name="Normal 57 14 3 3 2" xfId="43320"/>
    <cellStyle name="Normal 57 14 3 4" xfId="30887"/>
    <cellStyle name="Normal 57 14 4" xfId="8004"/>
    <cellStyle name="Normal 57 14 4 2" xfId="20450"/>
    <cellStyle name="Normal 57 14 4 2 2" xfId="45336"/>
    <cellStyle name="Normal 57 14 4 3" xfId="32903"/>
    <cellStyle name="Normal 57 14 5" xfId="12452"/>
    <cellStyle name="Normal 57 14 5 2" xfId="24886"/>
    <cellStyle name="Normal 57 14 5 2 2" xfId="49772"/>
    <cellStyle name="Normal 57 14 5 3" xfId="37339"/>
    <cellStyle name="Normal 57 14 6" xfId="7337"/>
    <cellStyle name="Normal 57 14 6 2" xfId="19785"/>
    <cellStyle name="Normal 57 14 6 2 2" xfId="44671"/>
    <cellStyle name="Normal 57 14 6 3" xfId="32238"/>
    <cellStyle name="Normal 57 14 7" xfId="2925"/>
    <cellStyle name="Normal 57 14 7 2" xfId="15443"/>
    <cellStyle name="Normal 57 14 7 2 2" xfId="40329"/>
    <cellStyle name="Normal 57 14 7 3" xfId="27888"/>
    <cellStyle name="Normal 57 14 8" xfId="14637"/>
    <cellStyle name="Normal 57 14 8 2" xfId="39523"/>
    <cellStyle name="Normal 57 14 9" xfId="27082"/>
    <cellStyle name="Normal 57 15" xfId="2027"/>
    <cellStyle name="Normal 57 15 2" xfId="6124"/>
    <cellStyle name="Normal 57 15 2 2" xfId="11139"/>
    <cellStyle name="Normal 57 15 2 2 2" xfId="23582"/>
    <cellStyle name="Normal 57 15 2 2 2 2" xfId="48468"/>
    <cellStyle name="Normal 57 15 2 2 3" xfId="36035"/>
    <cellStyle name="Normal 57 15 2 3" xfId="18575"/>
    <cellStyle name="Normal 57 15 2 3 2" xfId="43461"/>
    <cellStyle name="Normal 57 15 2 4" xfId="31028"/>
    <cellStyle name="Normal 57 15 3" xfId="12593"/>
    <cellStyle name="Normal 57 15 3 2" xfId="25027"/>
    <cellStyle name="Normal 57 15 3 2 2" xfId="49913"/>
    <cellStyle name="Normal 57 15 3 3" xfId="37480"/>
    <cellStyle name="Normal 57 15 4" xfId="8891"/>
    <cellStyle name="Normal 57 15 4 2" xfId="21334"/>
    <cellStyle name="Normal 57 15 4 2 2" xfId="46220"/>
    <cellStyle name="Normal 57 15 4 3" xfId="33787"/>
    <cellStyle name="Normal 57 15 5" xfId="3873"/>
    <cellStyle name="Normal 57 15 5 2" xfId="16327"/>
    <cellStyle name="Normal 57 15 5 2 2" xfId="41213"/>
    <cellStyle name="Normal 57 15 5 3" xfId="28780"/>
    <cellStyle name="Normal 57 15 6" xfId="14778"/>
    <cellStyle name="Normal 57 15 6 2" xfId="39664"/>
    <cellStyle name="Normal 57 15 7" xfId="27223"/>
    <cellStyle name="Normal 57 16" xfId="935"/>
    <cellStyle name="Normal 57 16 2" xfId="11550"/>
    <cellStyle name="Normal 57 16 2 2" xfId="23984"/>
    <cellStyle name="Normal 57 16 2 2 2" xfId="48870"/>
    <cellStyle name="Normal 57 16 2 3" xfId="36437"/>
    <cellStyle name="Normal 57 16 3" xfId="10093"/>
    <cellStyle name="Normal 57 16 3 2" xfId="22536"/>
    <cellStyle name="Normal 57 16 3 2 2" xfId="47422"/>
    <cellStyle name="Normal 57 16 3 3" xfId="34989"/>
    <cellStyle name="Normal 57 16 4" xfId="5077"/>
    <cellStyle name="Normal 57 16 4 2" xfId="17529"/>
    <cellStyle name="Normal 57 16 4 2 2" xfId="42415"/>
    <cellStyle name="Normal 57 16 4 3" xfId="29982"/>
    <cellStyle name="Normal 57 16 5" xfId="13735"/>
    <cellStyle name="Normal 57 16 5 2" xfId="38621"/>
    <cellStyle name="Normal 57 16 6" xfId="26180"/>
    <cellStyle name="Normal 57 17" xfId="892"/>
    <cellStyle name="Normal 57 17 2" xfId="7687"/>
    <cellStyle name="Normal 57 17 2 2" xfId="20133"/>
    <cellStyle name="Normal 57 17 2 2 2" xfId="45019"/>
    <cellStyle name="Normal 57 17 2 3" xfId="32586"/>
    <cellStyle name="Normal 57 17 3" xfId="13692"/>
    <cellStyle name="Normal 57 17 3 2" xfId="38578"/>
    <cellStyle name="Normal 57 17 4" xfId="26137"/>
    <cellStyle name="Normal 57 18" xfId="11507"/>
    <cellStyle name="Normal 57 18 2" xfId="23941"/>
    <cellStyle name="Normal 57 18 2 2" xfId="48827"/>
    <cellStyle name="Normal 57 18 3" xfId="36394"/>
    <cellStyle name="Normal 57 19" xfId="6485"/>
    <cellStyle name="Normal 57 19 2" xfId="18934"/>
    <cellStyle name="Normal 57 19 2 2" xfId="43820"/>
    <cellStyle name="Normal 57 19 3" xfId="31387"/>
    <cellStyle name="Normal 57 2" xfId="77"/>
    <cellStyle name="Normal 57 20" xfId="2604"/>
    <cellStyle name="Normal 57 20 2" xfId="15126"/>
    <cellStyle name="Normal 57 20 2 2" xfId="40012"/>
    <cellStyle name="Normal 57 20 3" xfId="27571"/>
    <cellStyle name="Normal 57 21" xfId="12943"/>
    <cellStyle name="Normal 57 21 2" xfId="37829"/>
    <cellStyle name="Normal 57 22" xfId="25388"/>
    <cellStyle name="Normal 57 3" xfId="67"/>
    <cellStyle name="Normal 57 3 10" xfId="2037"/>
    <cellStyle name="Normal 57 3 10 2" xfId="6128"/>
    <cellStyle name="Normal 57 3 10 2 2" xfId="11143"/>
    <cellStyle name="Normal 57 3 10 2 2 2" xfId="23586"/>
    <cellStyle name="Normal 57 3 10 2 2 2 2" xfId="48472"/>
    <cellStyle name="Normal 57 3 10 2 2 3" xfId="36039"/>
    <cellStyle name="Normal 57 3 10 2 3" xfId="18579"/>
    <cellStyle name="Normal 57 3 10 2 3 2" xfId="43465"/>
    <cellStyle name="Normal 57 3 10 2 4" xfId="31032"/>
    <cellStyle name="Normal 57 3 10 3" xfId="12597"/>
    <cellStyle name="Normal 57 3 10 3 2" xfId="25031"/>
    <cellStyle name="Normal 57 3 10 3 2 2" xfId="49917"/>
    <cellStyle name="Normal 57 3 10 3 3" xfId="37484"/>
    <cellStyle name="Normal 57 3 10 4" xfId="8904"/>
    <cellStyle name="Normal 57 3 10 4 2" xfId="21347"/>
    <cellStyle name="Normal 57 3 10 4 2 2" xfId="46233"/>
    <cellStyle name="Normal 57 3 10 4 3" xfId="33800"/>
    <cellStyle name="Normal 57 3 10 5" xfId="3886"/>
    <cellStyle name="Normal 57 3 10 5 2" xfId="16340"/>
    <cellStyle name="Normal 57 3 10 5 2 2" xfId="41226"/>
    <cellStyle name="Normal 57 3 10 5 3" xfId="28793"/>
    <cellStyle name="Normal 57 3 10 6" xfId="14782"/>
    <cellStyle name="Normal 57 3 10 6 2" xfId="39668"/>
    <cellStyle name="Normal 57 3 10 7" xfId="27227"/>
    <cellStyle name="Normal 57 3 11" xfId="939"/>
    <cellStyle name="Normal 57 3 11 2" xfId="11554"/>
    <cellStyle name="Normal 57 3 11 2 2" xfId="23988"/>
    <cellStyle name="Normal 57 3 11 2 2 2" xfId="48874"/>
    <cellStyle name="Normal 57 3 11 2 3" xfId="36441"/>
    <cellStyle name="Normal 57 3 11 3" xfId="10097"/>
    <cellStyle name="Normal 57 3 11 3 2" xfId="22540"/>
    <cellStyle name="Normal 57 3 11 3 2 2" xfId="47426"/>
    <cellStyle name="Normal 57 3 11 3 3" xfId="34993"/>
    <cellStyle name="Normal 57 3 11 4" xfId="5081"/>
    <cellStyle name="Normal 57 3 11 4 2" xfId="17533"/>
    <cellStyle name="Normal 57 3 11 4 2 2" xfId="42419"/>
    <cellStyle name="Normal 57 3 11 4 3" xfId="29986"/>
    <cellStyle name="Normal 57 3 11 5" xfId="13739"/>
    <cellStyle name="Normal 57 3 11 5 2" xfId="38625"/>
    <cellStyle name="Normal 57 3 11 6" xfId="26184"/>
    <cellStyle name="Normal 57 3 12" xfId="899"/>
    <cellStyle name="Normal 57 3 12 2" xfId="7693"/>
    <cellStyle name="Normal 57 3 12 2 2" xfId="20139"/>
    <cellStyle name="Normal 57 3 12 2 2 2" xfId="45025"/>
    <cellStyle name="Normal 57 3 12 2 3" xfId="32592"/>
    <cellStyle name="Normal 57 3 12 3" xfId="13699"/>
    <cellStyle name="Normal 57 3 12 3 2" xfId="38585"/>
    <cellStyle name="Normal 57 3 12 4" xfId="26144"/>
    <cellStyle name="Normal 57 3 13" xfId="11514"/>
    <cellStyle name="Normal 57 3 13 2" xfId="23948"/>
    <cellStyle name="Normal 57 3 13 2 2" xfId="48834"/>
    <cellStyle name="Normal 57 3 13 3" xfId="36401"/>
    <cellStyle name="Normal 57 3 14" xfId="6498"/>
    <cellStyle name="Normal 57 3 14 2" xfId="18947"/>
    <cellStyle name="Normal 57 3 14 2 2" xfId="43833"/>
    <cellStyle name="Normal 57 3 14 3" xfId="31400"/>
    <cellStyle name="Normal 57 3 15" xfId="2612"/>
    <cellStyle name="Normal 57 3 15 2" xfId="15132"/>
    <cellStyle name="Normal 57 3 15 2 2" xfId="40018"/>
    <cellStyle name="Normal 57 3 15 3" xfId="27577"/>
    <cellStyle name="Normal 57 3 16" xfId="12947"/>
    <cellStyle name="Normal 57 3 16 2" xfId="37833"/>
    <cellStyle name="Normal 57 3 17" xfId="25392"/>
    <cellStyle name="Normal 57 3 2" xfId="123"/>
    <cellStyle name="Normal 57 3 2 10" xfId="921"/>
    <cellStyle name="Normal 57 3 2 10 2" xfId="7718"/>
    <cellStyle name="Normal 57 3 2 10 2 2" xfId="20164"/>
    <cellStyle name="Normal 57 3 2 10 2 2 2" xfId="45050"/>
    <cellStyle name="Normal 57 3 2 10 2 3" xfId="32617"/>
    <cellStyle name="Normal 57 3 2 10 3" xfId="13721"/>
    <cellStyle name="Normal 57 3 2 10 3 2" xfId="38607"/>
    <cellStyle name="Normal 57 3 2 10 4" xfId="26166"/>
    <cellStyle name="Normal 57 3 2 11" xfId="11536"/>
    <cellStyle name="Normal 57 3 2 11 2" xfId="23970"/>
    <cellStyle name="Normal 57 3 2 11 2 2" xfId="48856"/>
    <cellStyle name="Normal 57 3 2 11 3" xfId="36423"/>
    <cellStyle name="Normal 57 3 2 12" xfId="6528"/>
    <cellStyle name="Normal 57 3 2 12 2" xfId="18977"/>
    <cellStyle name="Normal 57 3 2 12 2 2" xfId="43863"/>
    <cellStyle name="Normal 57 3 2 12 3" xfId="31430"/>
    <cellStyle name="Normal 57 3 2 13" xfId="2639"/>
    <cellStyle name="Normal 57 3 2 13 2" xfId="15157"/>
    <cellStyle name="Normal 57 3 2 13 2 2" xfId="40043"/>
    <cellStyle name="Normal 57 3 2 13 3" xfId="27602"/>
    <cellStyle name="Normal 57 3 2 14" xfId="12959"/>
    <cellStyle name="Normal 57 3 2 14 2" xfId="37845"/>
    <cellStyle name="Normal 57 3 2 15" xfId="25404"/>
    <cellStyle name="Normal 57 3 2 2" xfId="153"/>
    <cellStyle name="Normal 57 3 2 2 10" xfId="6571"/>
    <cellStyle name="Normal 57 3 2 2 10 2" xfId="19020"/>
    <cellStyle name="Normal 57 3 2 2 10 2 2" xfId="43906"/>
    <cellStyle name="Normal 57 3 2 2 10 3" xfId="31473"/>
    <cellStyle name="Normal 57 3 2 2 11" xfId="2739"/>
    <cellStyle name="Normal 57 3 2 2 11 2" xfId="15257"/>
    <cellStyle name="Normal 57 3 2 2 11 2 2" xfId="40143"/>
    <cellStyle name="Normal 57 3 2 2 11 3" xfId="27702"/>
    <cellStyle name="Normal 57 3 2 2 12" xfId="12983"/>
    <cellStyle name="Normal 57 3 2 2 12 2" xfId="37869"/>
    <cellStyle name="Normal 57 3 2 2 13" xfId="25428"/>
    <cellStyle name="Normal 57 3 2 2 2" xfId="444"/>
    <cellStyle name="Normal 57 3 2 2 2 10" xfId="13258"/>
    <cellStyle name="Normal 57 3 2 2 2 10 2" xfId="38144"/>
    <cellStyle name="Normal 57 3 2 2 2 11" xfId="25703"/>
    <cellStyle name="Normal 57 3 2 2 2 2" xfId="804"/>
    <cellStyle name="Normal 57 3 2 2 2 2 2" xfId="1496"/>
    <cellStyle name="Normal 57 3 2 2 2 2 2 2" xfId="9600"/>
    <cellStyle name="Normal 57 3 2 2 2 2 2 2 2" xfId="22043"/>
    <cellStyle name="Normal 57 3 2 2 2 2 2 2 2 2" xfId="46929"/>
    <cellStyle name="Normal 57 3 2 2 2 2 2 2 3" xfId="34496"/>
    <cellStyle name="Normal 57 3 2 2 2 2 2 3" xfId="4582"/>
    <cellStyle name="Normal 57 3 2 2 2 2 2 3 2" xfId="17036"/>
    <cellStyle name="Normal 57 3 2 2 2 2 2 3 2 2" xfId="41922"/>
    <cellStyle name="Normal 57 3 2 2 2 2 2 3 3" xfId="29489"/>
    <cellStyle name="Normal 57 3 2 2 2 2 2 4" xfId="14296"/>
    <cellStyle name="Normal 57 3 2 2 2 2 2 4 2" xfId="39182"/>
    <cellStyle name="Normal 57 3 2 2 2 2 2 5" xfId="26741"/>
    <cellStyle name="Normal 57 3 2 2 2 2 3" xfId="5641"/>
    <cellStyle name="Normal 57 3 2 2 2 2 3 2" xfId="10657"/>
    <cellStyle name="Normal 57 3 2 2 2 2 3 2 2" xfId="23100"/>
    <cellStyle name="Normal 57 3 2 2 2 2 3 2 2 2" xfId="47986"/>
    <cellStyle name="Normal 57 3 2 2 2 2 3 2 3" xfId="35553"/>
    <cellStyle name="Normal 57 3 2 2 2 2 3 3" xfId="18093"/>
    <cellStyle name="Normal 57 3 2 2 2 2 3 3 2" xfId="42979"/>
    <cellStyle name="Normal 57 3 2 2 2 2 3 4" xfId="30546"/>
    <cellStyle name="Normal 57 3 2 2 2 2 4" xfId="8716"/>
    <cellStyle name="Normal 57 3 2 2 2 2 4 2" xfId="21160"/>
    <cellStyle name="Normal 57 3 2 2 2 2 4 2 2" xfId="46046"/>
    <cellStyle name="Normal 57 3 2 2 2 2 4 3" xfId="33613"/>
    <cellStyle name="Normal 57 3 2 2 2 2 5" xfId="12111"/>
    <cellStyle name="Normal 57 3 2 2 2 2 5 2" xfId="24545"/>
    <cellStyle name="Normal 57 3 2 2 2 2 5 2 2" xfId="49431"/>
    <cellStyle name="Normal 57 3 2 2 2 2 5 3" xfId="36998"/>
    <cellStyle name="Normal 57 3 2 2 2 2 6" xfId="7193"/>
    <cellStyle name="Normal 57 3 2 2 2 2 6 2" xfId="19642"/>
    <cellStyle name="Normal 57 3 2 2 2 2 6 2 2" xfId="44528"/>
    <cellStyle name="Normal 57 3 2 2 2 2 6 3" xfId="32095"/>
    <cellStyle name="Normal 57 3 2 2 2 2 7" xfId="3647"/>
    <cellStyle name="Normal 57 3 2 2 2 2 7 2" xfId="16153"/>
    <cellStyle name="Normal 57 3 2 2 2 2 7 2 2" xfId="41039"/>
    <cellStyle name="Normal 57 3 2 2 2 2 7 3" xfId="28598"/>
    <cellStyle name="Normal 57 3 2 2 2 2 8" xfId="13605"/>
    <cellStyle name="Normal 57 3 2 2 2 2 8 2" xfId="38491"/>
    <cellStyle name="Normal 57 3 2 2 2 2 9" xfId="26050"/>
    <cellStyle name="Normal 57 3 2 2 2 3" xfId="1844"/>
    <cellStyle name="Normal 57 3 2 2 2 3 2" xfId="4987"/>
    <cellStyle name="Normal 57 3 2 2 2 3 2 2" xfId="10004"/>
    <cellStyle name="Normal 57 3 2 2 2 3 2 2 2" xfId="22447"/>
    <cellStyle name="Normal 57 3 2 2 2 3 2 2 2 2" xfId="47333"/>
    <cellStyle name="Normal 57 3 2 2 2 3 2 2 3" xfId="34900"/>
    <cellStyle name="Normal 57 3 2 2 2 3 2 3" xfId="17440"/>
    <cellStyle name="Normal 57 3 2 2 2 3 2 3 2" xfId="42326"/>
    <cellStyle name="Normal 57 3 2 2 2 3 2 4" xfId="29893"/>
    <cellStyle name="Normal 57 3 2 2 2 3 3" xfId="5990"/>
    <cellStyle name="Normal 57 3 2 2 2 3 3 2" xfId="11005"/>
    <cellStyle name="Normal 57 3 2 2 2 3 3 2 2" xfId="23448"/>
    <cellStyle name="Normal 57 3 2 2 2 3 3 2 2 2" xfId="48334"/>
    <cellStyle name="Normal 57 3 2 2 2 3 3 2 3" xfId="35901"/>
    <cellStyle name="Normal 57 3 2 2 2 3 3 3" xfId="18441"/>
    <cellStyle name="Normal 57 3 2 2 2 3 3 3 2" xfId="43327"/>
    <cellStyle name="Normal 57 3 2 2 2 3 3 4" xfId="30894"/>
    <cellStyle name="Normal 57 3 2 2 2 3 4" xfId="8411"/>
    <cellStyle name="Normal 57 3 2 2 2 3 4 2" xfId="20855"/>
    <cellStyle name="Normal 57 3 2 2 2 3 4 2 2" xfId="45741"/>
    <cellStyle name="Normal 57 3 2 2 2 3 4 3" xfId="33308"/>
    <cellStyle name="Normal 57 3 2 2 2 3 5" xfId="12459"/>
    <cellStyle name="Normal 57 3 2 2 2 3 5 2" xfId="24893"/>
    <cellStyle name="Normal 57 3 2 2 2 3 5 2 2" xfId="49779"/>
    <cellStyle name="Normal 57 3 2 2 2 3 5 3" xfId="37346"/>
    <cellStyle name="Normal 57 3 2 2 2 3 6" xfId="7598"/>
    <cellStyle name="Normal 57 3 2 2 2 3 6 2" xfId="20046"/>
    <cellStyle name="Normal 57 3 2 2 2 3 6 2 2" xfId="44932"/>
    <cellStyle name="Normal 57 3 2 2 2 3 6 3" xfId="32499"/>
    <cellStyle name="Normal 57 3 2 2 2 3 7" xfId="3342"/>
    <cellStyle name="Normal 57 3 2 2 2 3 7 2" xfId="15848"/>
    <cellStyle name="Normal 57 3 2 2 2 3 7 2 2" xfId="40734"/>
    <cellStyle name="Normal 57 3 2 2 2 3 7 3" xfId="28293"/>
    <cellStyle name="Normal 57 3 2 2 2 3 8" xfId="14644"/>
    <cellStyle name="Normal 57 3 2 2 2 3 8 2" xfId="39530"/>
    <cellStyle name="Normal 57 3 2 2 2 3 9" xfId="27089"/>
    <cellStyle name="Normal 57 3 2 2 2 4" xfId="2362"/>
    <cellStyle name="Normal 57 3 2 2 2 4 2" xfId="6385"/>
    <cellStyle name="Normal 57 3 2 2 2 4 2 2" xfId="11400"/>
    <cellStyle name="Normal 57 3 2 2 2 4 2 2 2" xfId="23843"/>
    <cellStyle name="Normal 57 3 2 2 2 4 2 2 2 2" xfId="48729"/>
    <cellStyle name="Normal 57 3 2 2 2 4 2 2 3" xfId="36296"/>
    <cellStyle name="Normal 57 3 2 2 2 4 2 3" xfId="18836"/>
    <cellStyle name="Normal 57 3 2 2 2 4 2 3 2" xfId="43722"/>
    <cellStyle name="Normal 57 3 2 2 2 4 2 4" xfId="31289"/>
    <cellStyle name="Normal 57 3 2 2 2 4 3" xfId="12854"/>
    <cellStyle name="Normal 57 3 2 2 2 4 3 2" xfId="25288"/>
    <cellStyle name="Normal 57 3 2 2 2 4 3 2 2" xfId="50174"/>
    <cellStyle name="Normal 57 3 2 2 2 4 3 3" xfId="37741"/>
    <cellStyle name="Normal 57 3 2 2 2 4 4" xfId="9295"/>
    <cellStyle name="Normal 57 3 2 2 2 4 4 2" xfId="21738"/>
    <cellStyle name="Normal 57 3 2 2 2 4 4 2 2" xfId="46624"/>
    <cellStyle name="Normal 57 3 2 2 2 4 4 3" xfId="34191"/>
    <cellStyle name="Normal 57 3 2 2 2 4 5" xfId="4277"/>
    <cellStyle name="Normal 57 3 2 2 2 4 5 2" xfId="16731"/>
    <cellStyle name="Normal 57 3 2 2 2 4 5 2 2" xfId="41617"/>
    <cellStyle name="Normal 57 3 2 2 2 4 5 3" xfId="29184"/>
    <cellStyle name="Normal 57 3 2 2 2 4 6" xfId="15039"/>
    <cellStyle name="Normal 57 3 2 2 2 4 6 2" xfId="39925"/>
    <cellStyle name="Normal 57 3 2 2 2 4 7" xfId="27484"/>
    <cellStyle name="Normal 57 3 2 2 2 5" xfId="1196"/>
    <cellStyle name="Normal 57 3 2 2 2 5 2" xfId="10357"/>
    <cellStyle name="Normal 57 3 2 2 2 5 2 2" xfId="22800"/>
    <cellStyle name="Normal 57 3 2 2 2 5 2 2 2" xfId="47686"/>
    <cellStyle name="Normal 57 3 2 2 2 5 2 3" xfId="35253"/>
    <cellStyle name="Normal 57 3 2 2 2 5 3" xfId="5341"/>
    <cellStyle name="Normal 57 3 2 2 2 5 3 2" xfId="17793"/>
    <cellStyle name="Normal 57 3 2 2 2 5 3 2 2" xfId="42679"/>
    <cellStyle name="Normal 57 3 2 2 2 5 3 3" xfId="30246"/>
    <cellStyle name="Normal 57 3 2 2 2 5 4" xfId="13996"/>
    <cellStyle name="Normal 57 3 2 2 2 5 4 2" xfId="38882"/>
    <cellStyle name="Normal 57 3 2 2 2 5 5" xfId="26441"/>
    <cellStyle name="Normal 57 3 2 2 2 6" xfId="7918"/>
    <cellStyle name="Normal 57 3 2 2 2 6 2" xfId="20364"/>
    <cellStyle name="Normal 57 3 2 2 2 6 2 2" xfId="45250"/>
    <cellStyle name="Normal 57 3 2 2 2 6 3" xfId="32817"/>
    <cellStyle name="Normal 57 3 2 2 2 7" xfId="11811"/>
    <cellStyle name="Normal 57 3 2 2 2 7 2" xfId="24245"/>
    <cellStyle name="Normal 57 3 2 2 2 7 2 2" xfId="49131"/>
    <cellStyle name="Normal 57 3 2 2 2 7 3" xfId="36698"/>
    <cellStyle name="Normal 57 3 2 2 2 8" xfId="6888"/>
    <cellStyle name="Normal 57 3 2 2 2 8 2" xfId="19337"/>
    <cellStyle name="Normal 57 3 2 2 2 8 2 2" xfId="44223"/>
    <cellStyle name="Normal 57 3 2 2 2 8 3" xfId="31790"/>
    <cellStyle name="Normal 57 3 2 2 2 9" xfId="2839"/>
    <cellStyle name="Normal 57 3 2 2 2 9 2" xfId="15357"/>
    <cellStyle name="Normal 57 3 2 2 2 9 2 2" xfId="40243"/>
    <cellStyle name="Normal 57 3 2 2 2 9 3" xfId="27802"/>
    <cellStyle name="Normal 57 3 2 2 2_Degree data" xfId="2461"/>
    <cellStyle name="Normal 57 3 2 2 3" xfId="342"/>
    <cellStyle name="Normal 57 3 2 2 3 2" xfId="1495"/>
    <cellStyle name="Normal 57 3 2 2 3 2 2" xfId="9195"/>
    <cellStyle name="Normal 57 3 2 2 3 2 2 2" xfId="21638"/>
    <cellStyle name="Normal 57 3 2 2 3 2 2 2 2" xfId="46524"/>
    <cellStyle name="Normal 57 3 2 2 3 2 2 3" xfId="34091"/>
    <cellStyle name="Normal 57 3 2 2 3 2 3" xfId="4177"/>
    <cellStyle name="Normal 57 3 2 2 3 2 3 2" xfId="16631"/>
    <cellStyle name="Normal 57 3 2 2 3 2 3 2 2" xfId="41517"/>
    <cellStyle name="Normal 57 3 2 2 3 2 3 3" xfId="29084"/>
    <cellStyle name="Normal 57 3 2 2 3 2 4" xfId="14295"/>
    <cellStyle name="Normal 57 3 2 2 3 2 4 2" xfId="39181"/>
    <cellStyle name="Normal 57 3 2 2 3 2 5" xfId="26740"/>
    <cellStyle name="Normal 57 3 2 2 3 3" xfId="5640"/>
    <cellStyle name="Normal 57 3 2 2 3 3 2" xfId="10656"/>
    <cellStyle name="Normal 57 3 2 2 3 3 2 2" xfId="23099"/>
    <cellStyle name="Normal 57 3 2 2 3 3 2 2 2" xfId="47985"/>
    <cellStyle name="Normal 57 3 2 2 3 3 2 3" xfId="35552"/>
    <cellStyle name="Normal 57 3 2 2 3 3 3" xfId="18092"/>
    <cellStyle name="Normal 57 3 2 2 3 3 3 2" xfId="42978"/>
    <cellStyle name="Normal 57 3 2 2 3 3 4" xfId="30545"/>
    <cellStyle name="Normal 57 3 2 2 3 4" xfId="8311"/>
    <cellStyle name="Normal 57 3 2 2 3 4 2" xfId="20755"/>
    <cellStyle name="Normal 57 3 2 2 3 4 2 2" xfId="45641"/>
    <cellStyle name="Normal 57 3 2 2 3 4 3" xfId="33208"/>
    <cellStyle name="Normal 57 3 2 2 3 5" xfId="12110"/>
    <cellStyle name="Normal 57 3 2 2 3 5 2" xfId="24544"/>
    <cellStyle name="Normal 57 3 2 2 3 5 2 2" xfId="49430"/>
    <cellStyle name="Normal 57 3 2 2 3 5 3" xfId="36997"/>
    <cellStyle name="Normal 57 3 2 2 3 6" xfId="6788"/>
    <cellStyle name="Normal 57 3 2 2 3 6 2" xfId="19237"/>
    <cellStyle name="Normal 57 3 2 2 3 6 2 2" xfId="44123"/>
    <cellStyle name="Normal 57 3 2 2 3 6 3" xfId="31690"/>
    <cellStyle name="Normal 57 3 2 2 3 7" xfId="3242"/>
    <cellStyle name="Normal 57 3 2 2 3 7 2" xfId="15748"/>
    <cellStyle name="Normal 57 3 2 2 3 7 2 2" xfId="40634"/>
    <cellStyle name="Normal 57 3 2 2 3 7 3" xfId="28193"/>
    <cellStyle name="Normal 57 3 2 2 3 8" xfId="13158"/>
    <cellStyle name="Normal 57 3 2 2 3 8 2" xfId="38044"/>
    <cellStyle name="Normal 57 3 2 2 3 9" xfId="25603"/>
    <cellStyle name="Normal 57 3 2 2 4" xfId="702"/>
    <cellStyle name="Normal 57 3 2 2 4 2" xfId="1843"/>
    <cellStyle name="Normal 57 3 2 2 4 2 2" xfId="9599"/>
    <cellStyle name="Normal 57 3 2 2 4 2 2 2" xfId="22042"/>
    <cellStyle name="Normal 57 3 2 2 4 2 2 2 2" xfId="46928"/>
    <cellStyle name="Normal 57 3 2 2 4 2 2 3" xfId="34495"/>
    <cellStyle name="Normal 57 3 2 2 4 2 3" xfId="4581"/>
    <cellStyle name="Normal 57 3 2 2 4 2 3 2" xfId="17035"/>
    <cellStyle name="Normal 57 3 2 2 4 2 3 2 2" xfId="41921"/>
    <cellStyle name="Normal 57 3 2 2 4 2 3 3" xfId="29488"/>
    <cellStyle name="Normal 57 3 2 2 4 2 4" xfId="14643"/>
    <cellStyle name="Normal 57 3 2 2 4 2 4 2" xfId="39529"/>
    <cellStyle name="Normal 57 3 2 2 4 2 5" xfId="27088"/>
    <cellStyle name="Normal 57 3 2 2 4 3" xfId="5989"/>
    <cellStyle name="Normal 57 3 2 2 4 3 2" xfId="11004"/>
    <cellStyle name="Normal 57 3 2 2 4 3 2 2" xfId="23447"/>
    <cellStyle name="Normal 57 3 2 2 4 3 2 2 2" xfId="48333"/>
    <cellStyle name="Normal 57 3 2 2 4 3 2 3" xfId="35900"/>
    <cellStyle name="Normal 57 3 2 2 4 3 3" xfId="18440"/>
    <cellStyle name="Normal 57 3 2 2 4 3 3 2" xfId="43326"/>
    <cellStyle name="Normal 57 3 2 2 4 3 4" xfId="30893"/>
    <cellStyle name="Normal 57 3 2 2 4 4" xfId="8715"/>
    <cellStyle name="Normal 57 3 2 2 4 4 2" xfId="21159"/>
    <cellStyle name="Normal 57 3 2 2 4 4 2 2" xfId="46045"/>
    <cellStyle name="Normal 57 3 2 2 4 4 3" xfId="33612"/>
    <cellStyle name="Normal 57 3 2 2 4 5" xfId="12458"/>
    <cellStyle name="Normal 57 3 2 2 4 5 2" xfId="24892"/>
    <cellStyle name="Normal 57 3 2 2 4 5 2 2" xfId="49778"/>
    <cellStyle name="Normal 57 3 2 2 4 5 3" xfId="37345"/>
    <cellStyle name="Normal 57 3 2 2 4 6" xfId="7192"/>
    <cellStyle name="Normal 57 3 2 2 4 6 2" xfId="19641"/>
    <cellStyle name="Normal 57 3 2 2 4 6 2 2" xfId="44527"/>
    <cellStyle name="Normal 57 3 2 2 4 6 3" xfId="32094"/>
    <cellStyle name="Normal 57 3 2 2 4 7" xfId="3646"/>
    <cellStyle name="Normal 57 3 2 2 4 7 2" xfId="16152"/>
    <cellStyle name="Normal 57 3 2 2 4 7 2 2" xfId="41038"/>
    <cellStyle name="Normal 57 3 2 2 4 7 3" xfId="28597"/>
    <cellStyle name="Normal 57 3 2 2 4 8" xfId="13505"/>
    <cellStyle name="Normal 57 3 2 2 4 8 2" xfId="38391"/>
    <cellStyle name="Normal 57 3 2 2 4 9" xfId="25950"/>
    <cellStyle name="Normal 57 3 2 2 5" xfId="2260"/>
    <cellStyle name="Normal 57 3 2 2 5 2" xfId="4887"/>
    <cellStyle name="Normal 57 3 2 2 5 2 2" xfId="9904"/>
    <cellStyle name="Normal 57 3 2 2 5 2 2 2" xfId="22347"/>
    <cellStyle name="Normal 57 3 2 2 5 2 2 2 2" xfId="47233"/>
    <cellStyle name="Normal 57 3 2 2 5 2 2 3" xfId="34800"/>
    <cellStyle name="Normal 57 3 2 2 5 2 3" xfId="17340"/>
    <cellStyle name="Normal 57 3 2 2 5 2 3 2" xfId="42226"/>
    <cellStyle name="Normal 57 3 2 2 5 2 4" xfId="29793"/>
    <cellStyle name="Normal 57 3 2 2 5 3" xfId="6285"/>
    <cellStyle name="Normal 57 3 2 2 5 3 2" xfId="11300"/>
    <cellStyle name="Normal 57 3 2 2 5 3 2 2" xfId="23743"/>
    <cellStyle name="Normal 57 3 2 2 5 3 2 2 2" xfId="48629"/>
    <cellStyle name="Normal 57 3 2 2 5 3 2 3" xfId="36196"/>
    <cellStyle name="Normal 57 3 2 2 5 3 3" xfId="18736"/>
    <cellStyle name="Normal 57 3 2 2 5 3 3 2" xfId="43622"/>
    <cellStyle name="Normal 57 3 2 2 5 3 4" xfId="31189"/>
    <cellStyle name="Normal 57 3 2 2 5 4" xfId="8092"/>
    <cellStyle name="Normal 57 3 2 2 5 4 2" xfId="20538"/>
    <cellStyle name="Normal 57 3 2 2 5 4 2 2" xfId="45424"/>
    <cellStyle name="Normal 57 3 2 2 5 4 3" xfId="32991"/>
    <cellStyle name="Normal 57 3 2 2 5 5" xfId="12754"/>
    <cellStyle name="Normal 57 3 2 2 5 5 2" xfId="25188"/>
    <cellStyle name="Normal 57 3 2 2 5 5 2 2" xfId="50074"/>
    <cellStyle name="Normal 57 3 2 2 5 5 3" xfId="37641"/>
    <cellStyle name="Normal 57 3 2 2 5 6" xfId="7498"/>
    <cellStyle name="Normal 57 3 2 2 5 6 2" xfId="19946"/>
    <cellStyle name="Normal 57 3 2 2 5 6 2 2" xfId="44832"/>
    <cellStyle name="Normal 57 3 2 2 5 6 3" xfId="32399"/>
    <cellStyle name="Normal 57 3 2 2 5 7" xfId="3022"/>
    <cellStyle name="Normal 57 3 2 2 5 7 2" xfId="15531"/>
    <cellStyle name="Normal 57 3 2 2 5 7 2 2" xfId="40417"/>
    <cellStyle name="Normal 57 3 2 2 5 7 3" xfId="27976"/>
    <cellStyle name="Normal 57 3 2 2 5 8" xfId="14939"/>
    <cellStyle name="Normal 57 3 2 2 5 8 2" xfId="39825"/>
    <cellStyle name="Normal 57 3 2 2 5 9" xfId="27384"/>
    <cellStyle name="Normal 57 3 2 2 6" xfId="1096"/>
    <cellStyle name="Normal 57 3 2 2 6 2" xfId="8978"/>
    <cellStyle name="Normal 57 3 2 2 6 2 2" xfId="21421"/>
    <cellStyle name="Normal 57 3 2 2 6 2 2 2" xfId="46307"/>
    <cellStyle name="Normal 57 3 2 2 6 2 3" xfId="33874"/>
    <cellStyle name="Normal 57 3 2 2 6 3" xfId="3960"/>
    <cellStyle name="Normal 57 3 2 2 6 3 2" xfId="16414"/>
    <cellStyle name="Normal 57 3 2 2 6 3 2 2" xfId="41300"/>
    <cellStyle name="Normal 57 3 2 2 6 3 3" xfId="28867"/>
    <cellStyle name="Normal 57 3 2 2 6 4" xfId="13896"/>
    <cellStyle name="Normal 57 3 2 2 6 4 2" xfId="38782"/>
    <cellStyle name="Normal 57 3 2 2 6 5" xfId="26341"/>
    <cellStyle name="Normal 57 3 2 2 7" xfId="5241"/>
    <cellStyle name="Normal 57 3 2 2 7 2" xfId="10257"/>
    <cellStyle name="Normal 57 3 2 2 7 2 2" xfId="22700"/>
    <cellStyle name="Normal 57 3 2 2 7 2 2 2" xfId="47586"/>
    <cellStyle name="Normal 57 3 2 2 7 2 3" xfId="35153"/>
    <cellStyle name="Normal 57 3 2 2 7 3" xfId="17693"/>
    <cellStyle name="Normal 57 3 2 2 7 3 2" xfId="42579"/>
    <cellStyle name="Normal 57 3 2 2 7 4" xfId="30146"/>
    <cellStyle name="Normal 57 3 2 2 8" xfId="7818"/>
    <cellStyle name="Normal 57 3 2 2 8 2" xfId="20264"/>
    <cellStyle name="Normal 57 3 2 2 8 2 2" xfId="45150"/>
    <cellStyle name="Normal 57 3 2 2 8 3" xfId="32717"/>
    <cellStyle name="Normal 57 3 2 2 9" xfId="11711"/>
    <cellStyle name="Normal 57 3 2 2 9 2" xfId="24145"/>
    <cellStyle name="Normal 57 3 2 2 9 2 2" xfId="49031"/>
    <cellStyle name="Normal 57 3 2 2 9 3" xfId="36598"/>
    <cellStyle name="Normal 57 3 2 2_Degree data" xfId="2460"/>
    <cellStyle name="Normal 57 3 2 3" xfId="183"/>
    <cellStyle name="Normal 57 3 2 3 10" xfId="6632"/>
    <cellStyle name="Normal 57 3 2 3 10 2" xfId="19081"/>
    <cellStyle name="Normal 57 3 2 3 10 2 2" xfId="43967"/>
    <cellStyle name="Normal 57 3 2 3 10 3" xfId="31534"/>
    <cellStyle name="Normal 57 3 2 3 11" xfId="2696"/>
    <cellStyle name="Normal 57 3 2 3 11 2" xfId="15214"/>
    <cellStyle name="Normal 57 3 2 3 11 2 2" xfId="40100"/>
    <cellStyle name="Normal 57 3 2 3 11 3" xfId="27659"/>
    <cellStyle name="Normal 57 3 2 3 12" xfId="13013"/>
    <cellStyle name="Normal 57 3 2 3 12 2" xfId="37899"/>
    <cellStyle name="Normal 57 3 2 3 13" xfId="25458"/>
    <cellStyle name="Normal 57 3 2 3 2" xfId="506"/>
    <cellStyle name="Normal 57 3 2 3 2 10" xfId="13319"/>
    <cellStyle name="Normal 57 3 2 3 2 10 2" xfId="38205"/>
    <cellStyle name="Normal 57 3 2 3 2 11" xfId="25764"/>
    <cellStyle name="Normal 57 3 2 3 2 2" xfId="865"/>
    <cellStyle name="Normal 57 3 2 3 2 2 2" xfId="1498"/>
    <cellStyle name="Normal 57 3 2 3 2 2 2 2" xfId="9602"/>
    <cellStyle name="Normal 57 3 2 3 2 2 2 2 2" xfId="22045"/>
    <cellStyle name="Normal 57 3 2 3 2 2 2 2 2 2" xfId="46931"/>
    <cellStyle name="Normal 57 3 2 3 2 2 2 2 3" xfId="34498"/>
    <cellStyle name="Normal 57 3 2 3 2 2 2 3" xfId="4584"/>
    <cellStyle name="Normal 57 3 2 3 2 2 2 3 2" xfId="17038"/>
    <cellStyle name="Normal 57 3 2 3 2 2 2 3 2 2" xfId="41924"/>
    <cellStyle name="Normal 57 3 2 3 2 2 2 3 3" xfId="29491"/>
    <cellStyle name="Normal 57 3 2 3 2 2 2 4" xfId="14298"/>
    <cellStyle name="Normal 57 3 2 3 2 2 2 4 2" xfId="39184"/>
    <cellStyle name="Normal 57 3 2 3 2 2 2 5" xfId="26743"/>
    <cellStyle name="Normal 57 3 2 3 2 2 3" xfId="5643"/>
    <cellStyle name="Normal 57 3 2 3 2 2 3 2" xfId="10659"/>
    <cellStyle name="Normal 57 3 2 3 2 2 3 2 2" xfId="23102"/>
    <cellStyle name="Normal 57 3 2 3 2 2 3 2 2 2" xfId="47988"/>
    <cellStyle name="Normal 57 3 2 3 2 2 3 2 3" xfId="35555"/>
    <cellStyle name="Normal 57 3 2 3 2 2 3 3" xfId="18095"/>
    <cellStyle name="Normal 57 3 2 3 2 2 3 3 2" xfId="42981"/>
    <cellStyle name="Normal 57 3 2 3 2 2 3 4" xfId="30548"/>
    <cellStyle name="Normal 57 3 2 3 2 2 4" xfId="8718"/>
    <cellStyle name="Normal 57 3 2 3 2 2 4 2" xfId="21162"/>
    <cellStyle name="Normal 57 3 2 3 2 2 4 2 2" xfId="46048"/>
    <cellStyle name="Normal 57 3 2 3 2 2 4 3" xfId="33615"/>
    <cellStyle name="Normal 57 3 2 3 2 2 5" xfId="12113"/>
    <cellStyle name="Normal 57 3 2 3 2 2 5 2" xfId="24547"/>
    <cellStyle name="Normal 57 3 2 3 2 2 5 2 2" xfId="49433"/>
    <cellStyle name="Normal 57 3 2 3 2 2 5 3" xfId="37000"/>
    <cellStyle name="Normal 57 3 2 3 2 2 6" xfId="7195"/>
    <cellStyle name="Normal 57 3 2 3 2 2 6 2" xfId="19644"/>
    <cellStyle name="Normal 57 3 2 3 2 2 6 2 2" xfId="44530"/>
    <cellStyle name="Normal 57 3 2 3 2 2 6 3" xfId="32097"/>
    <cellStyle name="Normal 57 3 2 3 2 2 7" xfId="3649"/>
    <cellStyle name="Normal 57 3 2 3 2 2 7 2" xfId="16155"/>
    <cellStyle name="Normal 57 3 2 3 2 2 7 2 2" xfId="41041"/>
    <cellStyle name="Normal 57 3 2 3 2 2 7 3" xfId="28600"/>
    <cellStyle name="Normal 57 3 2 3 2 2 8" xfId="13666"/>
    <cellStyle name="Normal 57 3 2 3 2 2 8 2" xfId="38552"/>
    <cellStyle name="Normal 57 3 2 3 2 2 9" xfId="26111"/>
    <cellStyle name="Normal 57 3 2 3 2 3" xfId="1846"/>
    <cellStyle name="Normal 57 3 2 3 2 3 2" xfId="5048"/>
    <cellStyle name="Normal 57 3 2 3 2 3 2 2" xfId="10065"/>
    <cellStyle name="Normal 57 3 2 3 2 3 2 2 2" xfId="22508"/>
    <cellStyle name="Normal 57 3 2 3 2 3 2 2 2 2" xfId="47394"/>
    <cellStyle name="Normal 57 3 2 3 2 3 2 2 3" xfId="34961"/>
    <cellStyle name="Normal 57 3 2 3 2 3 2 3" xfId="17501"/>
    <cellStyle name="Normal 57 3 2 3 2 3 2 3 2" xfId="42387"/>
    <cellStyle name="Normal 57 3 2 3 2 3 2 4" xfId="29954"/>
    <cellStyle name="Normal 57 3 2 3 2 3 3" xfId="5992"/>
    <cellStyle name="Normal 57 3 2 3 2 3 3 2" xfId="11007"/>
    <cellStyle name="Normal 57 3 2 3 2 3 3 2 2" xfId="23450"/>
    <cellStyle name="Normal 57 3 2 3 2 3 3 2 2 2" xfId="48336"/>
    <cellStyle name="Normal 57 3 2 3 2 3 3 2 3" xfId="35903"/>
    <cellStyle name="Normal 57 3 2 3 2 3 3 3" xfId="18443"/>
    <cellStyle name="Normal 57 3 2 3 2 3 3 3 2" xfId="43329"/>
    <cellStyle name="Normal 57 3 2 3 2 3 3 4" xfId="30896"/>
    <cellStyle name="Normal 57 3 2 3 2 3 4" xfId="8472"/>
    <cellStyle name="Normal 57 3 2 3 2 3 4 2" xfId="20916"/>
    <cellStyle name="Normal 57 3 2 3 2 3 4 2 2" xfId="45802"/>
    <cellStyle name="Normal 57 3 2 3 2 3 4 3" xfId="33369"/>
    <cellStyle name="Normal 57 3 2 3 2 3 5" xfId="12461"/>
    <cellStyle name="Normal 57 3 2 3 2 3 5 2" xfId="24895"/>
    <cellStyle name="Normal 57 3 2 3 2 3 5 2 2" xfId="49781"/>
    <cellStyle name="Normal 57 3 2 3 2 3 5 3" xfId="37348"/>
    <cellStyle name="Normal 57 3 2 3 2 3 6" xfId="7659"/>
    <cellStyle name="Normal 57 3 2 3 2 3 6 2" xfId="20107"/>
    <cellStyle name="Normal 57 3 2 3 2 3 6 2 2" xfId="44993"/>
    <cellStyle name="Normal 57 3 2 3 2 3 6 3" xfId="32560"/>
    <cellStyle name="Normal 57 3 2 3 2 3 7" xfId="3403"/>
    <cellStyle name="Normal 57 3 2 3 2 3 7 2" xfId="15909"/>
    <cellStyle name="Normal 57 3 2 3 2 3 7 2 2" xfId="40795"/>
    <cellStyle name="Normal 57 3 2 3 2 3 7 3" xfId="28354"/>
    <cellStyle name="Normal 57 3 2 3 2 3 8" xfId="14646"/>
    <cellStyle name="Normal 57 3 2 3 2 3 8 2" xfId="39532"/>
    <cellStyle name="Normal 57 3 2 3 2 3 9" xfId="27091"/>
    <cellStyle name="Normal 57 3 2 3 2 4" xfId="2424"/>
    <cellStyle name="Normal 57 3 2 3 2 4 2" xfId="6446"/>
    <cellStyle name="Normal 57 3 2 3 2 4 2 2" xfId="11461"/>
    <cellStyle name="Normal 57 3 2 3 2 4 2 2 2" xfId="23904"/>
    <cellStyle name="Normal 57 3 2 3 2 4 2 2 2 2" xfId="48790"/>
    <cellStyle name="Normal 57 3 2 3 2 4 2 2 3" xfId="36357"/>
    <cellStyle name="Normal 57 3 2 3 2 4 2 3" xfId="18897"/>
    <cellStyle name="Normal 57 3 2 3 2 4 2 3 2" xfId="43783"/>
    <cellStyle name="Normal 57 3 2 3 2 4 2 4" xfId="31350"/>
    <cellStyle name="Normal 57 3 2 3 2 4 3" xfId="12915"/>
    <cellStyle name="Normal 57 3 2 3 2 4 3 2" xfId="25349"/>
    <cellStyle name="Normal 57 3 2 3 2 4 3 2 2" xfId="50235"/>
    <cellStyle name="Normal 57 3 2 3 2 4 3 3" xfId="37802"/>
    <cellStyle name="Normal 57 3 2 3 2 4 4" xfId="9356"/>
    <cellStyle name="Normal 57 3 2 3 2 4 4 2" xfId="21799"/>
    <cellStyle name="Normal 57 3 2 3 2 4 4 2 2" xfId="46685"/>
    <cellStyle name="Normal 57 3 2 3 2 4 4 3" xfId="34252"/>
    <cellStyle name="Normal 57 3 2 3 2 4 5" xfId="4338"/>
    <cellStyle name="Normal 57 3 2 3 2 4 5 2" xfId="16792"/>
    <cellStyle name="Normal 57 3 2 3 2 4 5 2 2" xfId="41678"/>
    <cellStyle name="Normal 57 3 2 3 2 4 5 3" xfId="29245"/>
    <cellStyle name="Normal 57 3 2 3 2 4 6" xfId="15100"/>
    <cellStyle name="Normal 57 3 2 3 2 4 6 2" xfId="39986"/>
    <cellStyle name="Normal 57 3 2 3 2 4 7" xfId="27545"/>
    <cellStyle name="Normal 57 3 2 3 2 5" xfId="1257"/>
    <cellStyle name="Normal 57 3 2 3 2 5 2" xfId="10418"/>
    <cellStyle name="Normal 57 3 2 3 2 5 2 2" xfId="22861"/>
    <cellStyle name="Normal 57 3 2 3 2 5 2 2 2" xfId="47747"/>
    <cellStyle name="Normal 57 3 2 3 2 5 2 3" xfId="35314"/>
    <cellStyle name="Normal 57 3 2 3 2 5 3" xfId="5402"/>
    <cellStyle name="Normal 57 3 2 3 2 5 3 2" xfId="17854"/>
    <cellStyle name="Normal 57 3 2 3 2 5 3 2 2" xfId="42740"/>
    <cellStyle name="Normal 57 3 2 3 2 5 3 3" xfId="30307"/>
    <cellStyle name="Normal 57 3 2 3 2 5 4" xfId="14057"/>
    <cellStyle name="Normal 57 3 2 3 2 5 4 2" xfId="38943"/>
    <cellStyle name="Normal 57 3 2 3 2 5 5" xfId="26502"/>
    <cellStyle name="Normal 57 3 2 3 2 6" xfId="7979"/>
    <cellStyle name="Normal 57 3 2 3 2 6 2" xfId="20425"/>
    <cellStyle name="Normal 57 3 2 3 2 6 2 2" xfId="45311"/>
    <cellStyle name="Normal 57 3 2 3 2 6 3" xfId="32878"/>
    <cellStyle name="Normal 57 3 2 3 2 7" xfId="11872"/>
    <cellStyle name="Normal 57 3 2 3 2 7 2" xfId="24306"/>
    <cellStyle name="Normal 57 3 2 3 2 7 2 2" xfId="49192"/>
    <cellStyle name="Normal 57 3 2 3 2 7 3" xfId="36759"/>
    <cellStyle name="Normal 57 3 2 3 2 8" xfId="6949"/>
    <cellStyle name="Normal 57 3 2 3 2 8 2" xfId="19398"/>
    <cellStyle name="Normal 57 3 2 3 2 8 2 2" xfId="44284"/>
    <cellStyle name="Normal 57 3 2 3 2 8 3" xfId="31851"/>
    <cellStyle name="Normal 57 3 2 3 2 9" xfId="2900"/>
    <cellStyle name="Normal 57 3 2 3 2 9 2" xfId="15418"/>
    <cellStyle name="Normal 57 3 2 3 2 9 2 2" xfId="40304"/>
    <cellStyle name="Normal 57 3 2 3 2 9 3" xfId="27863"/>
    <cellStyle name="Normal 57 3 2 3 2_Degree data" xfId="2463"/>
    <cellStyle name="Normal 57 3 2 3 3" xfId="297"/>
    <cellStyle name="Normal 57 3 2 3 3 2" xfId="1497"/>
    <cellStyle name="Normal 57 3 2 3 3 2 2" xfId="9152"/>
    <cellStyle name="Normal 57 3 2 3 3 2 2 2" xfId="21595"/>
    <cellStyle name="Normal 57 3 2 3 3 2 2 2 2" xfId="46481"/>
    <cellStyle name="Normal 57 3 2 3 3 2 2 3" xfId="34048"/>
    <cellStyle name="Normal 57 3 2 3 3 2 3" xfId="4134"/>
    <cellStyle name="Normal 57 3 2 3 3 2 3 2" xfId="16588"/>
    <cellStyle name="Normal 57 3 2 3 3 2 3 2 2" xfId="41474"/>
    <cellStyle name="Normal 57 3 2 3 3 2 3 3" xfId="29041"/>
    <cellStyle name="Normal 57 3 2 3 3 2 4" xfId="14297"/>
    <cellStyle name="Normal 57 3 2 3 3 2 4 2" xfId="39183"/>
    <cellStyle name="Normal 57 3 2 3 3 2 5" xfId="26742"/>
    <cellStyle name="Normal 57 3 2 3 3 3" xfId="5642"/>
    <cellStyle name="Normal 57 3 2 3 3 3 2" xfId="10658"/>
    <cellStyle name="Normal 57 3 2 3 3 3 2 2" xfId="23101"/>
    <cellStyle name="Normal 57 3 2 3 3 3 2 2 2" xfId="47987"/>
    <cellStyle name="Normal 57 3 2 3 3 3 2 3" xfId="35554"/>
    <cellStyle name="Normal 57 3 2 3 3 3 3" xfId="18094"/>
    <cellStyle name="Normal 57 3 2 3 3 3 3 2" xfId="42980"/>
    <cellStyle name="Normal 57 3 2 3 3 3 4" xfId="30547"/>
    <cellStyle name="Normal 57 3 2 3 3 4" xfId="8268"/>
    <cellStyle name="Normal 57 3 2 3 3 4 2" xfId="20712"/>
    <cellStyle name="Normal 57 3 2 3 3 4 2 2" xfId="45598"/>
    <cellStyle name="Normal 57 3 2 3 3 4 3" xfId="33165"/>
    <cellStyle name="Normal 57 3 2 3 3 5" xfId="12112"/>
    <cellStyle name="Normal 57 3 2 3 3 5 2" xfId="24546"/>
    <cellStyle name="Normal 57 3 2 3 3 5 2 2" xfId="49432"/>
    <cellStyle name="Normal 57 3 2 3 3 5 3" xfId="36999"/>
    <cellStyle name="Normal 57 3 2 3 3 6" xfId="6745"/>
    <cellStyle name="Normal 57 3 2 3 3 6 2" xfId="19194"/>
    <cellStyle name="Normal 57 3 2 3 3 6 2 2" xfId="44080"/>
    <cellStyle name="Normal 57 3 2 3 3 6 3" xfId="31647"/>
    <cellStyle name="Normal 57 3 2 3 3 7" xfId="3199"/>
    <cellStyle name="Normal 57 3 2 3 3 7 2" xfId="15705"/>
    <cellStyle name="Normal 57 3 2 3 3 7 2 2" xfId="40591"/>
    <cellStyle name="Normal 57 3 2 3 3 7 3" xfId="28150"/>
    <cellStyle name="Normal 57 3 2 3 3 8" xfId="13115"/>
    <cellStyle name="Normal 57 3 2 3 3 8 2" xfId="38001"/>
    <cellStyle name="Normal 57 3 2 3 3 9" xfId="25560"/>
    <cellStyle name="Normal 57 3 2 3 4" xfId="658"/>
    <cellStyle name="Normal 57 3 2 3 4 2" xfId="1845"/>
    <cellStyle name="Normal 57 3 2 3 4 2 2" xfId="9601"/>
    <cellStyle name="Normal 57 3 2 3 4 2 2 2" xfId="22044"/>
    <cellStyle name="Normal 57 3 2 3 4 2 2 2 2" xfId="46930"/>
    <cellStyle name="Normal 57 3 2 3 4 2 2 3" xfId="34497"/>
    <cellStyle name="Normal 57 3 2 3 4 2 3" xfId="4583"/>
    <cellStyle name="Normal 57 3 2 3 4 2 3 2" xfId="17037"/>
    <cellStyle name="Normal 57 3 2 3 4 2 3 2 2" xfId="41923"/>
    <cellStyle name="Normal 57 3 2 3 4 2 3 3" xfId="29490"/>
    <cellStyle name="Normal 57 3 2 3 4 2 4" xfId="14645"/>
    <cellStyle name="Normal 57 3 2 3 4 2 4 2" xfId="39531"/>
    <cellStyle name="Normal 57 3 2 3 4 2 5" xfId="27090"/>
    <cellStyle name="Normal 57 3 2 3 4 3" xfId="5991"/>
    <cellStyle name="Normal 57 3 2 3 4 3 2" xfId="11006"/>
    <cellStyle name="Normal 57 3 2 3 4 3 2 2" xfId="23449"/>
    <cellStyle name="Normal 57 3 2 3 4 3 2 2 2" xfId="48335"/>
    <cellStyle name="Normal 57 3 2 3 4 3 2 3" xfId="35902"/>
    <cellStyle name="Normal 57 3 2 3 4 3 3" xfId="18442"/>
    <cellStyle name="Normal 57 3 2 3 4 3 3 2" xfId="43328"/>
    <cellStyle name="Normal 57 3 2 3 4 3 4" xfId="30895"/>
    <cellStyle name="Normal 57 3 2 3 4 4" xfId="8717"/>
    <cellStyle name="Normal 57 3 2 3 4 4 2" xfId="21161"/>
    <cellStyle name="Normal 57 3 2 3 4 4 2 2" xfId="46047"/>
    <cellStyle name="Normal 57 3 2 3 4 4 3" xfId="33614"/>
    <cellStyle name="Normal 57 3 2 3 4 5" xfId="12460"/>
    <cellStyle name="Normal 57 3 2 3 4 5 2" xfId="24894"/>
    <cellStyle name="Normal 57 3 2 3 4 5 2 2" xfId="49780"/>
    <cellStyle name="Normal 57 3 2 3 4 5 3" xfId="37347"/>
    <cellStyle name="Normal 57 3 2 3 4 6" xfId="7194"/>
    <cellStyle name="Normal 57 3 2 3 4 6 2" xfId="19643"/>
    <cellStyle name="Normal 57 3 2 3 4 6 2 2" xfId="44529"/>
    <cellStyle name="Normal 57 3 2 3 4 6 3" xfId="32096"/>
    <cellStyle name="Normal 57 3 2 3 4 7" xfId="3648"/>
    <cellStyle name="Normal 57 3 2 3 4 7 2" xfId="16154"/>
    <cellStyle name="Normal 57 3 2 3 4 7 2 2" xfId="41040"/>
    <cellStyle name="Normal 57 3 2 3 4 7 3" xfId="28599"/>
    <cellStyle name="Normal 57 3 2 3 4 8" xfId="13462"/>
    <cellStyle name="Normal 57 3 2 3 4 8 2" xfId="38348"/>
    <cellStyle name="Normal 57 3 2 3 4 9" xfId="25907"/>
    <cellStyle name="Normal 57 3 2 3 5" xfId="2215"/>
    <cellStyle name="Normal 57 3 2 3 5 2" xfId="4844"/>
    <cellStyle name="Normal 57 3 2 3 5 2 2" xfId="9861"/>
    <cellStyle name="Normal 57 3 2 3 5 2 2 2" xfId="22304"/>
    <cellStyle name="Normal 57 3 2 3 5 2 2 2 2" xfId="47190"/>
    <cellStyle name="Normal 57 3 2 3 5 2 2 3" xfId="34757"/>
    <cellStyle name="Normal 57 3 2 3 5 2 3" xfId="17297"/>
    <cellStyle name="Normal 57 3 2 3 5 2 3 2" xfId="42183"/>
    <cellStyle name="Normal 57 3 2 3 5 2 4" xfId="29750"/>
    <cellStyle name="Normal 57 3 2 3 5 3" xfId="6242"/>
    <cellStyle name="Normal 57 3 2 3 5 3 2" xfId="11257"/>
    <cellStyle name="Normal 57 3 2 3 5 3 2 2" xfId="23700"/>
    <cellStyle name="Normal 57 3 2 3 5 3 2 2 2" xfId="48586"/>
    <cellStyle name="Normal 57 3 2 3 5 3 2 3" xfId="36153"/>
    <cellStyle name="Normal 57 3 2 3 5 3 3" xfId="18693"/>
    <cellStyle name="Normal 57 3 2 3 5 3 3 2" xfId="43579"/>
    <cellStyle name="Normal 57 3 2 3 5 3 4" xfId="31146"/>
    <cellStyle name="Normal 57 3 2 3 5 4" xfId="8153"/>
    <cellStyle name="Normal 57 3 2 3 5 4 2" xfId="20599"/>
    <cellStyle name="Normal 57 3 2 3 5 4 2 2" xfId="45485"/>
    <cellStyle name="Normal 57 3 2 3 5 4 3" xfId="33052"/>
    <cellStyle name="Normal 57 3 2 3 5 5" xfId="12711"/>
    <cellStyle name="Normal 57 3 2 3 5 5 2" xfId="25145"/>
    <cellStyle name="Normal 57 3 2 3 5 5 2 2" xfId="50031"/>
    <cellStyle name="Normal 57 3 2 3 5 5 3" xfId="37598"/>
    <cellStyle name="Normal 57 3 2 3 5 6" xfId="7455"/>
    <cellStyle name="Normal 57 3 2 3 5 6 2" xfId="19903"/>
    <cellStyle name="Normal 57 3 2 3 5 6 2 2" xfId="44789"/>
    <cellStyle name="Normal 57 3 2 3 5 6 3" xfId="32356"/>
    <cellStyle name="Normal 57 3 2 3 5 7" xfId="3083"/>
    <cellStyle name="Normal 57 3 2 3 5 7 2" xfId="15592"/>
    <cellStyle name="Normal 57 3 2 3 5 7 2 2" xfId="40478"/>
    <cellStyle name="Normal 57 3 2 3 5 7 3" xfId="28037"/>
    <cellStyle name="Normal 57 3 2 3 5 8" xfId="14896"/>
    <cellStyle name="Normal 57 3 2 3 5 8 2" xfId="39782"/>
    <cellStyle name="Normal 57 3 2 3 5 9" xfId="27341"/>
    <cellStyle name="Normal 57 3 2 3 6" xfId="1053"/>
    <cellStyle name="Normal 57 3 2 3 6 2" xfId="9039"/>
    <cellStyle name="Normal 57 3 2 3 6 2 2" xfId="21482"/>
    <cellStyle name="Normal 57 3 2 3 6 2 2 2" xfId="46368"/>
    <cellStyle name="Normal 57 3 2 3 6 2 3" xfId="33935"/>
    <cellStyle name="Normal 57 3 2 3 6 3" xfId="4021"/>
    <cellStyle name="Normal 57 3 2 3 6 3 2" xfId="16475"/>
    <cellStyle name="Normal 57 3 2 3 6 3 2 2" xfId="41361"/>
    <cellStyle name="Normal 57 3 2 3 6 3 3" xfId="28928"/>
    <cellStyle name="Normal 57 3 2 3 6 4" xfId="13853"/>
    <cellStyle name="Normal 57 3 2 3 6 4 2" xfId="38739"/>
    <cellStyle name="Normal 57 3 2 3 6 5" xfId="26298"/>
    <cellStyle name="Normal 57 3 2 3 7" xfId="5198"/>
    <cellStyle name="Normal 57 3 2 3 7 2" xfId="10214"/>
    <cellStyle name="Normal 57 3 2 3 7 2 2" xfId="22657"/>
    <cellStyle name="Normal 57 3 2 3 7 2 2 2" xfId="47543"/>
    <cellStyle name="Normal 57 3 2 3 7 2 3" xfId="35110"/>
    <cellStyle name="Normal 57 3 2 3 7 3" xfId="17650"/>
    <cellStyle name="Normal 57 3 2 3 7 3 2" xfId="42536"/>
    <cellStyle name="Normal 57 3 2 3 7 4" xfId="30103"/>
    <cellStyle name="Normal 57 3 2 3 8" xfId="7775"/>
    <cellStyle name="Normal 57 3 2 3 8 2" xfId="20221"/>
    <cellStyle name="Normal 57 3 2 3 8 2 2" xfId="45107"/>
    <cellStyle name="Normal 57 3 2 3 8 3" xfId="32674"/>
    <cellStyle name="Normal 57 3 2 3 9" xfId="11668"/>
    <cellStyle name="Normal 57 3 2 3 9 2" xfId="24102"/>
    <cellStyle name="Normal 57 3 2 3 9 2 2" xfId="48988"/>
    <cellStyle name="Normal 57 3 2 3 9 3" xfId="36555"/>
    <cellStyle name="Normal 57 3 2 3_Degree data" xfId="2462"/>
    <cellStyle name="Normal 57 3 2 4" xfId="399"/>
    <cellStyle name="Normal 57 3 2 4 10" xfId="13215"/>
    <cellStyle name="Normal 57 3 2 4 10 2" xfId="38101"/>
    <cellStyle name="Normal 57 3 2 4 11" xfId="25660"/>
    <cellStyle name="Normal 57 3 2 4 2" xfId="759"/>
    <cellStyle name="Normal 57 3 2 4 2 2" xfId="1499"/>
    <cellStyle name="Normal 57 3 2 4 2 2 2" xfId="9603"/>
    <cellStyle name="Normal 57 3 2 4 2 2 2 2" xfId="22046"/>
    <cellStyle name="Normal 57 3 2 4 2 2 2 2 2" xfId="46932"/>
    <cellStyle name="Normal 57 3 2 4 2 2 2 3" xfId="34499"/>
    <cellStyle name="Normal 57 3 2 4 2 2 3" xfId="4585"/>
    <cellStyle name="Normal 57 3 2 4 2 2 3 2" xfId="17039"/>
    <cellStyle name="Normal 57 3 2 4 2 2 3 2 2" xfId="41925"/>
    <cellStyle name="Normal 57 3 2 4 2 2 3 3" xfId="29492"/>
    <cellStyle name="Normal 57 3 2 4 2 2 4" xfId="14299"/>
    <cellStyle name="Normal 57 3 2 4 2 2 4 2" xfId="39185"/>
    <cellStyle name="Normal 57 3 2 4 2 2 5" xfId="26744"/>
    <cellStyle name="Normal 57 3 2 4 2 3" xfId="5644"/>
    <cellStyle name="Normal 57 3 2 4 2 3 2" xfId="10660"/>
    <cellStyle name="Normal 57 3 2 4 2 3 2 2" xfId="23103"/>
    <cellStyle name="Normal 57 3 2 4 2 3 2 2 2" xfId="47989"/>
    <cellStyle name="Normal 57 3 2 4 2 3 2 3" xfId="35556"/>
    <cellStyle name="Normal 57 3 2 4 2 3 3" xfId="18096"/>
    <cellStyle name="Normal 57 3 2 4 2 3 3 2" xfId="42982"/>
    <cellStyle name="Normal 57 3 2 4 2 3 4" xfId="30549"/>
    <cellStyle name="Normal 57 3 2 4 2 4" xfId="8719"/>
    <cellStyle name="Normal 57 3 2 4 2 4 2" xfId="21163"/>
    <cellStyle name="Normal 57 3 2 4 2 4 2 2" xfId="46049"/>
    <cellStyle name="Normal 57 3 2 4 2 4 3" xfId="33616"/>
    <cellStyle name="Normal 57 3 2 4 2 5" xfId="12114"/>
    <cellStyle name="Normal 57 3 2 4 2 5 2" xfId="24548"/>
    <cellStyle name="Normal 57 3 2 4 2 5 2 2" xfId="49434"/>
    <cellStyle name="Normal 57 3 2 4 2 5 3" xfId="37001"/>
    <cellStyle name="Normal 57 3 2 4 2 6" xfId="7196"/>
    <cellStyle name="Normal 57 3 2 4 2 6 2" xfId="19645"/>
    <cellStyle name="Normal 57 3 2 4 2 6 2 2" xfId="44531"/>
    <cellStyle name="Normal 57 3 2 4 2 6 3" xfId="32098"/>
    <cellStyle name="Normal 57 3 2 4 2 7" xfId="3650"/>
    <cellStyle name="Normal 57 3 2 4 2 7 2" xfId="16156"/>
    <cellStyle name="Normal 57 3 2 4 2 7 2 2" xfId="41042"/>
    <cellStyle name="Normal 57 3 2 4 2 7 3" xfId="28601"/>
    <cellStyle name="Normal 57 3 2 4 2 8" xfId="13562"/>
    <cellStyle name="Normal 57 3 2 4 2 8 2" xfId="38448"/>
    <cellStyle name="Normal 57 3 2 4 2 9" xfId="26007"/>
    <cellStyle name="Normal 57 3 2 4 3" xfId="1847"/>
    <cellStyle name="Normal 57 3 2 4 3 2" xfId="4944"/>
    <cellStyle name="Normal 57 3 2 4 3 2 2" xfId="9961"/>
    <cellStyle name="Normal 57 3 2 4 3 2 2 2" xfId="22404"/>
    <cellStyle name="Normal 57 3 2 4 3 2 2 2 2" xfId="47290"/>
    <cellStyle name="Normal 57 3 2 4 3 2 2 3" xfId="34857"/>
    <cellStyle name="Normal 57 3 2 4 3 2 3" xfId="17397"/>
    <cellStyle name="Normal 57 3 2 4 3 2 3 2" xfId="42283"/>
    <cellStyle name="Normal 57 3 2 4 3 2 4" xfId="29850"/>
    <cellStyle name="Normal 57 3 2 4 3 3" xfId="5993"/>
    <cellStyle name="Normal 57 3 2 4 3 3 2" xfId="11008"/>
    <cellStyle name="Normal 57 3 2 4 3 3 2 2" xfId="23451"/>
    <cellStyle name="Normal 57 3 2 4 3 3 2 2 2" xfId="48337"/>
    <cellStyle name="Normal 57 3 2 4 3 3 2 3" xfId="35904"/>
    <cellStyle name="Normal 57 3 2 4 3 3 3" xfId="18444"/>
    <cellStyle name="Normal 57 3 2 4 3 3 3 2" xfId="43330"/>
    <cellStyle name="Normal 57 3 2 4 3 3 4" xfId="30897"/>
    <cellStyle name="Normal 57 3 2 4 3 4" xfId="8368"/>
    <cellStyle name="Normal 57 3 2 4 3 4 2" xfId="20812"/>
    <cellStyle name="Normal 57 3 2 4 3 4 2 2" xfId="45698"/>
    <cellStyle name="Normal 57 3 2 4 3 4 3" xfId="33265"/>
    <cellStyle name="Normal 57 3 2 4 3 5" xfId="12462"/>
    <cellStyle name="Normal 57 3 2 4 3 5 2" xfId="24896"/>
    <cellStyle name="Normal 57 3 2 4 3 5 2 2" xfId="49782"/>
    <cellStyle name="Normal 57 3 2 4 3 5 3" xfId="37349"/>
    <cellStyle name="Normal 57 3 2 4 3 6" xfId="7555"/>
    <cellStyle name="Normal 57 3 2 4 3 6 2" xfId="20003"/>
    <cellStyle name="Normal 57 3 2 4 3 6 2 2" xfId="44889"/>
    <cellStyle name="Normal 57 3 2 4 3 6 3" xfId="32456"/>
    <cellStyle name="Normal 57 3 2 4 3 7" xfId="3299"/>
    <cellStyle name="Normal 57 3 2 4 3 7 2" xfId="15805"/>
    <cellStyle name="Normal 57 3 2 4 3 7 2 2" xfId="40691"/>
    <cellStyle name="Normal 57 3 2 4 3 7 3" xfId="28250"/>
    <cellStyle name="Normal 57 3 2 4 3 8" xfId="14647"/>
    <cellStyle name="Normal 57 3 2 4 3 8 2" xfId="39533"/>
    <cellStyle name="Normal 57 3 2 4 3 9" xfId="27092"/>
    <cellStyle name="Normal 57 3 2 4 4" xfId="2317"/>
    <cellStyle name="Normal 57 3 2 4 4 2" xfId="6342"/>
    <cellStyle name="Normal 57 3 2 4 4 2 2" xfId="11357"/>
    <cellStyle name="Normal 57 3 2 4 4 2 2 2" xfId="23800"/>
    <cellStyle name="Normal 57 3 2 4 4 2 2 2 2" xfId="48686"/>
    <cellStyle name="Normal 57 3 2 4 4 2 2 3" xfId="36253"/>
    <cellStyle name="Normal 57 3 2 4 4 2 3" xfId="18793"/>
    <cellStyle name="Normal 57 3 2 4 4 2 3 2" xfId="43679"/>
    <cellStyle name="Normal 57 3 2 4 4 2 4" xfId="31246"/>
    <cellStyle name="Normal 57 3 2 4 4 3" xfId="12811"/>
    <cellStyle name="Normal 57 3 2 4 4 3 2" xfId="25245"/>
    <cellStyle name="Normal 57 3 2 4 4 3 2 2" xfId="50131"/>
    <cellStyle name="Normal 57 3 2 4 4 3 3" xfId="37698"/>
    <cellStyle name="Normal 57 3 2 4 4 4" xfId="9252"/>
    <cellStyle name="Normal 57 3 2 4 4 4 2" xfId="21695"/>
    <cellStyle name="Normal 57 3 2 4 4 4 2 2" xfId="46581"/>
    <cellStyle name="Normal 57 3 2 4 4 4 3" xfId="34148"/>
    <cellStyle name="Normal 57 3 2 4 4 5" xfId="4234"/>
    <cellStyle name="Normal 57 3 2 4 4 5 2" xfId="16688"/>
    <cellStyle name="Normal 57 3 2 4 4 5 2 2" xfId="41574"/>
    <cellStyle name="Normal 57 3 2 4 4 5 3" xfId="29141"/>
    <cellStyle name="Normal 57 3 2 4 4 6" xfId="14996"/>
    <cellStyle name="Normal 57 3 2 4 4 6 2" xfId="39882"/>
    <cellStyle name="Normal 57 3 2 4 4 7" xfId="27441"/>
    <cellStyle name="Normal 57 3 2 4 5" xfId="1153"/>
    <cellStyle name="Normal 57 3 2 4 5 2" xfId="10314"/>
    <cellStyle name="Normal 57 3 2 4 5 2 2" xfId="22757"/>
    <cellStyle name="Normal 57 3 2 4 5 2 2 2" xfId="47643"/>
    <cellStyle name="Normal 57 3 2 4 5 2 3" xfId="35210"/>
    <cellStyle name="Normal 57 3 2 4 5 3" xfId="5298"/>
    <cellStyle name="Normal 57 3 2 4 5 3 2" xfId="17750"/>
    <cellStyle name="Normal 57 3 2 4 5 3 2 2" xfId="42636"/>
    <cellStyle name="Normal 57 3 2 4 5 3 3" xfId="30203"/>
    <cellStyle name="Normal 57 3 2 4 5 4" xfId="13953"/>
    <cellStyle name="Normal 57 3 2 4 5 4 2" xfId="38839"/>
    <cellStyle name="Normal 57 3 2 4 5 5" xfId="26398"/>
    <cellStyle name="Normal 57 3 2 4 6" xfId="7875"/>
    <cellStyle name="Normal 57 3 2 4 6 2" xfId="20321"/>
    <cellStyle name="Normal 57 3 2 4 6 2 2" xfId="45207"/>
    <cellStyle name="Normal 57 3 2 4 6 3" xfId="32774"/>
    <cellStyle name="Normal 57 3 2 4 7" xfId="11768"/>
    <cellStyle name="Normal 57 3 2 4 7 2" xfId="24202"/>
    <cellStyle name="Normal 57 3 2 4 7 2 2" xfId="49088"/>
    <cellStyle name="Normal 57 3 2 4 7 3" xfId="36655"/>
    <cellStyle name="Normal 57 3 2 4 8" xfId="6845"/>
    <cellStyle name="Normal 57 3 2 4 8 2" xfId="19294"/>
    <cellStyle name="Normal 57 3 2 4 8 2 2" xfId="44180"/>
    <cellStyle name="Normal 57 3 2 4 8 3" xfId="31747"/>
    <cellStyle name="Normal 57 3 2 4 9" xfId="2796"/>
    <cellStyle name="Normal 57 3 2 4 9 2" xfId="15314"/>
    <cellStyle name="Normal 57 3 2 4 9 2 2" xfId="40200"/>
    <cellStyle name="Normal 57 3 2 4 9 3" xfId="27759"/>
    <cellStyle name="Normal 57 3 2 4_Degree data" xfId="2464"/>
    <cellStyle name="Normal 57 3 2 5" xfId="231"/>
    <cellStyle name="Normal 57 3 2 5 10" xfId="13058"/>
    <cellStyle name="Normal 57 3 2 5 10 2" xfId="37944"/>
    <cellStyle name="Normal 57 3 2 5 11" xfId="25503"/>
    <cellStyle name="Normal 57 3 2 5 2" xfId="596"/>
    <cellStyle name="Normal 57 3 2 5 2 2" xfId="1500"/>
    <cellStyle name="Normal 57 3 2 5 2 2 2" xfId="9604"/>
    <cellStyle name="Normal 57 3 2 5 2 2 2 2" xfId="22047"/>
    <cellStyle name="Normal 57 3 2 5 2 2 2 2 2" xfId="46933"/>
    <cellStyle name="Normal 57 3 2 5 2 2 2 3" xfId="34500"/>
    <cellStyle name="Normal 57 3 2 5 2 2 3" xfId="4586"/>
    <cellStyle name="Normal 57 3 2 5 2 2 3 2" xfId="17040"/>
    <cellStyle name="Normal 57 3 2 5 2 2 3 2 2" xfId="41926"/>
    <cellStyle name="Normal 57 3 2 5 2 2 3 3" xfId="29493"/>
    <cellStyle name="Normal 57 3 2 5 2 2 4" xfId="14300"/>
    <cellStyle name="Normal 57 3 2 5 2 2 4 2" xfId="39186"/>
    <cellStyle name="Normal 57 3 2 5 2 2 5" xfId="26745"/>
    <cellStyle name="Normal 57 3 2 5 2 3" xfId="5645"/>
    <cellStyle name="Normal 57 3 2 5 2 3 2" xfId="10661"/>
    <cellStyle name="Normal 57 3 2 5 2 3 2 2" xfId="23104"/>
    <cellStyle name="Normal 57 3 2 5 2 3 2 2 2" xfId="47990"/>
    <cellStyle name="Normal 57 3 2 5 2 3 2 3" xfId="35557"/>
    <cellStyle name="Normal 57 3 2 5 2 3 3" xfId="18097"/>
    <cellStyle name="Normal 57 3 2 5 2 3 3 2" xfId="42983"/>
    <cellStyle name="Normal 57 3 2 5 2 3 4" xfId="30550"/>
    <cellStyle name="Normal 57 3 2 5 2 4" xfId="8720"/>
    <cellStyle name="Normal 57 3 2 5 2 4 2" xfId="21164"/>
    <cellStyle name="Normal 57 3 2 5 2 4 2 2" xfId="46050"/>
    <cellStyle name="Normal 57 3 2 5 2 4 3" xfId="33617"/>
    <cellStyle name="Normal 57 3 2 5 2 5" xfId="12115"/>
    <cellStyle name="Normal 57 3 2 5 2 5 2" xfId="24549"/>
    <cellStyle name="Normal 57 3 2 5 2 5 2 2" xfId="49435"/>
    <cellStyle name="Normal 57 3 2 5 2 5 3" xfId="37002"/>
    <cellStyle name="Normal 57 3 2 5 2 6" xfId="7197"/>
    <cellStyle name="Normal 57 3 2 5 2 6 2" xfId="19646"/>
    <cellStyle name="Normal 57 3 2 5 2 6 2 2" xfId="44532"/>
    <cellStyle name="Normal 57 3 2 5 2 6 3" xfId="32099"/>
    <cellStyle name="Normal 57 3 2 5 2 7" xfId="3651"/>
    <cellStyle name="Normal 57 3 2 5 2 7 2" xfId="16157"/>
    <cellStyle name="Normal 57 3 2 5 2 7 2 2" xfId="41043"/>
    <cellStyle name="Normal 57 3 2 5 2 7 3" xfId="28602"/>
    <cellStyle name="Normal 57 3 2 5 2 8" xfId="13405"/>
    <cellStyle name="Normal 57 3 2 5 2 8 2" xfId="38291"/>
    <cellStyle name="Normal 57 3 2 5 2 9" xfId="25850"/>
    <cellStyle name="Normal 57 3 2 5 3" xfId="1848"/>
    <cellStyle name="Normal 57 3 2 5 3 2" xfId="4787"/>
    <cellStyle name="Normal 57 3 2 5 3 2 2" xfId="9804"/>
    <cellStyle name="Normal 57 3 2 5 3 2 2 2" xfId="22247"/>
    <cellStyle name="Normal 57 3 2 5 3 2 2 2 2" xfId="47133"/>
    <cellStyle name="Normal 57 3 2 5 3 2 2 3" xfId="34700"/>
    <cellStyle name="Normal 57 3 2 5 3 2 3" xfId="17240"/>
    <cellStyle name="Normal 57 3 2 5 3 2 3 2" xfId="42126"/>
    <cellStyle name="Normal 57 3 2 5 3 2 4" xfId="29693"/>
    <cellStyle name="Normal 57 3 2 5 3 3" xfId="5994"/>
    <cellStyle name="Normal 57 3 2 5 3 3 2" xfId="11009"/>
    <cellStyle name="Normal 57 3 2 5 3 3 2 2" xfId="23452"/>
    <cellStyle name="Normal 57 3 2 5 3 3 2 2 2" xfId="48338"/>
    <cellStyle name="Normal 57 3 2 5 3 3 2 3" xfId="35905"/>
    <cellStyle name="Normal 57 3 2 5 3 3 3" xfId="18445"/>
    <cellStyle name="Normal 57 3 2 5 3 3 3 2" xfId="43331"/>
    <cellStyle name="Normal 57 3 2 5 3 3 4" xfId="30898"/>
    <cellStyle name="Normal 57 3 2 5 3 4" xfId="8880"/>
    <cellStyle name="Normal 57 3 2 5 3 4 2" xfId="21323"/>
    <cellStyle name="Normal 57 3 2 5 3 4 2 2" xfId="46209"/>
    <cellStyle name="Normal 57 3 2 5 3 4 3" xfId="33776"/>
    <cellStyle name="Normal 57 3 2 5 3 5" xfId="12463"/>
    <cellStyle name="Normal 57 3 2 5 3 5 2" xfId="24897"/>
    <cellStyle name="Normal 57 3 2 5 3 5 2 2" xfId="49783"/>
    <cellStyle name="Normal 57 3 2 5 3 5 3" xfId="37350"/>
    <cellStyle name="Normal 57 3 2 5 3 6" xfId="7398"/>
    <cellStyle name="Normal 57 3 2 5 3 6 2" xfId="19846"/>
    <cellStyle name="Normal 57 3 2 5 3 6 2 2" xfId="44732"/>
    <cellStyle name="Normal 57 3 2 5 3 6 3" xfId="32299"/>
    <cellStyle name="Normal 57 3 2 5 3 7" xfId="3862"/>
    <cellStyle name="Normal 57 3 2 5 3 7 2" xfId="16316"/>
    <cellStyle name="Normal 57 3 2 5 3 7 2 2" xfId="41202"/>
    <cellStyle name="Normal 57 3 2 5 3 7 3" xfId="28769"/>
    <cellStyle name="Normal 57 3 2 5 3 8" xfId="14648"/>
    <cellStyle name="Normal 57 3 2 5 3 8 2" xfId="39534"/>
    <cellStyle name="Normal 57 3 2 5 3 9" xfId="27093"/>
    <cellStyle name="Normal 57 3 2 5 4" xfId="2149"/>
    <cellStyle name="Normal 57 3 2 5 4 2" xfId="6185"/>
    <cellStyle name="Normal 57 3 2 5 4 2 2" xfId="11200"/>
    <cellStyle name="Normal 57 3 2 5 4 2 2 2" xfId="23643"/>
    <cellStyle name="Normal 57 3 2 5 4 2 2 2 2" xfId="48529"/>
    <cellStyle name="Normal 57 3 2 5 4 2 2 3" xfId="36096"/>
    <cellStyle name="Normal 57 3 2 5 4 2 3" xfId="18636"/>
    <cellStyle name="Normal 57 3 2 5 4 2 3 2" xfId="43522"/>
    <cellStyle name="Normal 57 3 2 5 4 2 4" xfId="31089"/>
    <cellStyle name="Normal 57 3 2 5 4 3" xfId="12654"/>
    <cellStyle name="Normal 57 3 2 5 4 3 2" xfId="25088"/>
    <cellStyle name="Normal 57 3 2 5 4 3 2 2" xfId="49974"/>
    <cellStyle name="Normal 57 3 2 5 4 3 3" xfId="37541"/>
    <cellStyle name="Normal 57 3 2 5 4 4" xfId="9095"/>
    <cellStyle name="Normal 57 3 2 5 4 4 2" xfId="21538"/>
    <cellStyle name="Normal 57 3 2 5 4 4 2 2" xfId="46424"/>
    <cellStyle name="Normal 57 3 2 5 4 4 3" xfId="33991"/>
    <cellStyle name="Normal 57 3 2 5 4 5" xfId="4077"/>
    <cellStyle name="Normal 57 3 2 5 4 5 2" xfId="16531"/>
    <cellStyle name="Normal 57 3 2 5 4 5 2 2" xfId="41417"/>
    <cellStyle name="Normal 57 3 2 5 4 5 3" xfId="28984"/>
    <cellStyle name="Normal 57 3 2 5 4 6" xfId="14839"/>
    <cellStyle name="Normal 57 3 2 5 4 6 2" xfId="39725"/>
    <cellStyle name="Normal 57 3 2 5 4 7" xfId="27284"/>
    <cellStyle name="Normal 57 3 2 5 5" xfId="996"/>
    <cellStyle name="Normal 57 3 2 5 5 2" xfId="10155"/>
    <cellStyle name="Normal 57 3 2 5 5 2 2" xfId="22598"/>
    <cellStyle name="Normal 57 3 2 5 5 2 2 2" xfId="47484"/>
    <cellStyle name="Normal 57 3 2 5 5 2 3" xfId="35051"/>
    <cellStyle name="Normal 57 3 2 5 5 3" xfId="5139"/>
    <cellStyle name="Normal 57 3 2 5 5 3 2" xfId="17591"/>
    <cellStyle name="Normal 57 3 2 5 5 3 2 2" xfId="42477"/>
    <cellStyle name="Normal 57 3 2 5 5 3 3" xfId="30044"/>
    <cellStyle name="Normal 57 3 2 5 5 4" xfId="13796"/>
    <cellStyle name="Normal 57 3 2 5 5 4 2" xfId="38682"/>
    <cellStyle name="Normal 57 3 2 5 5 5" xfId="26241"/>
    <cellStyle name="Normal 57 3 2 5 6" xfId="8211"/>
    <cellStyle name="Normal 57 3 2 5 6 2" xfId="20655"/>
    <cellStyle name="Normal 57 3 2 5 6 2 2" xfId="45541"/>
    <cellStyle name="Normal 57 3 2 5 6 3" xfId="33108"/>
    <cellStyle name="Normal 57 3 2 5 7" xfId="11611"/>
    <cellStyle name="Normal 57 3 2 5 7 2" xfId="24045"/>
    <cellStyle name="Normal 57 3 2 5 7 2 2" xfId="48931"/>
    <cellStyle name="Normal 57 3 2 5 7 3" xfId="36498"/>
    <cellStyle name="Normal 57 3 2 5 8" xfId="6688"/>
    <cellStyle name="Normal 57 3 2 5 8 2" xfId="19137"/>
    <cellStyle name="Normal 57 3 2 5 8 2 2" xfId="44023"/>
    <cellStyle name="Normal 57 3 2 5 8 3" xfId="31590"/>
    <cellStyle name="Normal 57 3 2 5 9" xfId="3142"/>
    <cellStyle name="Normal 57 3 2 5 9 2" xfId="15648"/>
    <cellStyle name="Normal 57 3 2 5 9 2 2" xfId="40534"/>
    <cellStyle name="Normal 57 3 2 5 9 3" xfId="28093"/>
    <cellStyle name="Normal 57 3 2 5_Degree data" xfId="2465"/>
    <cellStyle name="Normal 57 3 2 6" xfId="550"/>
    <cellStyle name="Normal 57 3 2 6 2" xfId="1494"/>
    <cellStyle name="Normal 57 3 2 6 2 2" xfId="9598"/>
    <cellStyle name="Normal 57 3 2 6 2 2 2" xfId="22041"/>
    <cellStyle name="Normal 57 3 2 6 2 2 2 2" xfId="46927"/>
    <cellStyle name="Normal 57 3 2 6 2 2 3" xfId="34494"/>
    <cellStyle name="Normal 57 3 2 6 2 3" xfId="4580"/>
    <cellStyle name="Normal 57 3 2 6 2 3 2" xfId="17034"/>
    <cellStyle name="Normal 57 3 2 6 2 3 2 2" xfId="41920"/>
    <cellStyle name="Normal 57 3 2 6 2 3 3" xfId="29487"/>
    <cellStyle name="Normal 57 3 2 6 2 4" xfId="14294"/>
    <cellStyle name="Normal 57 3 2 6 2 4 2" xfId="39180"/>
    <cellStyle name="Normal 57 3 2 6 2 5" xfId="26739"/>
    <cellStyle name="Normal 57 3 2 6 3" xfId="5639"/>
    <cellStyle name="Normal 57 3 2 6 3 2" xfId="10655"/>
    <cellStyle name="Normal 57 3 2 6 3 2 2" xfId="23098"/>
    <cellStyle name="Normal 57 3 2 6 3 2 2 2" xfId="47984"/>
    <cellStyle name="Normal 57 3 2 6 3 2 3" xfId="35551"/>
    <cellStyle name="Normal 57 3 2 6 3 3" xfId="18091"/>
    <cellStyle name="Normal 57 3 2 6 3 3 2" xfId="42977"/>
    <cellStyle name="Normal 57 3 2 6 3 4" xfId="30544"/>
    <cellStyle name="Normal 57 3 2 6 4" xfId="8714"/>
    <cellStyle name="Normal 57 3 2 6 4 2" xfId="21158"/>
    <cellStyle name="Normal 57 3 2 6 4 2 2" xfId="46044"/>
    <cellStyle name="Normal 57 3 2 6 4 3" xfId="33611"/>
    <cellStyle name="Normal 57 3 2 6 5" xfId="12109"/>
    <cellStyle name="Normal 57 3 2 6 5 2" xfId="24543"/>
    <cellStyle name="Normal 57 3 2 6 5 2 2" xfId="49429"/>
    <cellStyle name="Normal 57 3 2 6 5 3" xfId="36996"/>
    <cellStyle name="Normal 57 3 2 6 6" xfId="7191"/>
    <cellStyle name="Normal 57 3 2 6 6 2" xfId="19640"/>
    <cellStyle name="Normal 57 3 2 6 6 2 2" xfId="44526"/>
    <cellStyle name="Normal 57 3 2 6 6 3" xfId="32093"/>
    <cellStyle name="Normal 57 3 2 6 7" xfId="3645"/>
    <cellStyle name="Normal 57 3 2 6 7 2" xfId="16151"/>
    <cellStyle name="Normal 57 3 2 6 7 2 2" xfId="41037"/>
    <cellStyle name="Normal 57 3 2 6 7 3" xfId="28596"/>
    <cellStyle name="Normal 57 3 2 6 8" xfId="13360"/>
    <cellStyle name="Normal 57 3 2 6 8 2" xfId="38246"/>
    <cellStyle name="Normal 57 3 2 6 9" xfId="25805"/>
    <cellStyle name="Normal 57 3 2 7" xfId="1842"/>
    <cellStyle name="Normal 57 3 2 7 2" xfId="4742"/>
    <cellStyle name="Normal 57 3 2 7 2 2" xfId="9759"/>
    <cellStyle name="Normal 57 3 2 7 2 2 2" xfId="22202"/>
    <cellStyle name="Normal 57 3 2 7 2 2 2 2" xfId="47088"/>
    <cellStyle name="Normal 57 3 2 7 2 2 3" xfId="34655"/>
    <cellStyle name="Normal 57 3 2 7 2 3" xfId="17195"/>
    <cellStyle name="Normal 57 3 2 7 2 3 2" xfId="42081"/>
    <cellStyle name="Normal 57 3 2 7 2 4" xfId="29648"/>
    <cellStyle name="Normal 57 3 2 7 3" xfId="5988"/>
    <cellStyle name="Normal 57 3 2 7 3 2" xfId="11003"/>
    <cellStyle name="Normal 57 3 2 7 3 2 2" xfId="23446"/>
    <cellStyle name="Normal 57 3 2 7 3 2 2 2" xfId="48332"/>
    <cellStyle name="Normal 57 3 2 7 3 2 3" xfId="35899"/>
    <cellStyle name="Normal 57 3 2 7 3 3" xfId="18439"/>
    <cellStyle name="Normal 57 3 2 7 3 3 2" xfId="43325"/>
    <cellStyle name="Normal 57 3 2 7 3 4" xfId="30892"/>
    <cellStyle name="Normal 57 3 2 7 4" xfId="8049"/>
    <cellStyle name="Normal 57 3 2 7 4 2" xfId="20495"/>
    <cellStyle name="Normal 57 3 2 7 4 2 2" xfId="45381"/>
    <cellStyle name="Normal 57 3 2 7 4 3" xfId="32948"/>
    <cellStyle name="Normal 57 3 2 7 5" xfId="12457"/>
    <cellStyle name="Normal 57 3 2 7 5 2" xfId="24891"/>
    <cellStyle name="Normal 57 3 2 7 5 2 2" xfId="49777"/>
    <cellStyle name="Normal 57 3 2 7 5 3" xfId="37344"/>
    <cellStyle name="Normal 57 3 2 7 6" xfId="7353"/>
    <cellStyle name="Normal 57 3 2 7 6 2" xfId="19801"/>
    <cellStyle name="Normal 57 3 2 7 6 2 2" xfId="44687"/>
    <cellStyle name="Normal 57 3 2 7 6 3" xfId="32254"/>
    <cellStyle name="Normal 57 3 2 7 7" xfId="2976"/>
    <cellStyle name="Normal 57 3 2 7 7 2" xfId="15488"/>
    <cellStyle name="Normal 57 3 2 7 7 2 2" xfId="40374"/>
    <cellStyle name="Normal 57 3 2 7 7 3" xfId="27933"/>
    <cellStyle name="Normal 57 3 2 7 8" xfId="14642"/>
    <cellStyle name="Normal 57 3 2 7 8 2" xfId="39528"/>
    <cellStyle name="Normal 57 3 2 7 9" xfId="27087"/>
    <cellStyle name="Normal 57 3 2 8" xfId="2095"/>
    <cellStyle name="Normal 57 3 2 8 2" xfId="6140"/>
    <cellStyle name="Normal 57 3 2 8 2 2" xfId="11155"/>
    <cellStyle name="Normal 57 3 2 8 2 2 2" xfId="23598"/>
    <cellStyle name="Normal 57 3 2 8 2 2 2 2" xfId="48484"/>
    <cellStyle name="Normal 57 3 2 8 2 2 3" xfId="36051"/>
    <cellStyle name="Normal 57 3 2 8 2 3" xfId="18591"/>
    <cellStyle name="Normal 57 3 2 8 2 3 2" xfId="43477"/>
    <cellStyle name="Normal 57 3 2 8 2 4" xfId="31044"/>
    <cellStyle name="Normal 57 3 2 8 3" xfId="12609"/>
    <cellStyle name="Normal 57 3 2 8 3 2" xfId="25043"/>
    <cellStyle name="Normal 57 3 2 8 3 2 2" xfId="49929"/>
    <cellStyle name="Normal 57 3 2 8 3 3" xfId="37496"/>
    <cellStyle name="Normal 57 3 2 8 4" xfId="8935"/>
    <cellStyle name="Normal 57 3 2 8 4 2" xfId="21378"/>
    <cellStyle name="Normal 57 3 2 8 4 2 2" xfId="46264"/>
    <cellStyle name="Normal 57 3 2 8 4 3" xfId="33831"/>
    <cellStyle name="Normal 57 3 2 8 5" xfId="3917"/>
    <cellStyle name="Normal 57 3 2 8 5 2" xfId="16371"/>
    <cellStyle name="Normal 57 3 2 8 5 2 2" xfId="41257"/>
    <cellStyle name="Normal 57 3 2 8 5 3" xfId="28824"/>
    <cellStyle name="Normal 57 3 2 8 6" xfId="14794"/>
    <cellStyle name="Normal 57 3 2 8 6 2" xfId="39680"/>
    <cellStyle name="Normal 57 3 2 8 7" xfId="27239"/>
    <cellStyle name="Normal 57 3 2 9" xfId="951"/>
    <cellStyle name="Normal 57 3 2 9 2" xfId="11566"/>
    <cellStyle name="Normal 57 3 2 9 2 2" xfId="24000"/>
    <cellStyle name="Normal 57 3 2 9 2 2 2" xfId="48886"/>
    <cellStyle name="Normal 57 3 2 9 2 3" xfId="36453"/>
    <cellStyle name="Normal 57 3 2 9 3" xfId="10110"/>
    <cellStyle name="Normal 57 3 2 9 3 2" xfId="22553"/>
    <cellStyle name="Normal 57 3 2 9 3 2 2" xfId="47439"/>
    <cellStyle name="Normal 57 3 2 9 3 3" xfId="35006"/>
    <cellStyle name="Normal 57 3 2 9 4" xfId="5094"/>
    <cellStyle name="Normal 57 3 2 9 4 2" xfId="17546"/>
    <cellStyle name="Normal 57 3 2 9 4 2 2" xfId="42432"/>
    <cellStyle name="Normal 57 3 2 9 4 3" xfId="29999"/>
    <cellStyle name="Normal 57 3 2 9 5" xfId="13751"/>
    <cellStyle name="Normal 57 3 2 9 5 2" xfId="38637"/>
    <cellStyle name="Normal 57 3 2 9 6" xfId="26196"/>
    <cellStyle name="Normal 57 3 2_Degree data" xfId="2459"/>
    <cellStyle name="Normal 57 3 3" xfId="141"/>
    <cellStyle name="Normal 57 3 3 10" xfId="7704"/>
    <cellStyle name="Normal 57 3 3 10 2" xfId="20150"/>
    <cellStyle name="Normal 57 3 3 10 2 2" xfId="45036"/>
    <cellStyle name="Normal 57 3 3 10 3" xfId="32603"/>
    <cellStyle name="Normal 57 3 3 11" xfId="11524"/>
    <cellStyle name="Normal 57 3 3 11 2" xfId="23958"/>
    <cellStyle name="Normal 57 3 3 11 2 2" xfId="48844"/>
    <cellStyle name="Normal 57 3 3 11 3" xfId="36411"/>
    <cellStyle name="Normal 57 3 3 12" xfId="6516"/>
    <cellStyle name="Normal 57 3 3 12 2" xfId="18965"/>
    <cellStyle name="Normal 57 3 3 12 2 2" xfId="43851"/>
    <cellStyle name="Normal 57 3 3 12 3" xfId="31418"/>
    <cellStyle name="Normal 57 3 3 13" xfId="2624"/>
    <cellStyle name="Normal 57 3 3 13 2" xfId="15143"/>
    <cellStyle name="Normal 57 3 3 13 2 2" xfId="40029"/>
    <cellStyle name="Normal 57 3 3 13 3" xfId="27588"/>
    <cellStyle name="Normal 57 3 3 14" xfId="12971"/>
    <cellStyle name="Normal 57 3 3 14 2" xfId="37857"/>
    <cellStyle name="Normal 57 3 3 15" xfId="25416"/>
    <cellStyle name="Normal 57 3 3 2" xfId="329"/>
    <cellStyle name="Normal 57 3 3 2 10" xfId="6559"/>
    <cellStyle name="Normal 57 3 3 2 10 2" xfId="19008"/>
    <cellStyle name="Normal 57 3 3 2 10 2 2" xfId="43894"/>
    <cellStyle name="Normal 57 3 3 2 10 3" xfId="31461"/>
    <cellStyle name="Normal 57 3 3 2 11" xfId="2727"/>
    <cellStyle name="Normal 57 3 3 2 11 2" xfId="15245"/>
    <cellStyle name="Normal 57 3 3 2 11 2 2" xfId="40131"/>
    <cellStyle name="Normal 57 3 3 2 11 3" xfId="27690"/>
    <cellStyle name="Normal 57 3 3 2 12" xfId="13146"/>
    <cellStyle name="Normal 57 3 3 2 12 2" xfId="38032"/>
    <cellStyle name="Normal 57 3 3 2 13" xfId="25591"/>
    <cellStyle name="Normal 57 3 3 2 2" xfId="431"/>
    <cellStyle name="Normal 57 3 3 2 2 10" xfId="13246"/>
    <cellStyle name="Normal 57 3 3 2 2 10 2" xfId="38132"/>
    <cellStyle name="Normal 57 3 3 2 2 11" xfId="25691"/>
    <cellStyle name="Normal 57 3 3 2 2 2" xfId="791"/>
    <cellStyle name="Normal 57 3 3 2 2 2 2" xfId="1503"/>
    <cellStyle name="Normal 57 3 3 2 2 2 2 2" xfId="9607"/>
    <cellStyle name="Normal 57 3 3 2 2 2 2 2 2" xfId="22050"/>
    <cellStyle name="Normal 57 3 3 2 2 2 2 2 2 2" xfId="46936"/>
    <cellStyle name="Normal 57 3 3 2 2 2 2 2 3" xfId="34503"/>
    <cellStyle name="Normal 57 3 3 2 2 2 2 3" xfId="4589"/>
    <cellStyle name="Normal 57 3 3 2 2 2 2 3 2" xfId="17043"/>
    <cellStyle name="Normal 57 3 3 2 2 2 2 3 2 2" xfId="41929"/>
    <cellStyle name="Normal 57 3 3 2 2 2 2 3 3" xfId="29496"/>
    <cellStyle name="Normal 57 3 3 2 2 2 2 4" xfId="14303"/>
    <cellStyle name="Normal 57 3 3 2 2 2 2 4 2" xfId="39189"/>
    <cellStyle name="Normal 57 3 3 2 2 2 2 5" xfId="26748"/>
    <cellStyle name="Normal 57 3 3 2 2 2 3" xfId="5648"/>
    <cellStyle name="Normal 57 3 3 2 2 2 3 2" xfId="10664"/>
    <cellStyle name="Normal 57 3 3 2 2 2 3 2 2" xfId="23107"/>
    <cellStyle name="Normal 57 3 3 2 2 2 3 2 2 2" xfId="47993"/>
    <cellStyle name="Normal 57 3 3 2 2 2 3 2 3" xfId="35560"/>
    <cellStyle name="Normal 57 3 3 2 2 2 3 3" xfId="18100"/>
    <cellStyle name="Normal 57 3 3 2 2 2 3 3 2" xfId="42986"/>
    <cellStyle name="Normal 57 3 3 2 2 2 3 4" xfId="30553"/>
    <cellStyle name="Normal 57 3 3 2 2 2 4" xfId="8723"/>
    <cellStyle name="Normal 57 3 3 2 2 2 4 2" xfId="21167"/>
    <cellStyle name="Normal 57 3 3 2 2 2 4 2 2" xfId="46053"/>
    <cellStyle name="Normal 57 3 3 2 2 2 4 3" xfId="33620"/>
    <cellStyle name="Normal 57 3 3 2 2 2 5" xfId="12118"/>
    <cellStyle name="Normal 57 3 3 2 2 2 5 2" xfId="24552"/>
    <cellStyle name="Normal 57 3 3 2 2 2 5 2 2" xfId="49438"/>
    <cellStyle name="Normal 57 3 3 2 2 2 5 3" xfId="37005"/>
    <cellStyle name="Normal 57 3 3 2 2 2 6" xfId="7200"/>
    <cellStyle name="Normal 57 3 3 2 2 2 6 2" xfId="19649"/>
    <cellStyle name="Normal 57 3 3 2 2 2 6 2 2" xfId="44535"/>
    <cellStyle name="Normal 57 3 3 2 2 2 6 3" xfId="32102"/>
    <cellStyle name="Normal 57 3 3 2 2 2 7" xfId="3654"/>
    <cellStyle name="Normal 57 3 3 2 2 2 7 2" xfId="16160"/>
    <cellStyle name="Normal 57 3 3 2 2 2 7 2 2" xfId="41046"/>
    <cellStyle name="Normal 57 3 3 2 2 2 7 3" xfId="28605"/>
    <cellStyle name="Normal 57 3 3 2 2 2 8" xfId="13593"/>
    <cellStyle name="Normal 57 3 3 2 2 2 8 2" xfId="38479"/>
    <cellStyle name="Normal 57 3 3 2 2 2 9" xfId="26038"/>
    <cellStyle name="Normal 57 3 3 2 2 3" xfId="1851"/>
    <cellStyle name="Normal 57 3 3 2 2 3 2" xfId="4975"/>
    <cellStyle name="Normal 57 3 3 2 2 3 2 2" xfId="9992"/>
    <cellStyle name="Normal 57 3 3 2 2 3 2 2 2" xfId="22435"/>
    <cellStyle name="Normal 57 3 3 2 2 3 2 2 2 2" xfId="47321"/>
    <cellStyle name="Normal 57 3 3 2 2 3 2 2 3" xfId="34888"/>
    <cellStyle name="Normal 57 3 3 2 2 3 2 3" xfId="17428"/>
    <cellStyle name="Normal 57 3 3 2 2 3 2 3 2" xfId="42314"/>
    <cellStyle name="Normal 57 3 3 2 2 3 2 4" xfId="29881"/>
    <cellStyle name="Normal 57 3 3 2 2 3 3" xfId="5997"/>
    <cellStyle name="Normal 57 3 3 2 2 3 3 2" xfId="11012"/>
    <cellStyle name="Normal 57 3 3 2 2 3 3 2 2" xfId="23455"/>
    <cellStyle name="Normal 57 3 3 2 2 3 3 2 2 2" xfId="48341"/>
    <cellStyle name="Normal 57 3 3 2 2 3 3 2 3" xfId="35908"/>
    <cellStyle name="Normal 57 3 3 2 2 3 3 3" xfId="18448"/>
    <cellStyle name="Normal 57 3 3 2 2 3 3 3 2" xfId="43334"/>
    <cellStyle name="Normal 57 3 3 2 2 3 3 4" xfId="30901"/>
    <cellStyle name="Normal 57 3 3 2 2 3 4" xfId="8399"/>
    <cellStyle name="Normal 57 3 3 2 2 3 4 2" xfId="20843"/>
    <cellStyle name="Normal 57 3 3 2 2 3 4 2 2" xfId="45729"/>
    <cellStyle name="Normal 57 3 3 2 2 3 4 3" xfId="33296"/>
    <cellStyle name="Normal 57 3 3 2 2 3 5" xfId="12466"/>
    <cellStyle name="Normal 57 3 3 2 2 3 5 2" xfId="24900"/>
    <cellStyle name="Normal 57 3 3 2 2 3 5 2 2" xfId="49786"/>
    <cellStyle name="Normal 57 3 3 2 2 3 5 3" xfId="37353"/>
    <cellStyle name="Normal 57 3 3 2 2 3 6" xfId="7586"/>
    <cellStyle name="Normal 57 3 3 2 2 3 6 2" xfId="20034"/>
    <cellStyle name="Normal 57 3 3 2 2 3 6 2 2" xfId="44920"/>
    <cellStyle name="Normal 57 3 3 2 2 3 6 3" xfId="32487"/>
    <cellStyle name="Normal 57 3 3 2 2 3 7" xfId="3330"/>
    <cellStyle name="Normal 57 3 3 2 2 3 7 2" xfId="15836"/>
    <cellStyle name="Normal 57 3 3 2 2 3 7 2 2" xfId="40722"/>
    <cellStyle name="Normal 57 3 3 2 2 3 7 3" xfId="28281"/>
    <cellStyle name="Normal 57 3 3 2 2 3 8" xfId="14651"/>
    <cellStyle name="Normal 57 3 3 2 2 3 8 2" xfId="39537"/>
    <cellStyle name="Normal 57 3 3 2 2 3 9" xfId="27096"/>
    <cellStyle name="Normal 57 3 3 2 2 4" xfId="2349"/>
    <cellStyle name="Normal 57 3 3 2 2 4 2" xfId="6373"/>
    <cellStyle name="Normal 57 3 3 2 2 4 2 2" xfId="11388"/>
    <cellStyle name="Normal 57 3 3 2 2 4 2 2 2" xfId="23831"/>
    <cellStyle name="Normal 57 3 3 2 2 4 2 2 2 2" xfId="48717"/>
    <cellStyle name="Normal 57 3 3 2 2 4 2 2 3" xfId="36284"/>
    <cellStyle name="Normal 57 3 3 2 2 4 2 3" xfId="18824"/>
    <cellStyle name="Normal 57 3 3 2 2 4 2 3 2" xfId="43710"/>
    <cellStyle name="Normal 57 3 3 2 2 4 2 4" xfId="31277"/>
    <cellStyle name="Normal 57 3 3 2 2 4 3" xfId="12842"/>
    <cellStyle name="Normal 57 3 3 2 2 4 3 2" xfId="25276"/>
    <cellStyle name="Normal 57 3 3 2 2 4 3 2 2" xfId="50162"/>
    <cellStyle name="Normal 57 3 3 2 2 4 3 3" xfId="37729"/>
    <cellStyle name="Normal 57 3 3 2 2 4 4" xfId="9283"/>
    <cellStyle name="Normal 57 3 3 2 2 4 4 2" xfId="21726"/>
    <cellStyle name="Normal 57 3 3 2 2 4 4 2 2" xfId="46612"/>
    <cellStyle name="Normal 57 3 3 2 2 4 4 3" xfId="34179"/>
    <cellStyle name="Normal 57 3 3 2 2 4 5" xfId="4265"/>
    <cellStyle name="Normal 57 3 3 2 2 4 5 2" xfId="16719"/>
    <cellStyle name="Normal 57 3 3 2 2 4 5 2 2" xfId="41605"/>
    <cellStyle name="Normal 57 3 3 2 2 4 5 3" xfId="29172"/>
    <cellStyle name="Normal 57 3 3 2 2 4 6" xfId="15027"/>
    <cellStyle name="Normal 57 3 3 2 2 4 6 2" xfId="39913"/>
    <cellStyle name="Normal 57 3 3 2 2 4 7" xfId="27472"/>
    <cellStyle name="Normal 57 3 3 2 2 5" xfId="1184"/>
    <cellStyle name="Normal 57 3 3 2 2 5 2" xfId="10345"/>
    <cellStyle name="Normal 57 3 3 2 2 5 2 2" xfId="22788"/>
    <cellStyle name="Normal 57 3 3 2 2 5 2 2 2" xfId="47674"/>
    <cellStyle name="Normal 57 3 3 2 2 5 2 3" xfId="35241"/>
    <cellStyle name="Normal 57 3 3 2 2 5 3" xfId="5329"/>
    <cellStyle name="Normal 57 3 3 2 2 5 3 2" xfId="17781"/>
    <cellStyle name="Normal 57 3 3 2 2 5 3 2 2" xfId="42667"/>
    <cellStyle name="Normal 57 3 3 2 2 5 3 3" xfId="30234"/>
    <cellStyle name="Normal 57 3 3 2 2 5 4" xfId="13984"/>
    <cellStyle name="Normal 57 3 3 2 2 5 4 2" xfId="38870"/>
    <cellStyle name="Normal 57 3 3 2 2 5 5" xfId="26429"/>
    <cellStyle name="Normal 57 3 3 2 2 6" xfId="7906"/>
    <cellStyle name="Normal 57 3 3 2 2 6 2" xfId="20352"/>
    <cellStyle name="Normal 57 3 3 2 2 6 2 2" xfId="45238"/>
    <cellStyle name="Normal 57 3 3 2 2 6 3" xfId="32805"/>
    <cellStyle name="Normal 57 3 3 2 2 7" xfId="11799"/>
    <cellStyle name="Normal 57 3 3 2 2 7 2" xfId="24233"/>
    <cellStyle name="Normal 57 3 3 2 2 7 2 2" xfId="49119"/>
    <cellStyle name="Normal 57 3 3 2 2 7 3" xfId="36686"/>
    <cellStyle name="Normal 57 3 3 2 2 8" xfId="6876"/>
    <cellStyle name="Normal 57 3 3 2 2 8 2" xfId="19325"/>
    <cellStyle name="Normal 57 3 3 2 2 8 2 2" xfId="44211"/>
    <cellStyle name="Normal 57 3 3 2 2 8 3" xfId="31778"/>
    <cellStyle name="Normal 57 3 3 2 2 9" xfId="2827"/>
    <cellStyle name="Normal 57 3 3 2 2 9 2" xfId="15345"/>
    <cellStyle name="Normal 57 3 3 2 2 9 2 2" xfId="40231"/>
    <cellStyle name="Normal 57 3 3 2 2 9 3" xfId="27790"/>
    <cellStyle name="Normal 57 3 3 2 2_Degree data" xfId="2468"/>
    <cellStyle name="Normal 57 3 3 2 3" xfId="690"/>
    <cellStyle name="Normal 57 3 3 2 3 2" xfId="1502"/>
    <cellStyle name="Normal 57 3 3 2 3 2 2" xfId="9183"/>
    <cellStyle name="Normal 57 3 3 2 3 2 2 2" xfId="21626"/>
    <cellStyle name="Normal 57 3 3 2 3 2 2 2 2" xfId="46512"/>
    <cellStyle name="Normal 57 3 3 2 3 2 2 3" xfId="34079"/>
    <cellStyle name="Normal 57 3 3 2 3 2 3" xfId="4165"/>
    <cellStyle name="Normal 57 3 3 2 3 2 3 2" xfId="16619"/>
    <cellStyle name="Normal 57 3 3 2 3 2 3 2 2" xfId="41505"/>
    <cellStyle name="Normal 57 3 3 2 3 2 3 3" xfId="29072"/>
    <cellStyle name="Normal 57 3 3 2 3 2 4" xfId="14302"/>
    <cellStyle name="Normal 57 3 3 2 3 2 4 2" xfId="39188"/>
    <cellStyle name="Normal 57 3 3 2 3 2 5" xfId="26747"/>
    <cellStyle name="Normal 57 3 3 2 3 3" xfId="5647"/>
    <cellStyle name="Normal 57 3 3 2 3 3 2" xfId="10663"/>
    <cellStyle name="Normal 57 3 3 2 3 3 2 2" xfId="23106"/>
    <cellStyle name="Normal 57 3 3 2 3 3 2 2 2" xfId="47992"/>
    <cellStyle name="Normal 57 3 3 2 3 3 2 3" xfId="35559"/>
    <cellStyle name="Normal 57 3 3 2 3 3 3" xfId="18099"/>
    <cellStyle name="Normal 57 3 3 2 3 3 3 2" xfId="42985"/>
    <cellStyle name="Normal 57 3 3 2 3 3 4" xfId="30552"/>
    <cellStyle name="Normal 57 3 3 2 3 4" xfId="8299"/>
    <cellStyle name="Normal 57 3 3 2 3 4 2" xfId="20743"/>
    <cellStyle name="Normal 57 3 3 2 3 4 2 2" xfId="45629"/>
    <cellStyle name="Normal 57 3 3 2 3 4 3" xfId="33196"/>
    <cellStyle name="Normal 57 3 3 2 3 5" xfId="12117"/>
    <cellStyle name="Normal 57 3 3 2 3 5 2" xfId="24551"/>
    <cellStyle name="Normal 57 3 3 2 3 5 2 2" xfId="49437"/>
    <cellStyle name="Normal 57 3 3 2 3 5 3" xfId="37004"/>
    <cellStyle name="Normal 57 3 3 2 3 6" xfId="6776"/>
    <cellStyle name="Normal 57 3 3 2 3 6 2" xfId="19225"/>
    <cellStyle name="Normal 57 3 3 2 3 6 2 2" xfId="44111"/>
    <cellStyle name="Normal 57 3 3 2 3 6 3" xfId="31678"/>
    <cellStyle name="Normal 57 3 3 2 3 7" xfId="3230"/>
    <cellStyle name="Normal 57 3 3 2 3 7 2" xfId="15736"/>
    <cellStyle name="Normal 57 3 3 2 3 7 2 2" xfId="40622"/>
    <cellStyle name="Normal 57 3 3 2 3 7 3" xfId="28181"/>
    <cellStyle name="Normal 57 3 3 2 3 8" xfId="13493"/>
    <cellStyle name="Normal 57 3 3 2 3 8 2" xfId="38379"/>
    <cellStyle name="Normal 57 3 3 2 3 9" xfId="25938"/>
    <cellStyle name="Normal 57 3 3 2 4" xfId="1850"/>
    <cellStyle name="Normal 57 3 3 2 4 2" xfId="4588"/>
    <cellStyle name="Normal 57 3 3 2 4 2 2" xfId="9606"/>
    <cellStyle name="Normal 57 3 3 2 4 2 2 2" xfId="22049"/>
    <cellStyle name="Normal 57 3 3 2 4 2 2 2 2" xfId="46935"/>
    <cellStyle name="Normal 57 3 3 2 4 2 2 3" xfId="34502"/>
    <cellStyle name="Normal 57 3 3 2 4 2 3" xfId="17042"/>
    <cellStyle name="Normal 57 3 3 2 4 2 3 2" xfId="41928"/>
    <cellStyle name="Normal 57 3 3 2 4 2 4" xfId="29495"/>
    <cellStyle name="Normal 57 3 3 2 4 3" xfId="5996"/>
    <cellStyle name="Normal 57 3 3 2 4 3 2" xfId="11011"/>
    <cellStyle name="Normal 57 3 3 2 4 3 2 2" xfId="23454"/>
    <cellStyle name="Normal 57 3 3 2 4 3 2 2 2" xfId="48340"/>
    <cellStyle name="Normal 57 3 3 2 4 3 2 3" xfId="35907"/>
    <cellStyle name="Normal 57 3 3 2 4 3 3" xfId="18447"/>
    <cellStyle name="Normal 57 3 3 2 4 3 3 2" xfId="43333"/>
    <cellStyle name="Normal 57 3 3 2 4 3 4" xfId="30900"/>
    <cellStyle name="Normal 57 3 3 2 4 4" xfId="8722"/>
    <cellStyle name="Normal 57 3 3 2 4 4 2" xfId="21166"/>
    <cellStyle name="Normal 57 3 3 2 4 4 2 2" xfId="46052"/>
    <cellStyle name="Normal 57 3 3 2 4 4 3" xfId="33619"/>
    <cellStyle name="Normal 57 3 3 2 4 5" xfId="12465"/>
    <cellStyle name="Normal 57 3 3 2 4 5 2" xfId="24899"/>
    <cellStyle name="Normal 57 3 3 2 4 5 2 2" xfId="49785"/>
    <cellStyle name="Normal 57 3 3 2 4 5 3" xfId="37352"/>
    <cellStyle name="Normal 57 3 3 2 4 6" xfId="7199"/>
    <cellStyle name="Normal 57 3 3 2 4 6 2" xfId="19648"/>
    <cellStyle name="Normal 57 3 3 2 4 6 2 2" xfId="44534"/>
    <cellStyle name="Normal 57 3 3 2 4 6 3" xfId="32101"/>
    <cellStyle name="Normal 57 3 3 2 4 7" xfId="3653"/>
    <cellStyle name="Normal 57 3 3 2 4 7 2" xfId="16159"/>
    <cellStyle name="Normal 57 3 3 2 4 7 2 2" xfId="41045"/>
    <cellStyle name="Normal 57 3 3 2 4 7 3" xfId="28604"/>
    <cellStyle name="Normal 57 3 3 2 4 8" xfId="14650"/>
    <cellStyle name="Normal 57 3 3 2 4 8 2" xfId="39536"/>
    <cellStyle name="Normal 57 3 3 2 4 9" xfId="27095"/>
    <cellStyle name="Normal 57 3 3 2 5" xfId="2247"/>
    <cellStyle name="Normal 57 3 3 2 5 2" xfId="4875"/>
    <cellStyle name="Normal 57 3 3 2 5 2 2" xfId="9892"/>
    <cellStyle name="Normal 57 3 3 2 5 2 2 2" xfId="22335"/>
    <cellStyle name="Normal 57 3 3 2 5 2 2 2 2" xfId="47221"/>
    <cellStyle name="Normal 57 3 3 2 5 2 2 3" xfId="34788"/>
    <cellStyle name="Normal 57 3 3 2 5 2 3" xfId="17328"/>
    <cellStyle name="Normal 57 3 3 2 5 2 3 2" xfId="42214"/>
    <cellStyle name="Normal 57 3 3 2 5 2 4" xfId="29781"/>
    <cellStyle name="Normal 57 3 3 2 5 3" xfId="6273"/>
    <cellStyle name="Normal 57 3 3 2 5 3 2" xfId="11288"/>
    <cellStyle name="Normal 57 3 3 2 5 3 2 2" xfId="23731"/>
    <cellStyle name="Normal 57 3 3 2 5 3 2 2 2" xfId="48617"/>
    <cellStyle name="Normal 57 3 3 2 5 3 2 3" xfId="36184"/>
    <cellStyle name="Normal 57 3 3 2 5 3 3" xfId="18724"/>
    <cellStyle name="Normal 57 3 3 2 5 3 3 2" xfId="43610"/>
    <cellStyle name="Normal 57 3 3 2 5 3 4" xfId="31177"/>
    <cellStyle name="Normal 57 3 3 2 5 4" xfId="8080"/>
    <cellStyle name="Normal 57 3 3 2 5 4 2" xfId="20526"/>
    <cellStyle name="Normal 57 3 3 2 5 4 2 2" xfId="45412"/>
    <cellStyle name="Normal 57 3 3 2 5 4 3" xfId="32979"/>
    <cellStyle name="Normal 57 3 3 2 5 5" xfId="12742"/>
    <cellStyle name="Normal 57 3 3 2 5 5 2" xfId="25176"/>
    <cellStyle name="Normal 57 3 3 2 5 5 2 2" xfId="50062"/>
    <cellStyle name="Normal 57 3 3 2 5 5 3" xfId="37629"/>
    <cellStyle name="Normal 57 3 3 2 5 6" xfId="7486"/>
    <cellStyle name="Normal 57 3 3 2 5 6 2" xfId="19934"/>
    <cellStyle name="Normal 57 3 3 2 5 6 2 2" xfId="44820"/>
    <cellStyle name="Normal 57 3 3 2 5 6 3" xfId="32387"/>
    <cellStyle name="Normal 57 3 3 2 5 7" xfId="3009"/>
    <cellStyle name="Normal 57 3 3 2 5 7 2" xfId="15519"/>
    <cellStyle name="Normal 57 3 3 2 5 7 2 2" xfId="40405"/>
    <cellStyle name="Normal 57 3 3 2 5 7 3" xfId="27964"/>
    <cellStyle name="Normal 57 3 3 2 5 8" xfId="14927"/>
    <cellStyle name="Normal 57 3 3 2 5 8 2" xfId="39813"/>
    <cellStyle name="Normal 57 3 3 2 5 9" xfId="27372"/>
    <cellStyle name="Normal 57 3 3 2 6" xfId="1084"/>
    <cellStyle name="Normal 57 3 3 2 6 2" xfId="8966"/>
    <cellStyle name="Normal 57 3 3 2 6 2 2" xfId="21409"/>
    <cellStyle name="Normal 57 3 3 2 6 2 2 2" xfId="46295"/>
    <cellStyle name="Normal 57 3 3 2 6 2 3" xfId="33862"/>
    <cellStyle name="Normal 57 3 3 2 6 3" xfId="3948"/>
    <cellStyle name="Normal 57 3 3 2 6 3 2" xfId="16402"/>
    <cellStyle name="Normal 57 3 3 2 6 3 2 2" xfId="41288"/>
    <cellStyle name="Normal 57 3 3 2 6 3 3" xfId="28855"/>
    <cellStyle name="Normal 57 3 3 2 6 4" xfId="13884"/>
    <cellStyle name="Normal 57 3 3 2 6 4 2" xfId="38770"/>
    <cellStyle name="Normal 57 3 3 2 6 5" xfId="26329"/>
    <cellStyle name="Normal 57 3 3 2 7" xfId="5229"/>
    <cellStyle name="Normal 57 3 3 2 7 2" xfId="10245"/>
    <cellStyle name="Normal 57 3 3 2 7 2 2" xfId="22688"/>
    <cellStyle name="Normal 57 3 3 2 7 2 2 2" xfId="47574"/>
    <cellStyle name="Normal 57 3 3 2 7 2 3" xfId="35141"/>
    <cellStyle name="Normal 57 3 3 2 7 3" xfId="17681"/>
    <cellStyle name="Normal 57 3 3 2 7 3 2" xfId="42567"/>
    <cellStyle name="Normal 57 3 3 2 7 4" xfId="30134"/>
    <cellStyle name="Normal 57 3 3 2 8" xfId="7806"/>
    <cellStyle name="Normal 57 3 3 2 8 2" xfId="20252"/>
    <cellStyle name="Normal 57 3 3 2 8 2 2" xfId="45138"/>
    <cellStyle name="Normal 57 3 3 2 8 3" xfId="32705"/>
    <cellStyle name="Normal 57 3 3 2 9" xfId="11699"/>
    <cellStyle name="Normal 57 3 3 2 9 2" xfId="24133"/>
    <cellStyle name="Normal 57 3 3 2 9 2 2" xfId="49019"/>
    <cellStyle name="Normal 57 3 3 2 9 3" xfId="36586"/>
    <cellStyle name="Normal 57 3 3 2_Degree data" xfId="2467"/>
    <cellStyle name="Normal 57 3 3 3" xfId="284"/>
    <cellStyle name="Normal 57 3 3 3 10" xfId="6621"/>
    <cellStyle name="Normal 57 3 3 3 10 2" xfId="19070"/>
    <cellStyle name="Normal 57 3 3 3 10 2 2" xfId="43956"/>
    <cellStyle name="Normal 57 3 3 3 10 3" xfId="31523"/>
    <cellStyle name="Normal 57 3 3 3 11" xfId="2684"/>
    <cellStyle name="Normal 57 3 3 3 11 2" xfId="15202"/>
    <cellStyle name="Normal 57 3 3 3 11 2 2" xfId="40088"/>
    <cellStyle name="Normal 57 3 3 3 11 3" xfId="27647"/>
    <cellStyle name="Normal 57 3 3 3 12" xfId="13103"/>
    <cellStyle name="Normal 57 3 3 3 12 2" xfId="37989"/>
    <cellStyle name="Normal 57 3 3 3 13" xfId="25548"/>
    <cellStyle name="Normal 57 3 3 3 2" xfId="495"/>
    <cellStyle name="Normal 57 3 3 3 2 10" xfId="13308"/>
    <cellStyle name="Normal 57 3 3 3 2 10 2" xfId="38194"/>
    <cellStyle name="Normal 57 3 3 3 2 11" xfId="25753"/>
    <cellStyle name="Normal 57 3 3 3 2 2" xfId="854"/>
    <cellStyle name="Normal 57 3 3 3 2 2 2" xfId="1505"/>
    <cellStyle name="Normal 57 3 3 3 2 2 2 2" xfId="9609"/>
    <cellStyle name="Normal 57 3 3 3 2 2 2 2 2" xfId="22052"/>
    <cellStyle name="Normal 57 3 3 3 2 2 2 2 2 2" xfId="46938"/>
    <cellStyle name="Normal 57 3 3 3 2 2 2 2 3" xfId="34505"/>
    <cellStyle name="Normal 57 3 3 3 2 2 2 3" xfId="4591"/>
    <cellStyle name="Normal 57 3 3 3 2 2 2 3 2" xfId="17045"/>
    <cellStyle name="Normal 57 3 3 3 2 2 2 3 2 2" xfId="41931"/>
    <cellStyle name="Normal 57 3 3 3 2 2 2 3 3" xfId="29498"/>
    <cellStyle name="Normal 57 3 3 3 2 2 2 4" xfId="14305"/>
    <cellStyle name="Normal 57 3 3 3 2 2 2 4 2" xfId="39191"/>
    <cellStyle name="Normal 57 3 3 3 2 2 2 5" xfId="26750"/>
    <cellStyle name="Normal 57 3 3 3 2 2 3" xfId="5650"/>
    <cellStyle name="Normal 57 3 3 3 2 2 3 2" xfId="10666"/>
    <cellStyle name="Normal 57 3 3 3 2 2 3 2 2" xfId="23109"/>
    <cellStyle name="Normal 57 3 3 3 2 2 3 2 2 2" xfId="47995"/>
    <cellStyle name="Normal 57 3 3 3 2 2 3 2 3" xfId="35562"/>
    <cellStyle name="Normal 57 3 3 3 2 2 3 3" xfId="18102"/>
    <cellStyle name="Normal 57 3 3 3 2 2 3 3 2" xfId="42988"/>
    <cellStyle name="Normal 57 3 3 3 2 2 3 4" xfId="30555"/>
    <cellStyle name="Normal 57 3 3 3 2 2 4" xfId="8725"/>
    <cellStyle name="Normal 57 3 3 3 2 2 4 2" xfId="21169"/>
    <cellStyle name="Normal 57 3 3 3 2 2 4 2 2" xfId="46055"/>
    <cellStyle name="Normal 57 3 3 3 2 2 4 3" xfId="33622"/>
    <cellStyle name="Normal 57 3 3 3 2 2 5" xfId="12120"/>
    <cellStyle name="Normal 57 3 3 3 2 2 5 2" xfId="24554"/>
    <cellStyle name="Normal 57 3 3 3 2 2 5 2 2" xfId="49440"/>
    <cellStyle name="Normal 57 3 3 3 2 2 5 3" xfId="37007"/>
    <cellStyle name="Normal 57 3 3 3 2 2 6" xfId="7202"/>
    <cellStyle name="Normal 57 3 3 3 2 2 6 2" xfId="19651"/>
    <cellStyle name="Normal 57 3 3 3 2 2 6 2 2" xfId="44537"/>
    <cellStyle name="Normal 57 3 3 3 2 2 6 3" xfId="32104"/>
    <cellStyle name="Normal 57 3 3 3 2 2 7" xfId="3656"/>
    <cellStyle name="Normal 57 3 3 3 2 2 7 2" xfId="16162"/>
    <cellStyle name="Normal 57 3 3 3 2 2 7 2 2" xfId="41048"/>
    <cellStyle name="Normal 57 3 3 3 2 2 7 3" xfId="28607"/>
    <cellStyle name="Normal 57 3 3 3 2 2 8" xfId="13655"/>
    <cellStyle name="Normal 57 3 3 3 2 2 8 2" xfId="38541"/>
    <cellStyle name="Normal 57 3 3 3 2 2 9" xfId="26100"/>
    <cellStyle name="Normal 57 3 3 3 2 3" xfId="1853"/>
    <cellStyle name="Normal 57 3 3 3 2 3 2" xfId="5037"/>
    <cellStyle name="Normal 57 3 3 3 2 3 2 2" xfId="10054"/>
    <cellStyle name="Normal 57 3 3 3 2 3 2 2 2" xfId="22497"/>
    <cellStyle name="Normal 57 3 3 3 2 3 2 2 2 2" xfId="47383"/>
    <cellStyle name="Normal 57 3 3 3 2 3 2 2 3" xfId="34950"/>
    <cellStyle name="Normal 57 3 3 3 2 3 2 3" xfId="17490"/>
    <cellStyle name="Normal 57 3 3 3 2 3 2 3 2" xfId="42376"/>
    <cellStyle name="Normal 57 3 3 3 2 3 2 4" xfId="29943"/>
    <cellStyle name="Normal 57 3 3 3 2 3 3" xfId="5999"/>
    <cellStyle name="Normal 57 3 3 3 2 3 3 2" xfId="11014"/>
    <cellStyle name="Normal 57 3 3 3 2 3 3 2 2" xfId="23457"/>
    <cellStyle name="Normal 57 3 3 3 2 3 3 2 2 2" xfId="48343"/>
    <cellStyle name="Normal 57 3 3 3 2 3 3 2 3" xfId="35910"/>
    <cellStyle name="Normal 57 3 3 3 2 3 3 3" xfId="18450"/>
    <cellStyle name="Normal 57 3 3 3 2 3 3 3 2" xfId="43336"/>
    <cellStyle name="Normal 57 3 3 3 2 3 3 4" xfId="30903"/>
    <cellStyle name="Normal 57 3 3 3 2 3 4" xfId="8461"/>
    <cellStyle name="Normal 57 3 3 3 2 3 4 2" xfId="20905"/>
    <cellStyle name="Normal 57 3 3 3 2 3 4 2 2" xfId="45791"/>
    <cellStyle name="Normal 57 3 3 3 2 3 4 3" xfId="33358"/>
    <cellStyle name="Normal 57 3 3 3 2 3 5" xfId="12468"/>
    <cellStyle name="Normal 57 3 3 3 2 3 5 2" xfId="24902"/>
    <cellStyle name="Normal 57 3 3 3 2 3 5 2 2" xfId="49788"/>
    <cellStyle name="Normal 57 3 3 3 2 3 5 3" xfId="37355"/>
    <cellStyle name="Normal 57 3 3 3 2 3 6" xfId="7648"/>
    <cellStyle name="Normal 57 3 3 3 2 3 6 2" xfId="20096"/>
    <cellStyle name="Normal 57 3 3 3 2 3 6 2 2" xfId="44982"/>
    <cellStyle name="Normal 57 3 3 3 2 3 6 3" xfId="32549"/>
    <cellStyle name="Normal 57 3 3 3 2 3 7" xfId="3392"/>
    <cellStyle name="Normal 57 3 3 3 2 3 7 2" xfId="15898"/>
    <cellStyle name="Normal 57 3 3 3 2 3 7 2 2" xfId="40784"/>
    <cellStyle name="Normal 57 3 3 3 2 3 7 3" xfId="28343"/>
    <cellStyle name="Normal 57 3 3 3 2 3 8" xfId="14653"/>
    <cellStyle name="Normal 57 3 3 3 2 3 8 2" xfId="39539"/>
    <cellStyle name="Normal 57 3 3 3 2 3 9" xfId="27098"/>
    <cellStyle name="Normal 57 3 3 3 2 4" xfId="2413"/>
    <cellStyle name="Normal 57 3 3 3 2 4 2" xfId="6435"/>
    <cellStyle name="Normal 57 3 3 3 2 4 2 2" xfId="11450"/>
    <cellStyle name="Normal 57 3 3 3 2 4 2 2 2" xfId="23893"/>
    <cellStyle name="Normal 57 3 3 3 2 4 2 2 2 2" xfId="48779"/>
    <cellStyle name="Normal 57 3 3 3 2 4 2 2 3" xfId="36346"/>
    <cellStyle name="Normal 57 3 3 3 2 4 2 3" xfId="18886"/>
    <cellStyle name="Normal 57 3 3 3 2 4 2 3 2" xfId="43772"/>
    <cellStyle name="Normal 57 3 3 3 2 4 2 4" xfId="31339"/>
    <cellStyle name="Normal 57 3 3 3 2 4 3" xfId="12904"/>
    <cellStyle name="Normal 57 3 3 3 2 4 3 2" xfId="25338"/>
    <cellStyle name="Normal 57 3 3 3 2 4 3 2 2" xfId="50224"/>
    <cellStyle name="Normal 57 3 3 3 2 4 3 3" xfId="37791"/>
    <cellStyle name="Normal 57 3 3 3 2 4 4" xfId="9345"/>
    <cellStyle name="Normal 57 3 3 3 2 4 4 2" xfId="21788"/>
    <cellStyle name="Normal 57 3 3 3 2 4 4 2 2" xfId="46674"/>
    <cellStyle name="Normal 57 3 3 3 2 4 4 3" xfId="34241"/>
    <cellStyle name="Normal 57 3 3 3 2 4 5" xfId="4327"/>
    <cellStyle name="Normal 57 3 3 3 2 4 5 2" xfId="16781"/>
    <cellStyle name="Normal 57 3 3 3 2 4 5 2 2" xfId="41667"/>
    <cellStyle name="Normal 57 3 3 3 2 4 5 3" xfId="29234"/>
    <cellStyle name="Normal 57 3 3 3 2 4 6" xfId="15089"/>
    <cellStyle name="Normal 57 3 3 3 2 4 6 2" xfId="39975"/>
    <cellStyle name="Normal 57 3 3 3 2 4 7" xfId="27534"/>
    <cellStyle name="Normal 57 3 3 3 2 5" xfId="1246"/>
    <cellStyle name="Normal 57 3 3 3 2 5 2" xfId="10407"/>
    <cellStyle name="Normal 57 3 3 3 2 5 2 2" xfId="22850"/>
    <cellStyle name="Normal 57 3 3 3 2 5 2 2 2" xfId="47736"/>
    <cellStyle name="Normal 57 3 3 3 2 5 2 3" xfId="35303"/>
    <cellStyle name="Normal 57 3 3 3 2 5 3" xfId="5391"/>
    <cellStyle name="Normal 57 3 3 3 2 5 3 2" xfId="17843"/>
    <cellStyle name="Normal 57 3 3 3 2 5 3 2 2" xfId="42729"/>
    <cellStyle name="Normal 57 3 3 3 2 5 3 3" xfId="30296"/>
    <cellStyle name="Normal 57 3 3 3 2 5 4" xfId="14046"/>
    <cellStyle name="Normal 57 3 3 3 2 5 4 2" xfId="38932"/>
    <cellStyle name="Normal 57 3 3 3 2 5 5" xfId="26491"/>
    <cellStyle name="Normal 57 3 3 3 2 6" xfId="7968"/>
    <cellStyle name="Normal 57 3 3 3 2 6 2" xfId="20414"/>
    <cellStyle name="Normal 57 3 3 3 2 6 2 2" xfId="45300"/>
    <cellStyle name="Normal 57 3 3 3 2 6 3" xfId="32867"/>
    <cellStyle name="Normal 57 3 3 3 2 7" xfId="11861"/>
    <cellStyle name="Normal 57 3 3 3 2 7 2" xfId="24295"/>
    <cellStyle name="Normal 57 3 3 3 2 7 2 2" xfId="49181"/>
    <cellStyle name="Normal 57 3 3 3 2 7 3" xfId="36748"/>
    <cellStyle name="Normal 57 3 3 3 2 8" xfId="6938"/>
    <cellStyle name="Normal 57 3 3 3 2 8 2" xfId="19387"/>
    <cellStyle name="Normal 57 3 3 3 2 8 2 2" xfId="44273"/>
    <cellStyle name="Normal 57 3 3 3 2 8 3" xfId="31840"/>
    <cellStyle name="Normal 57 3 3 3 2 9" xfId="2889"/>
    <cellStyle name="Normal 57 3 3 3 2 9 2" xfId="15407"/>
    <cellStyle name="Normal 57 3 3 3 2 9 2 2" xfId="40293"/>
    <cellStyle name="Normal 57 3 3 3 2 9 3" xfId="27852"/>
    <cellStyle name="Normal 57 3 3 3 2_Degree data" xfId="2470"/>
    <cellStyle name="Normal 57 3 3 3 3" xfId="646"/>
    <cellStyle name="Normal 57 3 3 3 3 2" xfId="1504"/>
    <cellStyle name="Normal 57 3 3 3 3 2 2" xfId="9140"/>
    <cellStyle name="Normal 57 3 3 3 3 2 2 2" xfId="21583"/>
    <cellStyle name="Normal 57 3 3 3 3 2 2 2 2" xfId="46469"/>
    <cellStyle name="Normal 57 3 3 3 3 2 2 3" xfId="34036"/>
    <cellStyle name="Normal 57 3 3 3 3 2 3" xfId="4122"/>
    <cellStyle name="Normal 57 3 3 3 3 2 3 2" xfId="16576"/>
    <cellStyle name="Normal 57 3 3 3 3 2 3 2 2" xfId="41462"/>
    <cellStyle name="Normal 57 3 3 3 3 2 3 3" xfId="29029"/>
    <cellStyle name="Normal 57 3 3 3 3 2 4" xfId="14304"/>
    <cellStyle name="Normal 57 3 3 3 3 2 4 2" xfId="39190"/>
    <cellStyle name="Normal 57 3 3 3 3 2 5" xfId="26749"/>
    <cellStyle name="Normal 57 3 3 3 3 3" xfId="5649"/>
    <cellStyle name="Normal 57 3 3 3 3 3 2" xfId="10665"/>
    <cellStyle name="Normal 57 3 3 3 3 3 2 2" xfId="23108"/>
    <cellStyle name="Normal 57 3 3 3 3 3 2 2 2" xfId="47994"/>
    <cellStyle name="Normal 57 3 3 3 3 3 2 3" xfId="35561"/>
    <cellStyle name="Normal 57 3 3 3 3 3 3" xfId="18101"/>
    <cellStyle name="Normal 57 3 3 3 3 3 3 2" xfId="42987"/>
    <cellStyle name="Normal 57 3 3 3 3 3 4" xfId="30554"/>
    <cellStyle name="Normal 57 3 3 3 3 4" xfId="8256"/>
    <cellStyle name="Normal 57 3 3 3 3 4 2" xfId="20700"/>
    <cellStyle name="Normal 57 3 3 3 3 4 2 2" xfId="45586"/>
    <cellStyle name="Normal 57 3 3 3 3 4 3" xfId="33153"/>
    <cellStyle name="Normal 57 3 3 3 3 5" xfId="12119"/>
    <cellStyle name="Normal 57 3 3 3 3 5 2" xfId="24553"/>
    <cellStyle name="Normal 57 3 3 3 3 5 2 2" xfId="49439"/>
    <cellStyle name="Normal 57 3 3 3 3 5 3" xfId="37006"/>
    <cellStyle name="Normal 57 3 3 3 3 6" xfId="6733"/>
    <cellStyle name="Normal 57 3 3 3 3 6 2" xfId="19182"/>
    <cellStyle name="Normal 57 3 3 3 3 6 2 2" xfId="44068"/>
    <cellStyle name="Normal 57 3 3 3 3 6 3" xfId="31635"/>
    <cellStyle name="Normal 57 3 3 3 3 7" xfId="3187"/>
    <cellStyle name="Normal 57 3 3 3 3 7 2" xfId="15693"/>
    <cellStyle name="Normal 57 3 3 3 3 7 2 2" xfId="40579"/>
    <cellStyle name="Normal 57 3 3 3 3 7 3" xfId="28138"/>
    <cellStyle name="Normal 57 3 3 3 3 8" xfId="13450"/>
    <cellStyle name="Normal 57 3 3 3 3 8 2" xfId="38336"/>
    <cellStyle name="Normal 57 3 3 3 3 9" xfId="25895"/>
    <cellStyle name="Normal 57 3 3 3 4" xfId="1852"/>
    <cellStyle name="Normal 57 3 3 3 4 2" xfId="4590"/>
    <cellStyle name="Normal 57 3 3 3 4 2 2" xfId="9608"/>
    <cellStyle name="Normal 57 3 3 3 4 2 2 2" xfId="22051"/>
    <cellStyle name="Normal 57 3 3 3 4 2 2 2 2" xfId="46937"/>
    <cellStyle name="Normal 57 3 3 3 4 2 2 3" xfId="34504"/>
    <cellStyle name="Normal 57 3 3 3 4 2 3" xfId="17044"/>
    <cellStyle name="Normal 57 3 3 3 4 2 3 2" xfId="41930"/>
    <cellStyle name="Normal 57 3 3 3 4 2 4" xfId="29497"/>
    <cellStyle name="Normal 57 3 3 3 4 3" xfId="5998"/>
    <cellStyle name="Normal 57 3 3 3 4 3 2" xfId="11013"/>
    <cellStyle name="Normal 57 3 3 3 4 3 2 2" xfId="23456"/>
    <cellStyle name="Normal 57 3 3 3 4 3 2 2 2" xfId="48342"/>
    <cellStyle name="Normal 57 3 3 3 4 3 2 3" xfId="35909"/>
    <cellStyle name="Normal 57 3 3 3 4 3 3" xfId="18449"/>
    <cellStyle name="Normal 57 3 3 3 4 3 3 2" xfId="43335"/>
    <cellStyle name="Normal 57 3 3 3 4 3 4" xfId="30902"/>
    <cellStyle name="Normal 57 3 3 3 4 4" xfId="8724"/>
    <cellStyle name="Normal 57 3 3 3 4 4 2" xfId="21168"/>
    <cellStyle name="Normal 57 3 3 3 4 4 2 2" xfId="46054"/>
    <cellStyle name="Normal 57 3 3 3 4 4 3" xfId="33621"/>
    <cellStyle name="Normal 57 3 3 3 4 5" xfId="12467"/>
    <cellStyle name="Normal 57 3 3 3 4 5 2" xfId="24901"/>
    <cellStyle name="Normal 57 3 3 3 4 5 2 2" xfId="49787"/>
    <cellStyle name="Normal 57 3 3 3 4 5 3" xfId="37354"/>
    <cellStyle name="Normal 57 3 3 3 4 6" xfId="7201"/>
    <cellStyle name="Normal 57 3 3 3 4 6 2" xfId="19650"/>
    <cellStyle name="Normal 57 3 3 3 4 6 2 2" xfId="44536"/>
    <cellStyle name="Normal 57 3 3 3 4 6 3" xfId="32103"/>
    <cellStyle name="Normal 57 3 3 3 4 7" xfId="3655"/>
    <cellStyle name="Normal 57 3 3 3 4 7 2" xfId="16161"/>
    <cellStyle name="Normal 57 3 3 3 4 7 2 2" xfId="41047"/>
    <cellStyle name="Normal 57 3 3 3 4 7 3" xfId="28606"/>
    <cellStyle name="Normal 57 3 3 3 4 8" xfId="14652"/>
    <cellStyle name="Normal 57 3 3 3 4 8 2" xfId="39538"/>
    <cellStyle name="Normal 57 3 3 3 4 9" xfId="27097"/>
    <cellStyle name="Normal 57 3 3 3 5" xfId="2202"/>
    <cellStyle name="Normal 57 3 3 3 5 2" xfId="4832"/>
    <cellStyle name="Normal 57 3 3 3 5 2 2" xfId="9849"/>
    <cellStyle name="Normal 57 3 3 3 5 2 2 2" xfId="22292"/>
    <cellStyle name="Normal 57 3 3 3 5 2 2 2 2" xfId="47178"/>
    <cellStyle name="Normal 57 3 3 3 5 2 2 3" xfId="34745"/>
    <cellStyle name="Normal 57 3 3 3 5 2 3" xfId="17285"/>
    <cellStyle name="Normal 57 3 3 3 5 2 3 2" xfId="42171"/>
    <cellStyle name="Normal 57 3 3 3 5 2 4" xfId="29738"/>
    <cellStyle name="Normal 57 3 3 3 5 3" xfId="6230"/>
    <cellStyle name="Normal 57 3 3 3 5 3 2" xfId="11245"/>
    <cellStyle name="Normal 57 3 3 3 5 3 2 2" xfId="23688"/>
    <cellStyle name="Normal 57 3 3 3 5 3 2 2 2" xfId="48574"/>
    <cellStyle name="Normal 57 3 3 3 5 3 2 3" xfId="36141"/>
    <cellStyle name="Normal 57 3 3 3 5 3 3" xfId="18681"/>
    <cellStyle name="Normal 57 3 3 3 5 3 3 2" xfId="43567"/>
    <cellStyle name="Normal 57 3 3 3 5 3 4" xfId="31134"/>
    <cellStyle name="Normal 57 3 3 3 5 4" xfId="8142"/>
    <cellStyle name="Normal 57 3 3 3 5 4 2" xfId="20588"/>
    <cellStyle name="Normal 57 3 3 3 5 4 2 2" xfId="45474"/>
    <cellStyle name="Normal 57 3 3 3 5 4 3" xfId="33041"/>
    <cellStyle name="Normal 57 3 3 3 5 5" xfId="12699"/>
    <cellStyle name="Normal 57 3 3 3 5 5 2" xfId="25133"/>
    <cellStyle name="Normal 57 3 3 3 5 5 2 2" xfId="50019"/>
    <cellStyle name="Normal 57 3 3 3 5 5 3" xfId="37586"/>
    <cellStyle name="Normal 57 3 3 3 5 6" xfId="7443"/>
    <cellStyle name="Normal 57 3 3 3 5 6 2" xfId="19891"/>
    <cellStyle name="Normal 57 3 3 3 5 6 2 2" xfId="44777"/>
    <cellStyle name="Normal 57 3 3 3 5 6 3" xfId="32344"/>
    <cellStyle name="Normal 57 3 3 3 5 7" xfId="3072"/>
    <cellStyle name="Normal 57 3 3 3 5 7 2" xfId="15581"/>
    <cellStyle name="Normal 57 3 3 3 5 7 2 2" xfId="40467"/>
    <cellStyle name="Normal 57 3 3 3 5 7 3" xfId="28026"/>
    <cellStyle name="Normal 57 3 3 3 5 8" xfId="14884"/>
    <cellStyle name="Normal 57 3 3 3 5 8 2" xfId="39770"/>
    <cellStyle name="Normal 57 3 3 3 5 9" xfId="27329"/>
    <cellStyle name="Normal 57 3 3 3 6" xfId="1041"/>
    <cellStyle name="Normal 57 3 3 3 6 2" xfId="9028"/>
    <cellStyle name="Normal 57 3 3 3 6 2 2" xfId="21471"/>
    <cellStyle name="Normal 57 3 3 3 6 2 2 2" xfId="46357"/>
    <cellStyle name="Normal 57 3 3 3 6 2 3" xfId="33924"/>
    <cellStyle name="Normal 57 3 3 3 6 3" xfId="4010"/>
    <cellStyle name="Normal 57 3 3 3 6 3 2" xfId="16464"/>
    <cellStyle name="Normal 57 3 3 3 6 3 2 2" xfId="41350"/>
    <cellStyle name="Normal 57 3 3 3 6 3 3" xfId="28917"/>
    <cellStyle name="Normal 57 3 3 3 6 4" xfId="13841"/>
    <cellStyle name="Normal 57 3 3 3 6 4 2" xfId="38727"/>
    <cellStyle name="Normal 57 3 3 3 6 5" xfId="26286"/>
    <cellStyle name="Normal 57 3 3 3 7" xfId="5186"/>
    <cellStyle name="Normal 57 3 3 3 7 2" xfId="10202"/>
    <cellStyle name="Normal 57 3 3 3 7 2 2" xfId="22645"/>
    <cellStyle name="Normal 57 3 3 3 7 2 2 2" xfId="47531"/>
    <cellStyle name="Normal 57 3 3 3 7 2 3" xfId="35098"/>
    <cellStyle name="Normal 57 3 3 3 7 3" xfId="17638"/>
    <cellStyle name="Normal 57 3 3 3 7 3 2" xfId="42524"/>
    <cellStyle name="Normal 57 3 3 3 7 4" xfId="30091"/>
    <cellStyle name="Normal 57 3 3 3 8" xfId="7763"/>
    <cellStyle name="Normal 57 3 3 3 8 2" xfId="20209"/>
    <cellStyle name="Normal 57 3 3 3 8 2 2" xfId="45095"/>
    <cellStyle name="Normal 57 3 3 3 8 3" xfId="32662"/>
    <cellStyle name="Normal 57 3 3 3 9" xfId="11656"/>
    <cellStyle name="Normal 57 3 3 3 9 2" xfId="24090"/>
    <cellStyle name="Normal 57 3 3 3 9 2 2" xfId="48976"/>
    <cellStyle name="Normal 57 3 3 3 9 3" xfId="36543"/>
    <cellStyle name="Normal 57 3 3 3_Degree data" xfId="2469"/>
    <cellStyle name="Normal 57 3 3 4" xfId="387"/>
    <cellStyle name="Normal 57 3 3 4 10" xfId="13203"/>
    <cellStyle name="Normal 57 3 3 4 10 2" xfId="38089"/>
    <cellStyle name="Normal 57 3 3 4 11" xfId="25648"/>
    <cellStyle name="Normal 57 3 3 4 2" xfId="747"/>
    <cellStyle name="Normal 57 3 3 4 2 2" xfId="1506"/>
    <cellStyle name="Normal 57 3 3 4 2 2 2" xfId="9610"/>
    <cellStyle name="Normal 57 3 3 4 2 2 2 2" xfId="22053"/>
    <cellStyle name="Normal 57 3 3 4 2 2 2 2 2" xfId="46939"/>
    <cellStyle name="Normal 57 3 3 4 2 2 2 3" xfId="34506"/>
    <cellStyle name="Normal 57 3 3 4 2 2 3" xfId="4592"/>
    <cellStyle name="Normal 57 3 3 4 2 2 3 2" xfId="17046"/>
    <cellStyle name="Normal 57 3 3 4 2 2 3 2 2" xfId="41932"/>
    <cellStyle name="Normal 57 3 3 4 2 2 3 3" xfId="29499"/>
    <cellStyle name="Normal 57 3 3 4 2 2 4" xfId="14306"/>
    <cellStyle name="Normal 57 3 3 4 2 2 4 2" xfId="39192"/>
    <cellStyle name="Normal 57 3 3 4 2 2 5" xfId="26751"/>
    <cellStyle name="Normal 57 3 3 4 2 3" xfId="5651"/>
    <cellStyle name="Normal 57 3 3 4 2 3 2" xfId="10667"/>
    <cellStyle name="Normal 57 3 3 4 2 3 2 2" xfId="23110"/>
    <cellStyle name="Normal 57 3 3 4 2 3 2 2 2" xfId="47996"/>
    <cellStyle name="Normal 57 3 3 4 2 3 2 3" xfId="35563"/>
    <cellStyle name="Normal 57 3 3 4 2 3 3" xfId="18103"/>
    <cellStyle name="Normal 57 3 3 4 2 3 3 2" xfId="42989"/>
    <cellStyle name="Normal 57 3 3 4 2 3 4" xfId="30556"/>
    <cellStyle name="Normal 57 3 3 4 2 4" xfId="8726"/>
    <cellStyle name="Normal 57 3 3 4 2 4 2" xfId="21170"/>
    <cellStyle name="Normal 57 3 3 4 2 4 2 2" xfId="46056"/>
    <cellStyle name="Normal 57 3 3 4 2 4 3" xfId="33623"/>
    <cellStyle name="Normal 57 3 3 4 2 5" xfId="12121"/>
    <cellStyle name="Normal 57 3 3 4 2 5 2" xfId="24555"/>
    <cellStyle name="Normal 57 3 3 4 2 5 2 2" xfId="49441"/>
    <cellStyle name="Normal 57 3 3 4 2 5 3" xfId="37008"/>
    <cellStyle name="Normal 57 3 3 4 2 6" xfId="7203"/>
    <cellStyle name="Normal 57 3 3 4 2 6 2" xfId="19652"/>
    <cellStyle name="Normal 57 3 3 4 2 6 2 2" xfId="44538"/>
    <cellStyle name="Normal 57 3 3 4 2 6 3" xfId="32105"/>
    <cellStyle name="Normal 57 3 3 4 2 7" xfId="3657"/>
    <cellStyle name="Normal 57 3 3 4 2 7 2" xfId="16163"/>
    <cellStyle name="Normal 57 3 3 4 2 7 2 2" xfId="41049"/>
    <cellStyle name="Normal 57 3 3 4 2 7 3" xfId="28608"/>
    <cellStyle name="Normal 57 3 3 4 2 8" xfId="13550"/>
    <cellStyle name="Normal 57 3 3 4 2 8 2" xfId="38436"/>
    <cellStyle name="Normal 57 3 3 4 2 9" xfId="25995"/>
    <cellStyle name="Normal 57 3 3 4 3" xfId="1854"/>
    <cellStyle name="Normal 57 3 3 4 3 2" xfId="4932"/>
    <cellStyle name="Normal 57 3 3 4 3 2 2" xfId="9949"/>
    <cellStyle name="Normal 57 3 3 4 3 2 2 2" xfId="22392"/>
    <cellStyle name="Normal 57 3 3 4 3 2 2 2 2" xfId="47278"/>
    <cellStyle name="Normal 57 3 3 4 3 2 2 3" xfId="34845"/>
    <cellStyle name="Normal 57 3 3 4 3 2 3" xfId="17385"/>
    <cellStyle name="Normal 57 3 3 4 3 2 3 2" xfId="42271"/>
    <cellStyle name="Normal 57 3 3 4 3 2 4" xfId="29838"/>
    <cellStyle name="Normal 57 3 3 4 3 3" xfId="6000"/>
    <cellStyle name="Normal 57 3 3 4 3 3 2" xfId="11015"/>
    <cellStyle name="Normal 57 3 3 4 3 3 2 2" xfId="23458"/>
    <cellStyle name="Normal 57 3 3 4 3 3 2 2 2" xfId="48344"/>
    <cellStyle name="Normal 57 3 3 4 3 3 2 3" xfId="35911"/>
    <cellStyle name="Normal 57 3 3 4 3 3 3" xfId="18451"/>
    <cellStyle name="Normal 57 3 3 4 3 3 3 2" xfId="43337"/>
    <cellStyle name="Normal 57 3 3 4 3 3 4" xfId="30904"/>
    <cellStyle name="Normal 57 3 3 4 3 4" xfId="8356"/>
    <cellStyle name="Normal 57 3 3 4 3 4 2" xfId="20800"/>
    <cellStyle name="Normal 57 3 3 4 3 4 2 2" xfId="45686"/>
    <cellStyle name="Normal 57 3 3 4 3 4 3" xfId="33253"/>
    <cellStyle name="Normal 57 3 3 4 3 5" xfId="12469"/>
    <cellStyle name="Normal 57 3 3 4 3 5 2" xfId="24903"/>
    <cellStyle name="Normal 57 3 3 4 3 5 2 2" xfId="49789"/>
    <cellStyle name="Normal 57 3 3 4 3 5 3" xfId="37356"/>
    <cellStyle name="Normal 57 3 3 4 3 6" xfId="7543"/>
    <cellStyle name="Normal 57 3 3 4 3 6 2" xfId="19991"/>
    <cellStyle name="Normal 57 3 3 4 3 6 2 2" xfId="44877"/>
    <cellStyle name="Normal 57 3 3 4 3 6 3" xfId="32444"/>
    <cellStyle name="Normal 57 3 3 4 3 7" xfId="3287"/>
    <cellStyle name="Normal 57 3 3 4 3 7 2" xfId="15793"/>
    <cellStyle name="Normal 57 3 3 4 3 7 2 2" xfId="40679"/>
    <cellStyle name="Normal 57 3 3 4 3 7 3" xfId="28238"/>
    <cellStyle name="Normal 57 3 3 4 3 8" xfId="14654"/>
    <cellStyle name="Normal 57 3 3 4 3 8 2" xfId="39540"/>
    <cellStyle name="Normal 57 3 3 4 3 9" xfId="27099"/>
    <cellStyle name="Normal 57 3 3 4 4" xfId="2305"/>
    <cellStyle name="Normal 57 3 3 4 4 2" xfId="6330"/>
    <cellStyle name="Normal 57 3 3 4 4 2 2" xfId="11345"/>
    <cellStyle name="Normal 57 3 3 4 4 2 2 2" xfId="23788"/>
    <cellStyle name="Normal 57 3 3 4 4 2 2 2 2" xfId="48674"/>
    <cellStyle name="Normal 57 3 3 4 4 2 2 3" xfId="36241"/>
    <cellStyle name="Normal 57 3 3 4 4 2 3" xfId="18781"/>
    <cellStyle name="Normal 57 3 3 4 4 2 3 2" xfId="43667"/>
    <cellStyle name="Normal 57 3 3 4 4 2 4" xfId="31234"/>
    <cellStyle name="Normal 57 3 3 4 4 3" xfId="12799"/>
    <cellStyle name="Normal 57 3 3 4 4 3 2" xfId="25233"/>
    <cellStyle name="Normal 57 3 3 4 4 3 2 2" xfId="50119"/>
    <cellStyle name="Normal 57 3 3 4 4 3 3" xfId="37686"/>
    <cellStyle name="Normal 57 3 3 4 4 4" xfId="9240"/>
    <cellStyle name="Normal 57 3 3 4 4 4 2" xfId="21683"/>
    <cellStyle name="Normal 57 3 3 4 4 4 2 2" xfId="46569"/>
    <cellStyle name="Normal 57 3 3 4 4 4 3" xfId="34136"/>
    <cellStyle name="Normal 57 3 3 4 4 5" xfId="4222"/>
    <cellStyle name="Normal 57 3 3 4 4 5 2" xfId="16676"/>
    <cellStyle name="Normal 57 3 3 4 4 5 2 2" xfId="41562"/>
    <cellStyle name="Normal 57 3 3 4 4 5 3" xfId="29129"/>
    <cellStyle name="Normal 57 3 3 4 4 6" xfId="14984"/>
    <cellStyle name="Normal 57 3 3 4 4 6 2" xfId="39870"/>
    <cellStyle name="Normal 57 3 3 4 4 7" xfId="27429"/>
    <cellStyle name="Normal 57 3 3 4 5" xfId="1141"/>
    <cellStyle name="Normal 57 3 3 4 5 2" xfId="10302"/>
    <cellStyle name="Normal 57 3 3 4 5 2 2" xfId="22745"/>
    <cellStyle name="Normal 57 3 3 4 5 2 2 2" xfId="47631"/>
    <cellStyle name="Normal 57 3 3 4 5 2 3" xfId="35198"/>
    <cellStyle name="Normal 57 3 3 4 5 3" xfId="5286"/>
    <cellStyle name="Normal 57 3 3 4 5 3 2" xfId="17738"/>
    <cellStyle name="Normal 57 3 3 4 5 3 2 2" xfId="42624"/>
    <cellStyle name="Normal 57 3 3 4 5 3 3" xfId="30191"/>
    <cellStyle name="Normal 57 3 3 4 5 4" xfId="13941"/>
    <cellStyle name="Normal 57 3 3 4 5 4 2" xfId="38827"/>
    <cellStyle name="Normal 57 3 3 4 5 5" xfId="26386"/>
    <cellStyle name="Normal 57 3 3 4 6" xfId="7863"/>
    <cellStyle name="Normal 57 3 3 4 6 2" xfId="20309"/>
    <cellStyle name="Normal 57 3 3 4 6 2 2" xfId="45195"/>
    <cellStyle name="Normal 57 3 3 4 6 3" xfId="32762"/>
    <cellStyle name="Normal 57 3 3 4 7" xfId="11756"/>
    <cellStyle name="Normal 57 3 3 4 7 2" xfId="24190"/>
    <cellStyle name="Normal 57 3 3 4 7 2 2" xfId="49076"/>
    <cellStyle name="Normal 57 3 3 4 7 3" xfId="36643"/>
    <cellStyle name="Normal 57 3 3 4 8" xfId="6833"/>
    <cellStyle name="Normal 57 3 3 4 8 2" xfId="19282"/>
    <cellStyle name="Normal 57 3 3 4 8 2 2" xfId="44168"/>
    <cellStyle name="Normal 57 3 3 4 8 3" xfId="31735"/>
    <cellStyle name="Normal 57 3 3 4 9" xfId="2784"/>
    <cellStyle name="Normal 57 3 3 4 9 2" xfId="15302"/>
    <cellStyle name="Normal 57 3 3 4 9 2 2" xfId="40188"/>
    <cellStyle name="Normal 57 3 3 4 9 3" xfId="27747"/>
    <cellStyle name="Normal 57 3 3 4_Degree data" xfId="2471"/>
    <cellStyle name="Normal 57 3 3 5" xfId="216"/>
    <cellStyle name="Normal 57 3 3 5 2" xfId="1501"/>
    <cellStyle name="Normal 57 3 3 5 2 2" xfId="9081"/>
    <cellStyle name="Normal 57 3 3 5 2 2 2" xfId="21524"/>
    <cellStyle name="Normal 57 3 3 5 2 2 2 2" xfId="46410"/>
    <cellStyle name="Normal 57 3 3 5 2 2 3" xfId="33977"/>
    <cellStyle name="Normal 57 3 3 5 2 3" xfId="4063"/>
    <cellStyle name="Normal 57 3 3 5 2 3 2" xfId="16517"/>
    <cellStyle name="Normal 57 3 3 5 2 3 2 2" xfId="41403"/>
    <cellStyle name="Normal 57 3 3 5 2 3 3" xfId="28970"/>
    <cellStyle name="Normal 57 3 3 5 2 4" xfId="14301"/>
    <cellStyle name="Normal 57 3 3 5 2 4 2" xfId="39187"/>
    <cellStyle name="Normal 57 3 3 5 2 5" xfId="26746"/>
    <cellStyle name="Normal 57 3 3 5 3" xfId="5646"/>
    <cellStyle name="Normal 57 3 3 5 3 2" xfId="10662"/>
    <cellStyle name="Normal 57 3 3 5 3 2 2" xfId="23105"/>
    <cellStyle name="Normal 57 3 3 5 3 2 2 2" xfId="47991"/>
    <cellStyle name="Normal 57 3 3 5 3 2 3" xfId="35558"/>
    <cellStyle name="Normal 57 3 3 5 3 3" xfId="18098"/>
    <cellStyle name="Normal 57 3 3 5 3 3 2" xfId="42984"/>
    <cellStyle name="Normal 57 3 3 5 3 4" xfId="30551"/>
    <cellStyle name="Normal 57 3 3 5 4" xfId="8197"/>
    <cellStyle name="Normal 57 3 3 5 4 2" xfId="20641"/>
    <cellStyle name="Normal 57 3 3 5 4 2 2" xfId="45527"/>
    <cellStyle name="Normal 57 3 3 5 4 3" xfId="33094"/>
    <cellStyle name="Normal 57 3 3 5 5" xfId="12116"/>
    <cellStyle name="Normal 57 3 3 5 5 2" xfId="24550"/>
    <cellStyle name="Normal 57 3 3 5 5 2 2" xfId="49436"/>
    <cellStyle name="Normal 57 3 3 5 5 3" xfId="37003"/>
    <cellStyle name="Normal 57 3 3 5 6" xfId="6674"/>
    <cellStyle name="Normal 57 3 3 5 6 2" xfId="19123"/>
    <cellStyle name="Normal 57 3 3 5 6 2 2" xfId="44009"/>
    <cellStyle name="Normal 57 3 3 5 6 3" xfId="31576"/>
    <cellStyle name="Normal 57 3 3 5 7" xfId="3128"/>
    <cellStyle name="Normal 57 3 3 5 7 2" xfId="15634"/>
    <cellStyle name="Normal 57 3 3 5 7 2 2" xfId="40520"/>
    <cellStyle name="Normal 57 3 3 5 7 3" xfId="28079"/>
    <cellStyle name="Normal 57 3 3 5 8" xfId="13044"/>
    <cellStyle name="Normal 57 3 3 5 8 2" xfId="37930"/>
    <cellStyle name="Normal 57 3 3 5 9" xfId="25489"/>
    <cellStyle name="Normal 57 3 3 6" xfId="582"/>
    <cellStyle name="Normal 57 3 3 6 2" xfId="1849"/>
    <cellStyle name="Normal 57 3 3 6 2 2" xfId="9605"/>
    <cellStyle name="Normal 57 3 3 6 2 2 2" xfId="22048"/>
    <cellStyle name="Normal 57 3 3 6 2 2 2 2" xfId="46934"/>
    <cellStyle name="Normal 57 3 3 6 2 2 3" xfId="34501"/>
    <cellStyle name="Normal 57 3 3 6 2 3" xfId="4587"/>
    <cellStyle name="Normal 57 3 3 6 2 3 2" xfId="17041"/>
    <cellStyle name="Normal 57 3 3 6 2 3 2 2" xfId="41927"/>
    <cellStyle name="Normal 57 3 3 6 2 3 3" xfId="29494"/>
    <cellStyle name="Normal 57 3 3 6 2 4" xfId="14649"/>
    <cellStyle name="Normal 57 3 3 6 2 4 2" xfId="39535"/>
    <cellStyle name="Normal 57 3 3 6 2 5" xfId="27094"/>
    <cellStyle name="Normal 57 3 3 6 3" xfId="5995"/>
    <cellStyle name="Normal 57 3 3 6 3 2" xfId="11010"/>
    <cellStyle name="Normal 57 3 3 6 3 2 2" xfId="23453"/>
    <cellStyle name="Normal 57 3 3 6 3 2 2 2" xfId="48339"/>
    <cellStyle name="Normal 57 3 3 6 3 2 3" xfId="35906"/>
    <cellStyle name="Normal 57 3 3 6 3 3" xfId="18446"/>
    <cellStyle name="Normal 57 3 3 6 3 3 2" xfId="43332"/>
    <cellStyle name="Normal 57 3 3 6 3 4" xfId="30899"/>
    <cellStyle name="Normal 57 3 3 6 4" xfId="8721"/>
    <cellStyle name="Normal 57 3 3 6 4 2" xfId="21165"/>
    <cellStyle name="Normal 57 3 3 6 4 2 2" xfId="46051"/>
    <cellStyle name="Normal 57 3 3 6 4 3" xfId="33618"/>
    <cellStyle name="Normal 57 3 3 6 5" xfId="12464"/>
    <cellStyle name="Normal 57 3 3 6 5 2" xfId="24898"/>
    <cellStyle name="Normal 57 3 3 6 5 2 2" xfId="49784"/>
    <cellStyle name="Normal 57 3 3 6 5 3" xfId="37351"/>
    <cellStyle name="Normal 57 3 3 6 6" xfId="7198"/>
    <cellStyle name="Normal 57 3 3 6 6 2" xfId="19647"/>
    <cellStyle name="Normal 57 3 3 6 6 2 2" xfId="44533"/>
    <cellStyle name="Normal 57 3 3 6 6 3" xfId="32100"/>
    <cellStyle name="Normal 57 3 3 6 7" xfId="3652"/>
    <cellStyle name="Normal 57 3 3 6 7 2" xfId="16158"/>
    <cellStyle name="Normal 57 3 3 6 7 2 2" xfId="41044"/>
    <cellStyle name="Normal 57 3 3 6 7 3" xfId="28603"/>
    <cellStyle name="Normal 57 3 3 6 8" xfId="13391"/>
    <cellStyle name="Normal 57 3 3 6 8 2" xfId="38277"/>
    <cellStyle name="Normal 57 3 3 6 9" xfId="25836"/>
    <cellStyle name="Normal 57 3 3 7" xfId="2134"/>
    <cellStyle name="Normal 57 3 3 7 2" xfId="4773"/>
    <cellStyle name="Normal 57 3 3 7 2 2" xfId="9790"/>
    <cellStyle name="Normal 57 3 3 7 2 2 2" xfId="22233"/>
    <cellStyle name="Normal 57 3 3 7 2 2 2 2" xfId="47119"/>
    <cellStyle name="Normal 57 3 3 7 2 2 3" xfId="34686"/>
    <cellStyle name="Normal 57 3 3 7 2 3" xfId="17226"/>
    <cellStyle name="Normal 57 3 3 7 2 3 2" xfId="42112"/>
    <cellStyle name="Normal 57 3 3 7 2 4" xfId="29679"/>
    <cellStyle name="Normal 57 3 3 7 3" xfId="6171"/>
    <cellStyle name="Normal 57 3 3 7 3 2" xfId="11186"/>
    <cellStyle name="Normal 57 3 3 7 3 2 2" xfId="23629"/>
    <cellStyle name="Normal 57 3 3 7 3 2 2 2" xfId="48515"/>
    <cellStyle name="Normal 57 3 3 7 3 2 3" xfId="36082"/>
    <cellStyle name="Normal 57 3 3 7 3 3" xfId="18622"/>
    <cellStyle name="Normal 57 3 3 7 3 3 2" xfId="43508"/>
    <cellStyle name="Normal 57 3 3 7 3 4" xfId="31075"/>
    <cellStyle name="Normal 57 3 3 7 4" xfId="8036"/>
    <cellStyle name="Normal 57 3 3 7 4 2" xfId="20482"/>
    <cellStyle name="Normal 57 3 3 7 4 2 2" xfId="45368"/>
    <cellStyle name="Normal 57 3 3 7 4 3" xfId="32935"/>
    <cellStyle name="Normal 57 3 3 7 5" xfId="12640"/>
    <cellStyle name="Normal 57 3 3 7 5 2" xfId="25074"/>
    <cellStyle name="Normal 57 3 3 7 5 2 2" xfId="49960"/>
    <cellStyle name="Normal 57 3 3 7 5 3" xfId="37527"/>
    <cellStyle name="Normal 57 3 3 7 6" xfId="7384"/>
    <cellStyle name="Normal 57 3 3 7 6 2" xfId="19832"/>
    <cellStyle name="Normal 57 3 3 7 6 2 2" xfId="44718"/>
    <cellStyle name="Normal 57 3 3 7 6 3" xfId="32285"/>
    <cellStyle name="Normal 57 3 3 7 7" xfId="2963"/>
    <cellStyle name="Normal 57 3 3 7 7 2" xfId="15475"/>
    <cellStyle name="Normal 57 3 3 7 7 2 2" xfId="40361"/>
    <cellStyle name="Normal 57 3 3 7 7 3" xfId="27920"/>
    <cellStyle name="Normal 57 3 3 7 8" xfId="14825"/>
    <cellStyle name="Normal 57 3 3 7 8 2" xfId="39711"/>
    <cellStyle name="Normal 57 3 3 7 9" xfId="27270"/>
    <cellStyle name="Normal 57 3 3 8" xfId="982"/>
    <cellStyle name="Normal 57 3 3 8 2" xfId="11597"/>
    <cellStyle name="Normal 57 3 3 8 2 2" xfId="24031"/>
    <cellStyle name="Normal 57 3 3 8 2 2 2" xfId="48917"/>
    <cellStyle name="Normal 57 3 3 8 2 3" xfId="36484"/>
    <cellStyle name="Normal 57 3 3 8 3" xfId="8923"/>
    <cellStyle name="Normal 57 3 3 8 3 2" xfId="21366"/>
    <cellStyle name="Normal 57 3 3 8 3 2 2" xfId="46252"/>
    <cellStyle name="Normal 57 3 3 8 3 3" xfId="33819"/>
    <cellStyle name="Normal 57 3 3 8 4" xfId="3905"/>
    <cellStyle name="Normal 57 3 3 8 4 2" xfId="16359"/>
    <cellStyle name="Normal 57 3 3 8 4 2 2" xfId="41245"/>
    <cellStyle name="Normal 57 3 3 8 4 3" xfId="28812"/>
    <cellStyle name="Normal 57 3 3 8 5" xfId="13782"/>
    <cellStyle name="Normal 57 3 3 8 5 2" xfId="38668"/>
    <cellStyle name="Normal 57 3 3 8 6" xfId="26227"/>
    <cellStyle name="Normal 57 3 3 9" xfId="909"/>
    <cellStyle name="Normal 57 3 3 9 2" xfId="10141"/>
    <cellStyle name="Normal 57 3 3 9 2 2" xfId="22584"/>
    <cellStyle name="Normal 57 3 3 9 2 2 2" xfId="47470"/>
    <cellStyle name="Normal 57 3 3 9 2 3" xfId="35037"/>
    <cellStyle name="Normal 57 3 3 9 3" xfId="5125"/>
    <cellStyle name="Normal 57 3 3 9 3 2" xfId="17577"/>
    <cellStyle name="Normal 57 3 3 9 3 2 2" xfId="42463"/>
    <cellStyle name="Normal 57 3 3 9 3 3" xfId="30030"/>
    <cellStyle name="Normal 57 3 3 9 4" xfId="13709"/>
    <cellStyle name="Normal 57 3 3 9 4 2" xfId="38595"/>
    <cellStyle name="Normal 57 3 3 9 5" xfId="26154"/>
    <cellStyle name="Normal 57 3 3_Degree data" xfId="2466"/>
    <cellStyle name="Normal 57 3 4" xfId="171"/>
    <cellStyle name="Normal 57 3 4 10" xfId="6553"/>
    <cellStyle name="Normal 57 3 4 10 2" xfId="19002"/>
    <cellStyle name="Normal 57 3 4 10 2 2" xfId="43888"/>
    <cellStyle name="Normal 57 3 4 10 3" xfId="31455"/>
    <cellStyle name="Normal 57 3 4 11" xfId="2721"/>
    <cellStyle name="Normal 57 3 4 11 2" xfId="15239"/>
    <cellStyle name="Normal 57 3 4 11 2 2" xfId="40125"/>
    <cellStyle name="Normal 57 3 4 11 3" xfId="27684"/>
    <cellStyle name="Normal 57 3 4 12" xfId="13001"/>
    <cellStyle name="Normal 57 3 4 12 2" xfId="37887"/>
    <cellStyle name="Normal 57 3 4 13" xfId="25446"/>
    <cellStyle name="Normal 57 3 4 2" xfId="425"/>
    <cellStyle name="Normal 57 3 4 2 10" xfId="13240"/>
    <cellStyle name="Normal 57 3 4 2 10 2" xfId="38126"/>
    <cellStyle name="Normal 57 3 4 2 11" xfId="25685"/>
    <cellStyle name="Normal 57 3 4 2 2" xfId="785"/>
    <cellStyle name="Normal 57 3 4 2 2 2" xfId="1508"/>
    <cellStyle name="Normal 57 3 4 2 2 2 2" xfId="9612"/>
    <cellStyle name="Normal 57 3 4 2 2 2 2 2" xfId="22055"/>
    <cellStyle name="Normal 57 3 4 2 2 2 2 2 2" xfId="46941"/>
    <cellStyle name="Normal 57 3 4 2 2 2 2 3" xfId="34508"/>
    <cellStyle name="Normal 57 3 4 2 2 2 3" xfId="4594"/>
    <cellStyle name="Normal 57 3 4 2 2 2 3 2" xfId="17048"/>
    <cellStyle name="Normal 57 3 4 2 2 2 3 2 2" xfId="41934"/>
    <cellStyle name="Normal 57 3 4 2 2 2 3 3" xfId="29501"/>
    <cellStyle name="Normal 57 3 4 2 2 2 4" xfId="14308"/>
    <cellStyle name="Normal 57 3 4 2 2 2 4 2" xfId="39194"/>
    <cellStyle name="Normal 57 3 4 2 2 2 5" xfId="26753"/>
    <cellStyle name="Normal 57 3 4 2 2 3" xfId="5653"/>
    <cellStyle name="Normal 57 3 4 2 2 3 2" xfId="10669"/>
    <cellStyle name="Normal 57 3 4 2 2 3 2 2" xfId="23112"/>
    <cellStyle name="Normal 57 3 4 2 2 3 2 2 2" xfId="47998"/>
    <cellStyle name="Normal 57 3 4 2 2 3 2 3" xfId="35565"/>
    <cellStyle name="Normal 57 3 4 2 2 3 3" xfId="18105"/>
    <cellStyle name="Normal 57 3 4 2 2 3 3 2" xfId="42991"/>
    <cellStyle name="Normal 57 3 4 2 2 3 4" xfId="30558"/>
    <cellStyle name="Normal 57 3 4 2 2 4" xfId="8728"/>
    <cellStyle name="Normal 57 3 4 2 2 4 2" xfId="21172"/>
    <cellStyle name="Normal 57 3 4 2 2 4 2 2" xfId="46058"/>
    <cellStyle name="Normal 57 3 4 2 2 4 3" xfId="33625"/>
    <cellStyle name="Normal 57 3 4 2 2 5" xfId="12123"/>
    <cellStyle name="Normal 57 3 4 2 2 5 2" xfId="24557"/>
    <cellStyle name="Normal 57 3 4 2 2 5 2 2" xfId="49443"/>
    <cellStyle name="Normal 57 3 4 2 2 5 3" xfId="37010"/>
    <cellStyle name="Normal 57 3 4 2 2 6" xfId="7205"/>
    <cellStyle name="Normal 57 3 4 2 2 6 2" xfId="19654"/>
    <cellStyle name="Normal 57 3 4 2 2 6 2 2" xfId="44540"/>
    <cellStyle name="Normal 57 3 4 2 2 6 3" xfId="32107"/>
    <cellStyle name="Normal 57 3 4 2 2 7" xfId="3659"/>
    <cellStyle name="Normal 57 3 4 2 2 7 2" xfId="16165"/>
    <cellStyle name="Normal 57 3 4 2 2 7 2 2" xfId="41051"/>
    <cellStyle name="Normal 57 3 4 2 2 7 3" xfId="28610"/>
    <cellStyle name="Normal 57 3 4 2 2 8" xfId="13587"/>
    <cellStyle name="Normal 57 3 4 2 2 8 2" xfId="38473"/>
    <cellStyle name="Normal 57 3 4 2 2 9" xfId="26032"/>
    <cellStyle name="Normal 57 3 4 2 3" xfId="1856"/>
    <cellStyle name="Normal 57 3 4 2 3 2" xfId="4969"/>
    <cellStyle name="Normal 57 3 4 2 3 2 2" xfId="9986"/>
    <cellStyle name="Normal 57 3 4 2 3 2 2 2" xfId="22429"/>
    <cellStyle name="Normal 57 3 4 2 3 2 2 2 2" xfId="47315"/>
    <cellStyle name="Normal 57 3 4 2 3 2 2 3" xfId="34882"/>
    <cellStyle name="Normal 57 3 4 2 3 2 3" xfId="17422"/>
    <cellStyle name="Normal 57 3 4 2 3 2 3 2" xfId="42308"/>
    <cellStyle name="Normal 57 3 4 2 3 2 4" xfId="29875"/>
    <cellStyle name="Normal 57 3 4 2 3 3" xfId="6002"/>
    <cellStyle name="Normal 57 3 4 2 3 3 2" xfId="11017"/>
    <cellStyle name="Normal 57 3 4 2 3 3 2 2" xfId="23460"/>
    <cellStyle name="Normal 57 3 4 2 3 3 2 2 2" xfId="48346"/>
    <cellStyle name="Normal 57 3 4 2 3 3 2 3" xfId="35913"/>
    <cellStyle name="Normal 57 3 4 2 3 3 3" xfId="18453"/>
    <cellStyle name="Normal 57 3 4 2 3 3 3 2" xfId="43339"/>
    <cellStyle name="Normal 57 3 4 2 3 3 4" xfId="30906"/>
    <cellStyle name="Normal 57 3 4 2 3 4" xfId="8393"/>
    <cellStyle name="Normal 57 3 4 2 3 4 2" xfId="20837"/>
    <cellStyle name="Normal 57 3 4 2 3 4 2 2" xfId="45723"/>
    <cellStyle name="Normal 57 3 4 2 3 4 3" xfId="33290"/>
    <cellStyle name="Normal 57 3 4 2 3 5" xfId="12471"/>
    <cellStyle name="Normal 57 3 4 2 3 5 2" xfId="24905"/>
    <cellStyle name="Normal 57 3 4 2 3 5 2 2" xfId="49791"/>
    <cellStyle name="Normal 57 3 4 2 3 5 3" xfId="37358"/>
    <cellStyle name="Normal 57 3 4 2 3 6" xfId="7580"/>
    <cellStyle name="Normal 57 3 4 2 3 6 2" xfId="20028"/>
    <cellStyle name="Normal 57 3 4 2 3 6 2 2" xfId="44914"/>
    <cellStyle name="Normal 57 3 4 2 3 6 3" xfId="32481"/>
    <cellStyle name="Normal 57 3 4 2 3 7" xfId="3324"/>
    <cellStyle name="Normal 57 3 4 2 3 7 2" xfId="15830"/>
    <cellStyle name="Normal 57 3 4 2 3 7 2 2" xfId="40716"/>
    <cellStyle name="Normal 57 3 4 2 3 7 3" xfId="28275"/>
    <cellStyle name="Normal 57 3 4 2 3 8" xfId="14656"/>
    <cellStyle name="Normal 57 3 4 2 3 8 2" xfId="39542"/>
    <cellStyle name="Normal 57 3 4 2 3 9" xfId="27101"/>
    <cellStyle name="Normal 57 3 4 2 4" xfId="2343"/>
    <cellStyle name="Normal 57 3 4 2 4 2" xfId="6367"/>
    <cellStyle name="Normal 57 3 4 2 4 2 2" xfId="11382"/>
    <cellStyle name="Normal 57 3 4 2 4 2 2 2" xfId="23825"/>
    <cellStyle name="Normal 57 3 4 2 4 2 2 2 2" xfId="48711"/>
    <cellStyle name="Normal 57 3 4 2 4 2 2 3" xfId="36278"/>
    <cellStyle name="Normal 57 3 4 2 4 2 3" xfId="18818"/>
    <cellStyle name="Normal 57 3 4 2 4 2 3 2" xfId="43704"/>
    <cellStyle name="Normal 57 3 4 2 4 2 4" xfId="31271"/>
    <cellStyle name="Normal 57 3 4 2 4 3" xfId="12836"/>
    <cellStyle name="Normal 57 3 4 2 4 3 2" xfId="25270"/>
    <cellStyle name="Normal 57 3 4 2 4 3 2 2" xfId="50156"/>
    <cellStyle name="Normal 57 3 4 2 4 3 3" xfId="37723"/>
    <cellStyle name="Normal 57 3 4 2 4 4" xfId="9277"/>
    <cellStyle name="Normal 57 3 4 2 4 4 2" xfId="21720"/>
    <cellStyle name="Normal 57 3 4 2 4 4 2 2" xfId="46606"/>
    <cellStyle name="Normal 57 3 4 2 4 4 3" xfId="34173"/>
    <cellStyle name="Normal 57 3 4 2 4 5" xfId="4259"/>
    <cellStyle name="Normal 57 3 4 2 4 5 2" xfId="16713"/>
    <cellStyle name="Normal 57 3 4 2 4 5 2 2" xfId="41599"/>
    <cellStyle name="Normal 57 3 4 2 4 5 3" xfId="29166"/>
    <cellStyle name="Normal 57 3 4 2 4 6" xfId="15021"/>
    <cellStyle name="Normal 57 3 4 2 4 6 2" xfId="39907"/>
    <cellStyle name="Normal 57 3 4 2 4 7" xfId="27466"/>
    <cellStyle name="Normal 57 3 4 2 5" xfId="1178"/>
    <cellStyle name="Normal 57 3 4 2 5 2" xfId="10339"/>
    <cellStyle name="Normal 57 3 4 2 5 2 2" xfId="22782"/>
    <cellStyle name="Normal 57 3 4 2 5 2 2 2" xfId="47668"/>
    <cellStyle name="Normal 57 3 4 2 5 2 3" xfId="35235"/>
    <cellStyle name="Normal 57 3 4 2 5 3" xfId="5323"/>
    <cellStyle name="Normal 57 3 4 2 5 3 2" xfId="17775"/>
    <cellStyle name="Normal 57 3 4 2 5 3 2 2" xfId="42661"/>
    <cellStyle name="Normal 57 3 4 2 5 3 3" xfId="30228"/>
    <cellStyle name="Normal 57 3 4 2 5 4" xfId="13978"/>
    <cellStyle name="Normal 57 3 4 2 5 4 2" xfId="38864"/>
    <cellStyle name="Normal 57 3 4 2 5 5" xfId="26423"/>
    <cellStyle name="Normal 57 3 4 2 6" xfId="7900"/>
    <cellStyle name="Normal 57 3 4 2 6 2" xfId="20346"/>
    <cellStyle name="Normal 57 3 4 2 6 2 2" xfId="45232"/>
    <cellStyle name="Normal 57 3 4 2 6 3" xfId="32799"/>
    <cellStyle name="Normal 57 3 4 2 7" xfId="11793"/>
    <cellStyle name="Normal 57 3 4 2 7 2" xfId="24227"/>
    <cellStyle name="Normal 57 3 4 2 7 2 2" xfId="49113"/>
    <cellStyle name="Normal 57 3 4 2 7 3" xfId="36680"/>
    <cellStyle name="Normal 57 3 4 2 8" xfId="6870"/>
    <cellStyle name="Normal 57 3 4 2 8 2" xfId="19319"/>
    <cellStyle name="Normal 57 3 4 2 8 2 2" xfId="44205"/>
    <cellStyle name="Normal 57 3 4 2 8 3" xfId="31772"/>
    <cellStyle name="Normal 57 3 4 2 9" xfId="2821"/>
    <cellStyle name="Normal 57 3 4 2 9 2" xfId="15339"/>
    <cellStyle name="Normal 57 3 4 2 9 2 2" xfId="40225"/>
    <cellStyle name="Normal 57 3 4 2 9 3" xfId="27784"/>
    <cellStyle name="Normal 57 3 4 2_Degree data" xfId="2473"/>
    <cellStyle name="Normal 57 3 4 3" xfId="323"/>
    <cellStyle name="Normal 57 3 4 3 2" xfId="1507"/>
    <cellStyle name="Normal 57 3 4 3 2 2" xfId="9177"/>
    <cellStyle name="Normal 57 3 4 3 2 2 2" xfId="21620"/>
    <cellStyle name="Normal 57 3 4 3 2 2 2 2" xfId="46506"/>
    <cellStyle name="Normal 57 3 4 3 2 2 3" xfId="34073"/>
    <cellStyle name="Normal 57 3 4 3 2 3" xfId="4159"/>
    <cellStyle name="Normal 57 3 4 3 2 3 2" xfId="16613"/>
    <cellStyle name="Normal 57 3 4 3 2 3 2 2" xfId="41499"/>
    <cellStyle name="Normal 57 3 4 3 2 3 3" xfId="29066"/>
    <cellStyle name="Normal 57 3 4 3 2 4" xfId="14307"/>
    <cellStyle name="Normal 57 3 4 3 2 4 2" xfId="39193"/>
    <cellStyle name="Normal 57 3 4 3 2 5" xfId="26752"/>
    <cellStyle name="Normal 57 3 4 3 3" xfId="5652"/>
    <cellStyle name="Normal 57 3 4 3 3 2" xfId="10668"/>
    <cellStyle name="Normal 57 3 4 3 3 2 2" xfId="23111"/>
    <cellStyle name="Normal 57 3 4 3 3 2 2 2" xfId="47997"/>
    <cellStyle name="Normal 57 3 4 3 3 2 3" xfId="35564"/>
    <cellStyle name="Normal 57 3 4 3 3 3" xfId="18104"/>
    <cellStyle name="Normal 57 3 4 3 3 3 2" xfId="42990"/>
    <cellStyle name="Normal 57 3 4 3 3 4" xfId="30557"/>
    <cellStyle name="Normal 57 3 4 3 4" xfId="8293"/>
    <cellStyle name="Normal 57 3 4 3 4 2" xfId="20737"/>
    <cellStyle name="Normal 57 3 4 3 4 2 2" xfId="45623"/>
    <cellStyle name="Normal 57 3 4 3 4 3" xfId="33190"/>
    <cellStyle name="Normal 57 3 4 3 5" xfId="12122"/>
    <cellStyle name="Normal 57 3 4 3 5 2" xfId="24556"/>
    <cellStyle name="Normal 57 3 4 3 5 2 2" xfId="49442"/>
    <cellStyle name="Normal 57 3 4 3 5 3" xfId="37009"/>
    <cellStyle name="Normal 57 3 4 3 6" xfId="6770"/>
    <cellStyle name="Normal 57 3 4 3 6 2" xfId="19219"/>
    <cellStyle name="Normal 57 3 4 3 6 2 2" xfId="44105"/>
    <cellStyle name="Normal 57 3 4 3 6 3" xfId="31672"/>
    <cellStyle name="Normal 57 3 4 3 7" xfId="3224"/>
    <cellStyle name="Normal 57 3 4 3 7 2" xfId="15730"/>
    <cellStyle name="Normal 57 3 4 3 7 2 2" xfId="40616"/>
    <cellStyle name="Normal 57 3 4 3 7 3" xfId="28175"/>
    <cellStyle name="Normal 57 3 4 3 8" xfId="13140"/>
    <cellStyle name="Normal 57 3 4 3 8 2" xfId="38026"/>
    <cellStyle name="Normal 57 3 4 3 9" xfId="25585"/>
    <cellStyle name="Normal 57 3 4 4" xfId="684"/>
    <cellStyle name="Normal 57 3 4 4 2" xfId="1855"/>
    <cellStyle name="Normal 57 3 4 4 2 2" xfId="9611"/>
    <cellStyle name="Normal 57 3 4 4 2 2 2" xfId="22054"/>
    <cellStyle name="Normal 57 3 4 4 2 2 2 2" xfId="46940"/>
    <cellStyle name="Normal 57 3 4 4 2 2 3" xfId="34507"/>
    <cellStyle name="Normal 57 3 4 4 2 3" xfId="4593"/>
    <cellStyle name="Normal 57 3 4 4 2 3 2" xfId="17047"/>
    <cellStyle name="Normal 57 3 4 4 2 3 2 2" xfId="41933"/>
    <cellStyle name="Normal 57 3 4 4 2 3 3" xfId="29500"/>
    <cellStyle name="Normal 57 3 4 4 2 4" xfId="14655"/>
    <cellStyle name="Normal 57 3 4 4 2 4 2" xfId="39541"/>
    <cellStyle name="Normal 57 3 4 4 2 5" xfId="27100"/>
    <cellStyle name="Normal 57 3 4 4 3" xfId="6001"/>
    <cellStyle name="Normal 57 3 4 4 3 2" xfId="11016"/>
    <cellStyle name="Normal 57 3 4 4 3 2 2" xfId="23459"/>
    <cellStyle name="Normal 57 3 4 4 3 2 2 2" xfId="48345"/>
    <cellStyle name="Normal 57 3 4 4 3 2 3" xfId="35912"/>
    <cellStyle name="Normal 57 3 4 4 3 3" xfId="18452"/>
    <cellStyle name="Normal 57 3 4 4 3 3 2" xfId="43338"/>
    <cellStyle name="Normal 57 3 4 4 3 4" xfId="30905"/>
    <cellStyle name="Normal 57 3 4 4 4" xfId="8727"/>
    <cellStyle name="Normal 57 3 4 4 4 2" xfId="21171"/>
    <cellStyle name="Normal 57 3 4 4 4 2 2" xfId="46057"/>
    <cellStyle name="Normal 57 3 4 4 4 3" xfId="33624"/>
    <cellStyle name="Normal 57 3 4 4 5" xfId="12470"/>
    <cellStyle name="Normal 57 3 4 4 5 2" xfId="24904"/>
    <cellStyle name="Normal 57 3 4 4 5 2 2" xfId="49790"/>
    <cellStyle name="Normal 57 3 4 4 5 3" xfId="37357"/>
    <cellStyle name="Normal 57 3 4 4 6" xfId="7204"/>
    <cellStyle name="Normal 57 3 4 4 6 2" xfId="19653"/>
    <cellStyle name="Normal 57 3 4 4 6 2 2" xfId="44539"/>
    <cellStyle name="Normal 57 3 4 4 6 3" xfId="32106"/>
    <cellStyle name="Normal 57 3 4 4 7" xfId="3658"/>
    <cellStyle name="Normal 57 3 4 4 7 2" xfId="16164"/>
    <cellStyle name="Normal 57 3 4 4 7 2 2" xfId="41050"/>
    <cellStyle name="Normal 57 3 4 4 7 3" xfId="28609"/>
    <cellStyle name="Normal 57 3 4 4 8" xfId="13487"/>
    <cellStyle name="Normal 57 3 4 4 8 2" xfId="38373"/>
    <cellStyle name="Normal 57 3 4 4 9" xfId="25932"/>
    <cellStyle name="Normal 57 3 4 5" xfId="2241"/>
    <cellStyle name="Normal 57 3 4 5 2" xfId="4869"/>
    <cellStyle name="Normal 57 3 4 5 2 2" xfId="9886"/>
    <cellStyle name="Normal 57 3 4 5 2 2 2" xfId="22329"/>
    <cellStyle name="Normal 57 3 4 5 2 2 2 2" xfId="47215"/>
    <cellStyle name="Normal 57 3 4 5 2 2 3" xfId="34782"/>
    <cellStyle name="Normal 57 3 4 5 2 3" xfId="17322"/>
    <cellStyle name="Normal 57 3 4 5 2 3 2" xfId="42208"/>
    <cellStyle name="Normal 57 3 4 5 2 4" xfId="29775"/>
    <cellStyle name="Normal 57 3 4 5 3" xfId="6267"/>
    <cellStyle name="Normal 57 3 4 5 3 2" xfId="11282"/>
    <cellStyle name="Normal 57 3 4 5 3 2 2" xfId="23725"/>
    <cellStyle name="Normal 57 3 4 5 3 2 2 2" xfId="48611"/>
    <cellStyle name="Normal 57 3 4 5 3 2 3" xfId="36178"/>
    <cellStyle name="Normal 57 3 4 5 3 3" xfId="18718"/>
    <cellStyle name="Normal 57 3 4 5 3 3 2" xfId="43604"/>
    <cellStyle name="Normal 57 3 4 5 3 4" xfId="31171"/>
    <cellStyle name="Normal 57 3 4 5 4" xfId="8074"/>
    <cellStyle name="Normal 57 3 4 5 4 2" xfId="20520"/>
    <cellStyle name="Normal 57 3 4 5 4 2 2" xfId="45406"/>
    <cellStyle name="Normal 57 3 4 5 4 3" xfId="32973"/>
    <cellStyle name="Normal 57 3 4 5 5" xfId="12736"/>
    <cellStyle name="Normal 57 3 4 5 5 2" xfId="25170"/>
    <cellStyle name="Normal 57 3 4 5 5 2 2" xfId="50056"/>
    <cellStyle name="Normal 57 3 4 5 5 3" xfId="37623"/>
    <cellStyle name="Normal 57 3 4 5 6" xfId="7480"/>
    <cellStyle name="Normal 57 3 4 5 6 2" xfId="19928"/>
    <cellStyle name="Normal 57 3 4 5 6 2 2" xfId="44814"/>
    <cellStyle name="Normal 57 3 4 5 6 3" xfId="32381"/>
    <cellStyle name="Normal 57 3 4 5 7" xfId="3003"/>
    <cellStyle name="Normal 57 3 4 5 7 2" xfId="15513"/>
    <cellStyle name="Normal 57 3 4 5 7 2 2" xfId="40399"/>
    <cellStyle name="Normal 57 3 4 5 7 3" xfId="27958"/>
    <cellStyle name="Normal 57 3 4 5 8" xfId="14921"/>
    <cellStyle name="Normal 57 3 4 5 8 2" xfId="39807"/>
    <cellStyle name="Normal 57 3 4 5 9" xfId="27366"/>
    <cellStyle name="Normal 57 3 4 6" xfId="1078"/>
    <cellStyle name="Normal 57 3 4 6 2" xfId="8960"/>
    <cellStyle name="Normal 57 3 4 6 2 2" xfId="21403"/>
    <cellStyle name="Normal 57 3 4 6 2 2 2" xfId="46289"/>
    <cellStyle name="Normal 57 3 4 6 2 3" xfId="33856"/>
    <cellStyle name="Normal 57 3 4 6 3" xfId="3942"/>
    <cellStyle name="Normal 57 3 4 6 3 2" xfId="16396"/>
    <cellStyle name="Normal 57 3 4 6 3 2 2" xfId="41282"/>
    <cellStyle name="Normal 57 3 4 6 3 3" xfId="28849"/>
    <cellStyle name="Normal 57 3 4 6 4" xfId="13878"/>
    <cellStyle name="Normal 57 3 4 6 4 2" xfId="38764"/>
    <cellStyle name="Normal 57 3 4 6 5" xfId="26323"/>
    <cellStyle name="Normal 57 3 4 7" xfId="5223"/>
    <cellStyle name="Normal 57 3 4 7 2" xfId="10239"/>
    <cellStyle name="Normal 57 3 4 7 2 2" xfId="22682"/>
    <cellStyle name="Normal 57 3 4 7 2 2 2" xfId="47568"/>
    <cellStyle name="Normal 57 3 4 7 2 3" xfId="35135"/>
    <cellStyle name="Normal 57 3 4 7 3" xfId="17675"/>
    <cellStyle name="Normal 57 3 4 7 3 2" xfId="42561"/>
    <cellStyle name="Normal 57 3 4 7 4" xfId="30128"/>
    <cellStyle name="Normal 57 3 4 8" xfId="7800"/>
    <cellStyle name="Normal 57 3 4 8 2" xfId="20246"/>
    <cellStyle name="Normal 57 3 4 8 2 2" xfId="45132"/>
    <cellStyle name="Normal 57 3 4 8 3" xfId="32699"/>
    <cellStyle name="Normal 57 3 4 9" xfId="11693"/>
    <cellStyle name="Normal 57 3 4 9 2" xfId="24127"/>
    <cellStyle name="Normal 57 3 4 9 2 2" xfId="49013"/>
    <cellStyle name="Normal 57 3 4 9 3" xfId="36580"/>
    <cellStyle name="Normal 57 3 4_Degree data" xfId="2472"/>
    <cellStyle name="Normal 57 3 5" xfId="263"/>
    <cellStyle name="Normal 57 3 5 10" xfId="6603"/>
    <cellStyle name="Normal 57 3 5 10 2" xfId="19052"/>
    <cellStyle name="Normal 57 3 5 10 2 2" xfId="43938"/>
    <cellStyle name="Normal 57 3 5 10 3" xfId="31505"/>
    <cellStyle name="Normal 57 3 5 11" xfId="2666"/>
    <cellStyle name="Normal 57 3 5 11 2" xfId="15184"/>
    <cellStyle name="Normal 57 3 5 11 2 2" xfId="40070"/>
    <cellStyle name="Normal 57 3 5 11 3" xfId="27629"/>
    <cellStyle name="Normal 57 3 5 12" xfId="13085"/>
    <cellStyle name="Normal 57 3 5 12 2" xfId="37971"/>
    <cellStyle name="Normal 57 3 5 13" xfId="25530"/>
    <cellStyle name="Normal 57 3 5 2" xfId="477"/>
    <cellStyle name="Normal 57 3 5 2 10" xfId="13290"/>
    <cellStyle name="Normal 57 3 5 2 10 2" xfId="38176"/>
    <cellStyle name="Normal 57 3 5 2 11" xfId="25735"/>
    <cellStyle name="Normal 57 3 5 2 2" xfId="836"/>
    <cellStyle name="Normal 57 3 5 2 2 2" xfId="1510"/>
    <cellStyle name="Normal 57 3 5 2 2 2 2" xfId="9614"/>
    <cellStyle name="Normal 57 3 5 2 2 2 2 2" xfId="22057"/>
    <cellStyle name="Normal 57 3 5 2 2 2 2 2 2" xfId="46943"/>
    <cellStyle name="Normal 57 3 5 2 2 2 2 3" xfId="34510"/>
    <cellStyle name="Normal 57 3 5 2 2 2 3" xfId="4596"/>
    <cellStyle name="Normal 57 3 5 2 2 2 3 2" xfId="17050"/>
    <cellStyle name="Normal 57 3 5 2 2 2 3 2 2" xfId="41936"/>
    <cellStyle name="Normal 57 3 5 2 2 2 3 3" xfId="29503"/>
    <cellStyle name="Normal 57 3 5 2 2 2 4" xfId="14310"/>
    <cellStyle name="Normal 57 3 5 2 2 2 4 2" xfId="39196"/>
    <cellStyle name="Normal 57 3 5 2 2 2 5" xfId="26755"/>
    <cellStyle name="Normal 57 3 5 2 2 3" xfId="5655"/>
    <cellStyle name="Normal 57 3 5 2 2 3 2" xfId="10671"/>
    <cellStyle name="Normal 57 3 5 2 2 3 2 2" xfId="23114"/>
    <cellStyle name="Normal 57 3 5 2 2 3 2 2 2" xfId="48000"/>
    <cellStyle name="Normal 57 3 5 2 2 3 2 3" xfId="35567"/>
    <cellStyle name="Normal 57 3 5 2 2 3 3" xfId="18107"/>
    <cellStyle name="Normal 57 3 5 2 2 3 3 2" xfId="42993"/>
    <cellStyle name="Normal 57 3 5 2 2 3 4" xfId="30560"/>
    <cellStyle name="Normal 57 3 5 2 2 4" xfId="8730"/>
    <cellStyle name="Normal 57 3 5 2 2 4 2" xfId="21174"/>
    <cellStyle name="Normal 57 3 5 2 2 4 2 2" xfId="46060"/>
    <cellStyle name="Normal 57 3 5 2 2 4 3" xfId="33627"/>
    <cellStyle name="Normal 57 3 5 2 2 5" xfId="12125"/>
    <cellStyle name="Normal 57 3 5 2 2 5 2" xfId="24559"/>
    <cellStyle name="Normal 57 3 5 2 2 5 2 2" xfId="49445"/>
    <cellStyle name="Normal 57 3 5 2 2 5 3" xfId="37012"/>
    <cellStyle name="Normal 57 3 5 2 2 6" xfId="7207"/>
    <cellStyle name="Normal 57 3 5 2 2 6 2" xfId="19656"/>
    <cellStyle name="Normal 57 3 5 2 2 6 2 2" xfId="44542"/>
    <cellStyle name="Normal 57 3 5 2 2 6 3" xfId="32109"/>
    <cellStyle name="Normal 57 3 5 2 2 7" xfId="3661"/>
    <cellStyle name="Normal 57 3 5 2 2 7 2" xfId="16167"/>
    <cellStyle name="Normal 57 3 5 2 2 7 2 2" xfId="41053"/>
    <cellStyle name="Normal 57 3 5 2 2 7 3" xfId="28612"/>
    <cellStyle name="Normal 57 3 5 2 2 8" xfId="13637"/>
    <cellStyle name="Normal 57 3 5 2 2 8 2" xfId="38523"/>
    <cellStyle name="Normal 57 3 5 2 2 9" xfId="26082"/>
    <cellStyle name="Normal 57 3 5 2 3" xfId="1858"/>
    <cellStyle name="Normal 57 3 5 2 3 2" xfId="5019"/>
    <cellStyle name="Normal 57 3 5 2 3 2 2" xfId="10036"/>
    <cellStyle name="Normal 57 3 5 2 3 2 2 2" xfId="22479"/>
    <cellStyle name="Normal 57 3 5 2 3 2 2 2 2" xfId="47365"/>
    <cellStyle name="Normal 57 3 5 2 3 2 2 3" xfId="34932"/>
    <cellStyle name="Normal 57 3 5 2 3 2 3" xfId="17472"/>
    <cellStyle name="Normal 57 3 5 2 3 2 3 2" xfId="42358"/>
    <cellStyle name="Normal 57 3 5 2 3 2 4" xfId="29925"/>
    <cellStyle name="Normal 57 3 5 2 3 3" xfId="6004"/>
    <cellStyle name="Normal 57 3 5 2 3 3 2" xfId="11019"/>
    <cellStyle name="Normal 57 3 5 2 3 3 2 2" xfId="23462"/>
    <cellStyle name="Normal 57 3 5 2 3 3 2 2 2" xfId="48348"/>
    <cellStyle name="Normal 57 3 5 2 3 3 2 3" xfId="35915"/>
    <cellStyle name="Normal 57 3 5 2 3 3 3" xfId="18455"/>
    <cellStyle name="Normal 57 3 5 2 3 3 3 2" xfId="43341"/>
    <cellStyle name="Normal 57 3 5 2 3 3 4" xfId="30908"/>
    <cellStyle name="Normal 57 3 5 2 3 4" xfId="8443"/>
    <cellStyle name="Normal 57 3 5 2 3 4 2" xfId="20887"/>
    <cellStyle name="Normal 57 3 5 2 3 4 2 2" xfId="45773"/>
    <cellStyle name="Normal 57 3 5 2 3 4 3" xfId="33340"/>
    <cellStyle name="Normal 57 3 5 2 3 5" xfId="12473"/>
    <cellStyle name="Normal 57 3 5 2 3 5 2" xfId="24907"/>
    <cellStyle name="Normal 57 3 5 2 3 5 2 2" xfId="49793"/>
    <cellStyle name="Normal 57 3 5 2 3 5 3" xfId="37360"/>
    <cellStyle name="Normal 57 3 5 2 3 6" xfId="7630"/>
    <cellStyle name="Normal 57 3 5 2 3 6 2" xfId="20078"/>
    <cellStyle name="Normal 57 3 5 2 3 6 2 2" xfId="44964"/>
    <cellStyle name="Normal 57 3 5 2 3 6 3" xfId="32531"/>
    <cellStyle name="Normal 57 3 5 2 3 7" xfId="3374"/>
    <cellStyle name="Normal 57 3 5 2 3 7 2" xfId="15880"/>
    <cellStyle name="Normal 57 3 5 2 3 7 2 2" xfId="40766"/>
    <cellStyle name="Normal 57 3 5 2 3 7 3" xfId="28325"/>
    <cellStyle name="Normal 57 3 5 2 3 8" xfId="14658"/>
    <cellStyle name="Normal 57 3 5 2 3 8 2" xfId="39544"/>
    <cellStyle name="Normal 57 3 5 2 3 9" xfId="27103"/>
    <cellStyle name="Normal 57 3 5 2 4" xfId="2395"/>
    <cellStyle name="Normal 57 3 5 2 4 2" xfId="6417"/>
    <cellStyle name="Normal 57 3 5 2 4 2 2" xfId="11432"/>
    <cellStyle name="Normal 57 3 5 2 4 2 2 2" xfId="23875"/>
    <cellStyle name="Normal 57 3 5 2 4 2 2 2 2" xfId="48761"/>
    <cellStyle name="Normal 57 3 5 2 4 2 2 3" xfId="36328"/>
    <cellStyle name="Normal 57 3 5 2 4 2 3" xfId="18868"/>
    <cellStyle name="Normal 57 3 5 2 4 2 3 2" xfId="43754"/>
    <cellStyle name="Normal 57 3 5 2 4 2 4" xfId="31321"/>
    <cellStyle name="Normal 57 3 5 2 4 3" xfId="12886"/>
    <cellStyle name="Normal 57 3 5 2 4 3 2" xfId="25320"/>
    <cellStyle name="Normal 57 3 5 2 4 3 2 2" xfId="50206"/>
    <cellStyle name="Normal 57 3 5 2 4 3 3" xfId="37773"/>
    <cellStyle name="Normal 57 3 5 2 4 4" xfId="9327"/>
    <cellStyle name="Normal 57 3 5 2 4 4 2" xfId="21770"/>
    <cellStyle name="Normal 57 3 5 2 4 4 2 2" xfId="46656"/>
    <cellStyle name="Normal 57 3 5 2 4 4 3" xfId="34223"/>
    <cellStyle name="Normal 57 3 5 2 4 5" xfId="4309"/>
    <cellStyle name="Normal 57 3 5 2 4 5 2" xfId="16763"/>
    <cellStyle name="Normal 57 3 5 2 4 5 2 2" xfId="41649"/>
    <cellStyle name="Normal 57 3 5 2 4 5 3" xfId="29216"/>
    <cellStyle name="Normal 57 3 5 2 4 6" xfId="15071"/>
    <cellStyle name="Normal 57 3 5 2 4 6 2" xfId="39957"/>
    <cellStyle name="Normal 57 3 5 2 4 7" xfId="27516"/>
    <cellStyle name="Normal 57 3 5 2 5" xfId="1228"/>
    <cellStyle name="Normal 57 3 5 2 5 2" xfId="10389"/>
    <cellStyle name="Normal 57 3 5 2 5 2 2" xfId="22832"/>
    <cellStyle name="Normal 57 3 5 2 5 2 2 2" xfId="47718"/>
    <cellStyle name="Normal 57 3 5 2 5 2 3" xfId="35285"/>
    <cellStyle name="Normal 57 3 5 2 5 3" xfId="5373"/>
    <cellStyle name="Normal 57 3 5 2 5 3 2" xfId="17825"/>
    <cellStyle name="Normal 57 3 5 2 5 3 2 2" xfId="42711"/>
    <cellStyle name="Normal 57 3 5 2 5 3 3" xfId="30278"/>
    <cellStyle name="Normal 57 3 5 2 5 4" xfId="14028"/>
    <cellStyle name="Normal 57 3 5 2 5 4 2" xfId="38914"/>
    <cellStyle name="Normal 57 3 5 2 5 5" xfId="26473"/>
    <cellStyle name="Normal 57 3 5 2 6" xfId="7950"/>
    <cellStyle name="Normal 57 3 5 2 6 2" xfId="20396"/>
    <cellStyle name="Normal 57 3 5 2 6 2 2" xfId="45282"/>
    <cellStyle name="Normal 57 3 5 2 6 3" xfId="32849"/>
    <cellStyle name="Normal 57 3 5 2 7" xfId="11843"/>
    <cellStyle name="Normal 57 3 5 2 7 2" xfId="24277"/>
    <cellStyle name="Normal 57 3 5 2 7 2 2" xfId="49163"/>
    <cellStyle name="Normal 57 3 5 2 7 3" xfId="36730"/>
    <cellStyle name="Normal 57 3 5 2 8" xfId="6920"/>
    <cellStyle name="Normal 57 3 5 2 8 2" xfId="19369"/>
    <cellStyle name="Normal 57 3 5 2 8 2 2" xfId="44255"/>
    <cellStyle name="Normal 57 3 5 2 8 3" xfId="31822"/>
    <cellStyle name="Normal 57 3 5 2 9" xfId="2871"/>
    <cellStyle name="Normal 57 3 5 2 9 2" xfId="15389"/>
    <cellStyle name="Normal 57 3 5 2 9 2 2" xfId="40275"/>
    <cellStyle name="Normal 57 3 5 2 9 3" xfId="27834"/>
    <cellStyle name="Normal 57 3 5 2_Degree data" xfId="2475"/>
    <cellStyle name="Normal 57 3 5 3" xfId="625"/>
    <cellStyle name="Normal 57 3 5 3 2" xfId="1509"/>
    <cellStyle name="Normal 57 3 5 3 2 2" xfId="9122"/>
    <cellStyle name="Normal 57 3 5 3 2 2 2" xfId="21565"/>
    <cellStyle name="Normal 57 3 5 3 2 2 2 2" xfId="46451"/>
    <cellStyle name="Normal 57 3 5 3 2 2 3" xfId="34018"/>
    <cellStyle name="Normal 57 3 5 3 2 3" xfId="4104"/>
    <cellStyle name="Normal 57 3 5 3 2 3 2" xfId="16558"/>
    <cellStyle name="Normal 57 3 5 3 2 3 2 2" xfId="41444"/>
    <cellStyle name="Normal 57 3 5 3 2 3 3" xfId="29011"/>
    <cellStyle name="Normal 57 3 5 3 2 4" xfId="14309"/>
    <cellStyle name="Normal 57 3 5 3 2 4 2" xfId="39195"/>
    <cellStyle name="Normal 57 3 5 3 2 5" xfId="26754"/>
    <cellStyle name="Normal 57 3 5 3 3" xfId="5654"/>
    <cellStyle name="Normal 57 3 5 3 3 2" xfId="10670"/>
    <cellStyle name="Normal 57 3 5 3 3 2 2" xfId="23113"/>
    <cellStyle name="Normal 57 3 5 3 3 2 2 2" xfId="47999"/>
    <cellStyle name="Normal 57 3 5 3 3 2 3" xfId="35566"/>
    <cellStyle name="Normal 57 3 5 3 3 3" xfId="18106"/>
    <cellStyle name="Normal 57 3 5 3 3 3 2" xfId="42992"/>
    <cellStyle name="Normal 57 3 5 3 3 4" xfId="30559"/>
    <cellStyle name="Normal 57 3 5 3 4" xfId="8238"/>
    <cellStyle name="Normal 57 3 5 3 4 2" xfId="20682"/>
    <cellStyle name="Normal 57 3 5 3 4 2 2" xfId="45568"/>
    <cellStyle name="Normal 57 3 5 3 4 3" xfId="33135"/>
    <cellStyle name="Normal 57 3 5 3 5" xfId="12124"/>
    <cellStyle name="Normal 57 3 5 3 5 2" xfId="24558"/>
    <cellStyle name="Normal 57 3 5 3 5 2 2" xfId="49444"/>
    <cellStyle name="Normal 57 3 5 3 5 3" xfId="37011"/>
    <cellStyle name="Normal 57 3 5 3 6" xfId="6715"/>
    <cellStyle name="Normal 57 3 5 3 6 2" xfId="19164"/>
    <cellStyle name="Normal 57 3 5 3 6 2 2" xfId="44050"/>
    <cellStyle name="Normal 57 3 5 3 6 3" xfId="31617"/>
    <cellStyle name="Normal 57 3 5 3 7" xfId="3169"/>
    <cellStyle name="Normal 57 3 5 3 7 2" xfId="15675"/>
    <cellStyle name="Normal 57 3 5 3 7 2 2" xfId="40561"/>
    <cellStyle name="Normal 57 3 5 3 7 3" xfId="28120"/>
    <cellStyle name="Normal 57 3 5 3 8" xfId="13432"/>
    <cellStyle name="Normal 57 3 5 3 8 2" xfId="38318"/>
    <cellStyle name="Normal 57 3 5 3 9" xfId="25877"/>
    <cellStyle name="Normal 57 3 5 4" xfId="1857"/>
    <cellStyle name="Normal 57 3 5 4 2" xfId="4595"/>
    <cellStyle name="Normal 57 3 5 4 2 2" xfId="9613"/>
    <cellStyle name="Normal 57 3 5 4 2 2 2" xfId="22056"/>
    <cellStyle name="Normal 57 3 5 4 2 2 2 2" xfId="46942"/>
    <cellStyle name="Normal 57 3 5 4 2 2 3" xfId="34509"/>
    <cellStyle name="Normal 57 3 5 4 2 3" xfId="17049"/>
    <cellStyle name="Normal 57 3 5 4 2 3 2" xfId="41935"/>
    <cellStyle name="Normal 57 3 5 4 2 4" xfId="29502"/>
    <cellStyle name="Normal 57 3 5 4 3" xfId="6003"/>
    <cellStyle name="Normal 57 3 5 4 3 2" xfId="11018"/>
    <cellStyle name="Normal 57 3 5 4 3 2 2" xfId="23461"/>
    <cellStyle name="Normal 57 3 5 4 3 2 2 2" xfId="48347"/>
    <cellStyle name="Normal 57 3 5 4 3 2 3" xfId="35914"/>
    <cellStyle name="Normal 57 3 5 4 3 3" xfId="18454"/>
    <cellStyle name="Normal 57 3 5 4 3 3 2" xfId="43340"/>
    <cellStyle name="Normal 57 3 5 4 3 4" xfId="30907"/>
    <cellStyle name="Normal 57 3 5 4 4" xfId="8729"/>
    <cellStyle name="Normal 57 3 5 4 4 2" xfId="21173"/>
    <cellStyle name="Normal 57 3 5 4 4 2 2" xfId="46059"/>
    <cellStyle name="Normal 57 3 5 4 4 3" xfId="33626"/>
    <cellStyle name="Normal 57 3 5 4 5" xfId="12472"/>
    <cellStyle name="Normal 57 3 5 4 5 2" xfId="24906"/>
    <cellStyle name="Normal 57 3 5 4 5 2 2" xfId="49792"/>
    <cellStyle name="Normal 57 3 5 4 5 3" xfId="37359"/>
    <cellStyle name="Normal 57 3 5 4 6" xfId="7206"/>
    <cellStyle name="Normal 57 3 5 4 6 2" xfId="19655"/>
    <cellStyle name="Normal 57 3 5 4 6 2 2" xfId="44541"/>
    <cellStyle name="Normal 57 3 5 4 6 3" xfId="32108"/>
    <cellStyle name="Normal 57 3 5 4 7" xfId="3660"/>
    <cellStyle name="Normal 57 3 5 4 7 2" xfId="16166"/>
    <cellStyle name="Normal 57 3 5 4 7 2 2" xfId="41052"/>
    <cellStyle name="Normal 57 3 5 4 7 3" xfId="28611"/>
    <cellStyle name="Normal 57 3 5 4 8" xfId="14657"/>
    <cellStyle name="Normal 57 3 5 4 8 2" xfId="39543"/>
    <cellStyle name="Normal 57 3 5 4 9" xfId="27102"/>
    <cellStyle name="Normal 57 3 5 5" xfId="2181"/>
    <cellStyle name="Normal 57 3 5 5 2" xfId="4814"/>
    <cellStyle name="Normal 57 3 5 5 2 2" xfId="9831"/>
    <cellStyle name="Normal 57 3 5 5 2 2 2" xfId="22274"/>
    <cellStyle name="Normal 57 3 5 5 2 2 2 2" xfId="47160"/>
    <cellStyle name="Normal 57 3 5 5 2 2 3" xfId="34727"/>
    <cellStyle name="Normal 57 3 5 5 2 3" xfId="17267"/>
    <cellStyle name="Normal 57 3 5 5 2 3 2" xfId="42153"/>
    <cellStyle name="Normal 57 3 5 5 2 4" xfId="29720"/>
    <cellStyle name="Normal 57 3 5 5 3" xfId="6212"/>
    <cellStyle name="Normal 57 3 5 5 3 2" xfId="11227"/>
    <cellStyle name="Normal 57 3 5 5 3 2 2" xfId="23670"/>
    <cellStyle name="Normal 57 3 5 5 3 2 2 2" xfId="48556"/>
    <cellStyle name="Normal 57 3 5 5 3 2 3" xfId="36123"/>
    <cellStyle name="Normal 57 3 5 5 3 3" xfId="18663"/>
    <cellStyle name="Normal 57 3 5 5 3 3 2" xfId="43549"/>
    <cellStyle name="Normal 57 3 5 5 3 4" xfId="31116"/>
    <cellStyle name="Normal 57 3 5 5 4" xfId="8124"/>
    <cellStyle name="Normal 57 3 5 5 4 2" xfId="20570"/>
    <cellStyle name="Normal 57 3 5 5 4 2 2" xfId="45456"/>
    <cellStyle name="Normal 57 3 5 5 4 3" xfId="33023"/>
    <cellStyle name="Normal 57 3 5 5 5" xfId="12681"/>
    <cellStyle name="Normal 57 3 5 5 5 2" xfId="25115"/>
    <cellStyle name="Normal 57 3 5 5 5 2 2" xfId="50001"/>
    <cellStyle name="Normal 57 3 5 5 5 3" xfId="37568"/>
    <cellStyle name="Normal 57 3 5 5 6" xfId="7425"/>
    <cellStyle name="Normal 57 3 5 5 6 2" xfId="19873"/>
    <cellStyle name="Normal 57 3 5 5 6 2 2" xfId="44759"/>
    <cellStyle name="Normal 57 3 5 5 6 3" xfId="32326"/>
    <cellStyle name="Normal 57 3 5 5 7" xfId="3054"/>
    <cellStyle name="Normal 57 3 5 5 7 2" xfId="15563"/>
    <cellStyle name="Normal 57 3 5 5 7 2 2" xfId="40449"/>
    <cellStyle name="Normal 57 3 5 5 7 3" xfId="28008"/>
    <cellStyle name="Normal 57 3 5 5 8" xfId="14866"/>
    <cellStyle name="Normal 57 3 5 5 8 2" xfId="39752"/>
    <cellStyle name="Normal 57 3 5 5 9" xfId="27311"/>
    <cellStyle name="Normal 57 3 5 6" xfId="1023"/>
    <cellStyle name="Normal 57 3 5 6 2" xfId="9010"/>
    <cellStyle name="Normal 57 3 5 6 2 2" xfId="21453"/>
    <cellStyle name="Normal 57 3 5 6 2 2 2" xfId="46339"/>
    <cellStyle name="Normal 57 3 5 6 2 3" xfId="33906"/>
    <cellStyle name="Normal 57 3 5 6 3" xfId="3992"/>
    <cellStyle name="Normal 57 3 5 6 3 2" xfId="16446"/>
    <cellStyle name="Normal 57 3 5 6 3 2 2" xfId="41332"/>
    <cellStyle name="Normal 57 3 5 6 3 3" xfId="28899"/>
    <cellStyle name="Normal 57 3 5 6 4" xfId="13823"/>
    <cellStyle name="Normal 57 3 5 6 4 2" xfId="38709"/>
    <cellStyle name="Normal 57 3 5 6 5" xfId="26268"/>
    <cellStyle name="Normal 57 3 5 7" xfId="5168"/>
    <cellStyle name="Normal 57 3 5 7 2" xfId="10184"/>
    <cellStyle name="Normal 57 3 5 7 2 2" xfId="22627"/>
    <cellStyle name="Normal 57 3 5 7 2 2 2" xfId="47513"/>
    <cellStyle name="Normal 57 3 5 7 2 3" xfId="35080"/>
    <cellStyle name="Normal 57 3 5 7 3" xfId="17620"/>
    <cellStyle name="Normal 57 3 5 7 3 2" xfId="42506"/>
    <cellStyle name="Normal 57 3 5 7 4" xfId="30073"/>
    <cellStyle name="Normal 57 3 5 8" xfId="7745"/>
    <cellStyle name="Normal 57 3 5 8 2" xfId="20191"/>
    <cellStyle name="Normal 57 3 5 8 2 2" xfId="45077"/>
    <cellStyle name="Normal 57 3 5 8 3" xfId="32644"/>
    <cellStyle name="Normal 57 3 5 9" xfId="11638"/>
    <cellStyle name="Normal 57 3 5 9 2" xfId="24072"/>
    <cellStyle name="Normal 57 3 5 9 2 2" xfId="48958"/>
    <cellStyle name="Normal 57 3 5 9 3" xfId="36525"/>
    <cellStyle name="Normal 57 3 5_Degree data" xfId="2474"/>
    <cellStyle name="Normal 57 3 6" xfId="369"/>
    <cellStyle name="Normal 57 3 6 10" xfId="13185"/>
    <cellStyle name="Normal 57 3 6 10 2" xfId="38071"/>
    <cellStyle name="Normal 57 3 6 11" xfId="25630"/>
    <cellStyle name="Normal 57 3 6 2" xfId="729"/>
    <cellStyle name="Normal 57 3 6 2 2" xfId="1511"/>
    <cellStyle name="Normal 57 3 6 2 2 2" xfId="9615"/>
    <cellStyle name="Normal 57 3 6 2 2 2 2" xfId="22058"/>
    <cellStyle name="Normal 57 3 6 2 2 2 2 2" xfId="46944"/>
    <cellStyle name="Normal 57 3 6 2 2 2 3" xfId="34511"/>
    <cellStyle name="Normal 57 3 6 2 2 3" xfId="4597"/>
    <cellStyle name="Normal 57 3 6 2 2 3 2" xfId="17051"/>
    <cellStyle name="Normal 57 3 6 2 2 3 2 2" xfId="41937"/>
    <cellStyle name="Normal 57 3 6 2 2 3 3" xfId="29504"/>
    <cellStyle name="Normal 57 3 6 2 2 4" xfId="14311"/>
    <cellStyle name="Normal 57 3 6 2 2 4 2" xfId="39197"/>
    <cellStyle name="Normal 57 3 6 2 2 5" xfId="26756"/>
    <cellStyle name="Normal 57 3 6 2 3" xfId="5656"/>
    <cellStyle name="Normal 57 3 6 2 3 2" xfId="10672"/>
    <cellStyle name="Normal 57 3 6 2 3 2 2" xfId="23115"/>
    <cellStyle name="Normal 57 3 6 2 3 2 2 2" xfId="48001"/>
    <cellStyle name="Normal 57 3 6 2 3 2 3" xfId="35568"/>
    <cellStyle name="Normal 57 3 6 2 3 3" xfId="18108"/>
    <cellStyle name="Normal 57 3 6 2 3 3 2" xfId="42994"/>
    <cellStyle name="Normal 57 3 6 2 3 4" xfId="30561"/>
    <cellStyle name="Normal 57 3 6 2 4" xfId="8731"/>
    <cellStyle name="Normal 57 3 6 2 4 2" xfId="21175"/>
    <cellStyle name="Normal 57 3 6 2 4 2 2" xfId="46061"/>
    <cellStyle name="Normal 57 3 6 2 4 3" xfId="33628"/>
    <cellStyle name="Normal 57 3 6 2 5" xfId="12126"/>
    <cellStyle name="Normal 57 3 6 2 5 2" xfId="24560"/>
    <cellStyle name="Normal 57 3 6 2 5 2 2" xfId="49446"/>
    <cellStyle name="Normal 57 3 6 2 5 3" xfId="37013"/>
    <cellStyle name="Normal 57 3 6 2 6" xfId="7208"/>
    <cellStyle name="Normal 57 3 6 2 6 2" xfId="19657"/>
    <cellStyle name="Normal 57 3 6 2 6 2 2" xfId="44543"/>
    <cellStyle name="Normal 57 3 6 2 6 3" xfId="32110"/>
    <cellStyle name="Normal 57 3 6 2 7" xfId="3662"/>
    <cellStyle name="Normal 57 3 6 2 7 2" xfId="16168"/>
    <cellStyle name="Normal 57 3 6 2 7 2 2" xfId="41054"/>
    <cellStyle name="Normal 57 3 6 2 7 3" xfId="28613"/>
    <cellStyle name="Normal 57 3 6 2 8" xfId="13532"/>
    <cellStyle name="Normal 57 3 6 2 8 2" xfId="38418"/>
    <cellStyle name="Normal 57 3 6 2 9" xfId="25977"/>
    <cellStyle name="Normal 57 3 6 3" xfId="1859"/>
    <cellStyle name="Normal 57 3 6 3 2" xfId="4914"/>
    <cellStyle name="Normal 57 3 6 3 2 2" xfId="9931"/>
    <cellStyle name="Normal 57 3 6 3 2 2 2" xfId="22374"/>
    <cellStyle name="Normal 57 3 6 3 2 2 2 2" xfId="47260"/>
    <cellStyle name="Normal 57 3 6 3 2 2 3" xfId="34827"/>
    <cellStyle name="Normal 57 3 6 3 2 3" xfId="17367"/>
    <cellStyle name="Normal 57 3 6 3 2 3 2" xfId="42253"/>
    <cellStyle name="Normal 57 3 6 3 2 4" xfId="29820"/>
    <cellStyle name="Normal 57 3 6 3 3" xfId="6005"/>
    <cellStyle name="Normal 57 3 6 3 3 2" xfId="11020"/>
    <cellStyle name="Normal 57 3 6 3 3 2 2" xfId="23463"/>
    <cellStyle name="Normal 57 3 6 3 3 2 2 2" xfId="48349"/>
    <cellStyle name="Normal 57 3 6 3 3 2 3" xfId="35916"/>
    <cellStyle name="Normal 57 3 6 3 3 3" xfId="18456"/>
    <cellStyle name="Normal 57 3 6 3 3 3 2" xfId="43342"/>
    <cellStyle name="Normal 57 3 6 3 3 4" xfId="30909"/>
    <cellStyle name="Normal 57 3 6 3 4" xfId="8338"/>
    <cellStyle name="Normal 57 3 6 3 4 2" xfId="20782"/>
    <cellStyle name="Normal 57 3 6 3 4 2 2" xfId="45668"/>
    <cellStyle name="Normal 57 3 6 3 4 3" xfId="33235"/>
    <cellStyle name="Normal 57 3 6 3 5" xfId="12474"/>
    <cellStyle name="Normal 57 3 6 3 5 2" xfId="24908"/>
    <cellStyle name="Normal 57 3 6 3 5 2 2" xfId="49794"/>
    <cellStyle name="Normal 57 3 6 3 5 3" xfId="37361"/>
    <cellStyle name="Normal 57 3 6 3 6" xfId="7525"/>
    <cellStyle name="Normal 57 3 6 3 6 2" xfId="19973"/>
    <cellStyle name="Normal 57 3 6 3 6 2 2" xfId="44859"/>
    <cellStyle name="Normal 57 3 6 3 6 3" xfId="32426"/>
    <cellStyle name="Normal 57 3 6 3 7" xfId="3269"/>
    <cellStyle name="Normal 57 3 6 3 7 2" xfId="15775"/>
    <cellStyle name="Normal 57 3 6 3 7 2 2" xfId="40661"/>
    <cellStyle name="Normal 57 3 6 3 7 3" xfId="28220"/>
    <cellStyle name="Normal 57 3 6 3 8" xfId="14659"/>
    <cellStyle name="Normal 57 3 6 3 8 2" xfId="39545"/>
    <cellStyle name="Normal 57 3 6 3 9" xfId="27104"/>
    <cellStyle name="Normal 57 3 6 4" xfId="2287"/>
    <cellStyle name="Normal 57 3 6 4 2" xfId="6312"/>
    <cellStyle name="Normal 57 3 6 4 2 2" xfId="11327"/>
    <cellStyle name="Normal 57 3 6 4 2 2 2" xfId="23770"/>
    <cellStyle name="Normal 57 3 6 4 2 2 2 2" xfId="48656"/>
    <cellStyle name="Normal 57 3 6 4 2 2 3" xfId="36223"/>
    <cellStyle name="Normal 57 3 6 4 2 3" xfId="18763"/>
    <cellStyle name="Normal 57 3 6 4 2 3 2" xfId="43649"/>
    <cellStyle name="Normal 57 3 6 4 2 4" xfId="31216"/>
    <cellStyle name="Normal 57 3 6 4 3" xfId="12781"/>
    <cellStyle name="Normal 57 3 6 4 3 2" xfId="25215"/>
    <cellStyle name="Normal 57 3 6 4 3 2 2" xfId="50101"/>
    <cellStyle name="Normal 57 3 6 4 3 3" xfId="37668"/>
    <cellStyle name="Normal 57 3 6 4 4" xfId="9222"/>
    <cellStyle name="Normal 57 3 6 4 4 2" xfId="21665"/>
    <cellStyle name="Normal 57 3 6 4 4 2 2" xfId="46551"/>
    <cellStyle name="Normal 57 3 6 4 4 3" xfId="34118"/>
    <cellStyle name="Normal 57 3 6 4 5" xfId="4204"/>
    <cellStyle name="Normal 57 3 6 4 5 2" xfId="16658"/>
    <cellStyle name="Normal 57 3 6 4 5 2 2" xfId="41544"/>
    <cellStyle name="Normal 57 3 6 4 5 3" xfId="29111"/>
    <cellStyle name="Normal 57 3 6 4 6" xfId="14966"/>
    <cellStyle name="Normal 57 3 6 4 6 2" xfId="39852"/>
    <cellStyle name="Normal 57 3 6 4 7" xfId="27411"/>
    <cellStyle name="Normal 57 3 6 5" xfId="1123"/>
    <cellStyle name="Normal 57 3 6 5 2" xfId="10284"/>
    <cellStyle name="Normal 57 3 6 5 2 2" xfId="22727"/>
    <cellStyle name="Normal 57 3 6 5 2 2 2" xfId="47613"/>
    <cellStyle name="Normal 57 3 6 5 2 3" xfId="35180"/>
    <cellStyle name="Normal 57 3 6 5 3" xfId="5268"/>
    <cellStyle name="Normal 57 3 6 5 3 2" xfId="17720"/>
    <cellStyle name="Normal 57 3 6 5 3 2 2" xfId="42606"/>
    <cellStyle name="Normal 57 3 6 5 3 3" xfId="30173"/>
    <cellStyle name="Normal 57 3 6 5 4" xfId="13923"/>
    <cellStyle name="Normal 57 3 6 5 4 2" xfId="38809"/>
    <cellStyle name="Normal 57 3 6 5 5" xfId="26368"/>
    <cellStyle name="Normal 57 3 6 6" xfId="7845"/>
    <cellStyle name="Normal 57 3 6 6 2" xfId="20291"/>
    <cellStyle name="Normal 57 3 6 6 2 2" xfId="45177"/>
    <cellStyle name="Normal 57 3 6 6 3" xfId="32744"/>
    <cellStyle name="Normal 57 3 6 7" xfId="11738"/>
    <cellStyle name="Normal 57 3 6 7 2" xfId="24172"/>
    <cellStyle name="Normal 57 3 6 7 2 2" xfId="49058"/>
    <cellStyle name="Normal 57 3 6 7 3" xfId="36625"/>
    <cellStyle name="Normal 57 3 6 8" xfId="6815"/>
    <cellStyle name="Normal 57 3 6 8 2" xfId="19264"/>
    <cellStyle name="Normal 57 3 6 8 2 2" xfId="44150"/>
    <cellStyle name="Normal 57 3 6 8 3" xfId="31717"/>
    <cellStyle name="Normal 57 3 6 9" xfId="2766"/>
    <cellStyle name="Normal 57 3 6 9 2" xfId="15284"/>
    <cellStyle name="Normal 57 3 6 9 2 2" xfId="40170"/>
    <cellStyle name="Normal 57 3 6 9 3" xfId="27729"/>
    <cellStyle name="Normal 57 3 6_Degree data" xfId="2476"/>
    <cellStyle name="Normal 57 3 7" xfId="203"/>
    <cellStyle name="Normal 57 3 7 10" xfId="13033"/>
    <cellStyle name="Normal 57 3 7 10 2" xfId="37919"/>
    <cellStyle name="Normal 57 3 7 11" xfId="25478"/>
    <cellStyle name="Normal 57 3 7 2" xfId="570"/>
    <cellStyle name="Normal 57 3 7 2 2" xfId="1512"/>
    <cellStyle name="Normal 57 3 7 2 2 2" xfId="9616"/>
    <cellStyle name="Normal 57 3 7 2 2 2 2" xfId="22059"/>
    <cellStyle name="Normal 57 3 7 2 2 2 2 2" xfId="46945"/>
    <cellStyle name="Normal 57 3 7 2 2 2 3" xfId="34512"/>
    <cellStyle name="Normal 57 3 7 2 2 3" xfId="4598"/>
    <cellStyle name="Normal 57 3 7 2 2 3 2" xfId="17052"/>
    <cellStyle name="Normal 57 3 7 2 2 3 2 2" xfId="41938"/>
    <cellStyle name="Normal 57 3 7 2 2 3 3" xfId="29505"/>
    <cellStyle name="Normal 57 3 7 2 2 4" xfId="14312"/>
    <cellStyle name="Normal 57 3 7 2 2 4 2" xfId="39198"/>
    <cellStyle name="Normal 57 3 7 2 2 5" xfId="26757"/>
    <cellStyle name="Normal 57 3 7 2 3" xfId="5657"/>
    <cellStyle name="Normal 57 3 7 2 3 2" xfId="10673"/>
    <cellStyle name="Normal 57 3 7 2 3 2 2" xfId="23116"/>
    <cellStyle name="Normal 57 3 7 2 3 2 2 2" xfId="48002"/>
    <cellStyle name="Normal 57 3 7 2 3 2 3" xfId="35569"/>
    <cellStyle name="Normal 57 3 7 2 3 3" xfId="18109"/>
    <cellStyle name="Normal 57 3 7 2 3 3 2" xfId="42995"/>
    <cellStyle name="Normal 57 3 7 2 3 4" xfId="30562"/>
    <cellStyle name="Normal 57 3 7 2 4" xfId="8732"/>
    <cellStyle name="Normal 57 3 7 2 4 2" xfId="21176"/>
    <cellStyle name="Normal 57 3 7 2 4 2 2" xfId="46062"/>
    <cellStyle name="Normal 57 3 7 2 4 3" xfId="33629"/>
    <cellStyle name="Normal 57 3 7 2 5" xfId="12127"/>
    <cellStyle name="Normal 57 3 7 2 5 2" xfId="24561"/>
    <cellStyle name="Normal 57 3 7 2 5 2 2" xfId="49447"/>
    <cellStyle name="Normal 57 3 7 2 5 3" xfId="37014"/>
    <cellStyle name="Normal 57 3 7 2 6" xfId="7209"/>
    <cellStyle name="Normal 57 3 7 2 6 2" xfId="19658"/>
    <cellStyle name="Normal 57 3 7 2 6 2 2" xfId="44544"/>
    <cellStyle name="Normal 57 3 7 2 6 3" xfId="32111"/>
    <cellStyle name="Normal 57 3 7 2 7" xfId="3663"/>
    <cellStyle name="Normal 57 3 7 2 7 2" xfId="16169"/>
    <cellStyle name="Normal 57 3 7 2 7 2 2" xfId="41055"/>
    <cellStyle name="Normal 57 3 7 2 7 3" xfId="28614"/>
    <cellStyle name="Normal 57 3 7 2 8" xfId="13380"/>
    <cellStyle name="Normal 57 3 7 2 8 2" xfId="38266"/>
    <cellStyle name="Normal 57 3 7 2 9" xfId="25825"/>
    <cellStyle name="Normal 57 3 7 3" xfId="1860"/>
    <cellStyle name="Normal 57 3 7 3 2" xfId="4762"/>
    <cellStyle name="Normal 57 3 7 3 2 2" xfId="9779"/>
    <cellStyle name="Normal 57 3 7 3 2 2 2" xfId="22222"/>
    <cellStyle name="Normal 57 3 7 3 2 2 2 2" xfId="47108"/>
    <cellStyle name="Normal 57 3 7 3 2 2 3" xfId="34675"/>
    <cellStyle name="Normal 57 3 7 3 2 3" xfId="17215"/>
    <cellStyle name="Normal 57 3 7 3 2 3 2" xfId="42101"/>
    <cellStyle name="Normal 57 3 7 3 2 4" xfId="29668"/>
    <cellStyle name="Normal 57 3 7 3 3" xfId="6006"/>
    <cellStyle name="Normal 57 3 7 3 3 2" xfId="11021"/>
    <cellStyle name="Normal 57 3 7 3 3 2 2" xfId="23464"/>
    <cellStyle name="Normal 57 3 7 3 3 2 2 2" xfId="48350"/>
    <cellStyle name="Normal 57 3 7 3 3 2 3" xfId="35917"/>
    <cellStyle name="Normal 57 3 7 3 3 3" xfId="18457"/>
    <cellStyle name="Normal 57 3 7 3 3 3 2" xfId="43343"/>
    <cellStyle name="Normal 57 3 7 3 3 4" xfId="30910"/>
    <cellStyle name="Normal 57 3 7 3 4" xfId="8881"/>
    <cellStyle name="Normal 57 3 7 3 4 2" xfId="21324"/>
    <cellStyle name="Normal 57 3 7 3 4 2 2" xfId="46210"/>
    <cellStyle name="Normal 57 3 7 3 4 3" xfId="33777"/>
    <cellStyle name="Normal 57 3 7 3 5" xfId="12475"/>
    <cellStyle name="Normal 57 3 7 3 5 2" xfId="24909"/>
    <cellStyle name="Normal 57 3 7 3 5 2 2" xfId="49795"/>
    <cellStyle name="Normal 57 3 7 3 5 3" xfId="37362"/>
    <cellStyle name="Normal 57 3 7 3 6" xfId="7373"/>
    <cellStyle name="Normal 57 3 7 3 6 2" xfId="19821"/>
    <cellStyle name="Normal 57 3 7 3 6 2 2" xfId="44707"/>
    <cellStyle name="Normal 57 3 7 3 6 3" xfId="32274"/>
    <cellStyle name="Normal 57 3 7 3 7" xfId="3863"/>
    <cellStyle name="Normal 57 3 7 3 7 2" xfId="16317"/>
    <cellStyle name="Normal 57 3 7 3 7 2 2" xfId="41203"/>
    <cellStyle name="Normal 57 3 7 3 7 3" xfId="28770"/>
    <cellStyle name="Normal 57 3 7 3 8" xfId="14660"/>
    <cellStyle name="Normal 57 3 7 3 8 2" xfId="39546"/>
    <cellStyle name="Normal 57 3 7 3 9" xfId="27105"/>
    <cellStyle name="Normal 57 3 7 4" xfId="2121"/>
    <cellStyle name="Normal 57 3 7 4 2" xfId="6160"/>
    <cellStyle name="Normal 57 3 7 4 2 2" xfId="11175"/>
    <cellStyle name="Normal 57 3 7 4 2 2 2" xfId="23618"/>
    <cellStyle name="Normal 57 3 7 4 2 2 2 2" xfId="48504"/>
    <cellStyle name="Normal 57 3 7 4 2 2 3" xfId="36071"/>
    <cellStyle name="Normal 57 3 7 4 2 3" xfId="18611"/>
    <cellStyle name="Normal 57 3 7 4 2 3 2" xfId="43497"/>
    <cellStyle name="Normal 57 3 7 4 2 4" xfId="31064"/>
    <cellStyle name="Normal 57 3 7 4 3" xfId="12629"/>
    <cellStyle name="Normal 57 3 7 4 3 2" xfId="25063"/>
    <cellStyle name="Normal 57 3 7 4 3 2 2" xfId="49949"/>
    <cellStyle name="Normal 57 3 7 4 3 3" xfId="37516"/>
    <cellStyle name="Normal 57 3 7 4 4" xfId="9070"/>
    <cellStyle name="Normal 57 3 7 4 4 2" xfId="21513"/>
    <cellStyle name="Normal 57 3 7 4 4 2 2" xfId="46399"/>
    <cellStyle name="Normal 57 3 7 4 4 3" xfId="33966"/>
    <cellStyle name="Normal 57 3 7 4 5" xfId="4052"/>
    <cellStyle name="Normal 57 3 7 4 5 2" xfId="16506"/>
    <cellStyle name="Normal 57 3 7 4 5 2 2" xfId="41392"/>
    <cellStyle name="Normal 57 3 7 4 5 3" xfId="28959"/>
    <cellStyle name="Normal 57 3 7 4 6" xfId="14814"/>
    <cellStyle name="Normal 57 3 7 4 6 2" xfId="39700"/>
    <cellStyle name="Normal 57 3 7 4 7" xfId="27259"/>
    <cellStyle name="Normal 57 3 7 5" xfId="971"/>
    <cellStyle name="Normal 57 3 7 5 2" xfId="10130"/>
    <cellStyle name="Normal 57 3 7 5 2 2" xfId="22573"/>
    <cellStyle name="Normal 57 3 7 5 2 2 2" xfId="47459"/>
    <cellStyle name="Normal 57 3 7 5 2 3" xfId="35026"/>
    <cellStyle name="Normal 57 3 7 5 3" xfId="5114"/>
    <cellStyle name="Normal 57 3 7 5 3 2" xfId="17566"/>
    <cellStyle name="Normal 57 3 7 5 3 2 2" xfId="42452"/>
    <cellStyle name="Normal 57 3 7 5 3 3" xfId="30019"/>
    <cellStyle name="Normal 57 3 7 5 4" xfId="13771"/>
    <cellStyle name="Normal 57 3 7 5 4 2" xfId="38657"/>
    <cellStyle name="Normal 57 3 7 5 5" xfId="26216"/>
    <cellStyle name="Normal 57 3 7 6" xfId="8186"/>
    <cellStyle name="Normal 57 3 7 6 2" xfId="20630"/>
    <cellStyle name="Normal 57 3 7 6 2 2" xfId="45516"/>
    <cellStyle name="Normal 57 3 7 6 3" xfId="33083"/>
    <cellStyle name="Normal 57 3 7 7" xfId="11586"/>
    <cellStyle name="Normal 57 3 7 7 2" xfId="24020"/>
    <cellStyle name="Normal 57 3 7 7 2 2" xfId="48906"/>
    <cellStyle name="Normal 57 3 7 7 3" xfId="36473"/>
    <cellStyle name="Normal 57 3 7 8" xfId="6663"/>
    <cellStyle name="Normal 57 3 7 8 2" xfId="19112"/>
    <cellStyle name="Normal 57 3 7 8 2 2" xfId="43998"/>
    <cellStyle name="Normal 57 3 7 8 3" xfId="31565"/>
    <cellStyle name="Normal 57 3 7 9" xfId="3117"/>
    <cellStyle name="Normal 57 3 7 9 2" xfId="15623"/>
    <cellStyle name="Normal 57 3 7 9 2 2" xfId="40509"/>
    <cellStyle name="Normal 57 3 7 9 3" xfId="28068"/>
    <cellStyle name="Normal 57 3 7_Degree data" xfId="2477"/>
    <cellStyle name="Normal 57 3 8" xfId="538"/>
    <cellStyle name="Normal 57 3 8 2" xfId="1493"/>
    <cellStyle name="Normal 57 3 8 2 2" xfId="9597"/>
    <cellStyle name="Normal 57 3 8 2 2 2" xfId="22040"/>
    <cellStyle name="Normal 57 3 8 2 2 2 2" xfId="46926"/>
    <cellStyle name="Normal 57 3 8 2 2 3" xfId="34493"/>
    <cellStyle name="Normal 57 3 8 2 3" xfId="4579"/>
    <cellStyle name="Normal 57 3 8 2 3 2" xfId="17033"/>
    <cellStyle name="Normal 57 3 8 2 3 2 2" xfId="41919"/>
    <cellStyle name="Normal 57 3 8 2 3 3" xfId="29486"/>
    <cellStyle name="Normal 57 3 8 2 4" xfId="14293"/>
    <cellStyle name="Normal 57 3 8 2 4 2" xfId="39179"/>
    <cellStyle name="Normal 57 3 8 2 5" xfId="26738"/>
    <cellStyle name="Normal 57 3 8 3" xfId="5638"/>
    <cellStyle name="Normal 57 3 8 3 2" xfId="10654"/>
    <cellStyle name="Normal 57 3 8 3 2 2" xfId="23097"/>
    <cellStyle name="Normal 57 3 8 3 2 2 2" xfId="47983"/>
    <cellStyle name="Normal 57 3 8 3 2 3" xfId="35550"/>
    <cellStyle name="Normal 57 3 8 3 3" xfId="18090"/>
    <cellStyle name="Normal 57 3 8 3 3 2" xfId="42976"/>
    <cellStyle name="Normal 57 3 8 3 4" xfId="30543"/>
    <cellStyle name="Normal 57 3 8 4" xfId="8713"/>
    <cellStyle name="Normal 57 3 8 4 2" xfId="21157"/>
    <cellStyle name="Normal 57 3 8 4 2 2" xfId="46043"/>
    <cellStyle name="Normal 57 3 8 4 3" xfId="33610"/>
    <cellStyle name="Normal 57 3 8 5" xfId="12108"/>
    <cellStyle name="Normal 57 3 8 5 2" xfId="24542"/>
    <cellStyle name="Normal 57 3 8 5 2 2" xfId="49428"/>
    <cellStyle name="Normal 57 3 8 5 3" xfId="36995"/>
    <cellStyle name="Normal 57 3 8 6" xfId="7190"/>
    <cellStyle name="Normal 57 3 8 6 2" xfId="19639"/>
    <cellStyle name="Normal 57 3 8 6 2 2" xfId="44525"/>
    <cellStyle name="Normal 57 3 8 6 3" xfId="32092"/>
    <cellStyle name="Normal 57 3 8 7" xfId="3644"/>
    <cellStyle name="Normal 57 3 8 7 2" xfId="16150"/>
    <cellStyle name="Normal 57 3 8 7 2 2" xfId="41036"/>
    <cellStyle name="Normal 57 3 8 7 3" xfId="28595"/>
    <cellStyle name="Normal 57 3 8 8" xfId="13348"/>
    <cellStyle name="Normal 57 3 8 8 2" xfId="38234"/>
    <cellStyle name="Normal 57 3 8 9" xfId="25793"/>
    <cellStyle name="Normal 57 3 9" xfId="1841"/>
    <cellStyle name="Normal 57 3 9 2" xfId="4730"/>
    <cellStyle name="Normal 57 3 9 2 2" xfId="9747"/>
    <cellStyle name="Normal 57 3 9 2 2 2" xfId="22190"/>
    <cellStyle name="Normal 57 3 9 2 2 2 2" xfId="47076"/>
    <cellStyle name="Normal 57 3 9 2 2 3" xfId="34643"/>
    <cellStyle name="Normal 57 3 9 2 3" xfId="17183"/>
    <cellStyle name="Normal 57 3 9 2 3 2" xfId="42069"/>
    <cellStyle name="Normal 57 3 9 2 4" xfId="29636"/>
    <cellStyle name="Normal 57 3 9 3" xfId="5987"/>
    <cellStyle name="Normal 57 3 9 3 2" xfId="11002"/>
    <cellStyle name="Normal 57 3 9 3 2 2" xfId="23445"/>
    <cellStyle name="Normal 57 3 9 3 2 2 2" xfId="48331"/>
    <cellStyle name="Normal 57 3 9 3 2 3" xfId="35898"/>
    <cellStyle name="Normal 57 3 9 3 3" xfId="18438"/>
    <cellStyle name="Normal 57 3 9 3 3 2" xfId="43324"/>
    <cellStyle name="Normal 57 3 9 3 4" xfId="30891"/>
    <cellStyle name="Normal 57 3 9 4" xfId="8018"/>
    <cellStyle name="Normal 57 3 9 4 2" xfId="20464"/>
    <cellStyle name="Normal 57 3 9 4 2 2" xfId="45350"/>
    <cellStyle name="Normal 57 3 9 4 3" xfId="32917"/>
    <cellStyle name="Normal 57 3 9 5" xfId="12456"/>
    <cellStyle name="Normal 57 3 9 5 2" xfId="24890"/>
    <cellStyle name="Normal 57 3 9 5 2 2" xfId="49776"/>
    <cellStyle name="Normal 57 3 9 5 3" xfId="37343"/>
    <cellStyle name="Normal 57 3 9 6" xfId="7341"/>
    <cellStyle name="Normal 57 3 9 6 2" xfId="19789"/>
    <cellStyle name="Normal 57 3 9 6 2 2" xfId="44675"/>
    <cellStyle name="Normal 57 3 9 6 3" xfId="32242"/>
    <cellStyle name="Normal 57 3 9 7" xfId="2942"/>
    <cellStyle name="Normal 57 3 9 7 2" xfId="15457"/>
    <cellStyle name="Normal 57 3 9 7 2 2" xfId="40343"/>
    <cellStyle name="Normal 57 3 9 7 3" xfId="27902"/>
    <cellStyle name="Normal 57 3 9 8" xfId="14641"/>
    <cellStyle name="Normal 57 3 9 8 2" xfId="39527"/>
    <cellStyle name="Normal 57 3 9 9" xfId="27086"/>
    <cellStyle name="Normal 57 3_Degree data" xfId="2458"/>
    <cellStyle name="Normal 57 4" xfId="97"/>
    <cellStyle name="Normal 57 4 10" xfId="945"/>
    <cellStyle name="Normal 57 4 10 2" xfId="11560"/>
    <cellStyle name="Normal 57 4 10 2 2" xfId="23994"/>
    <cellStyle name="Normal 57 4 10 2 2 2" xfId="48880"/>
    <cellStyle name="Normal 57 4 10 2 3" xfId="36447"/>
    <cellStyle name="Normal 57 4 10 3" xfId="10104"/>
    <cellStyle name="Normal 57 4 10 3 2" xfId="22547"/>
    <cellStyle name="Normal 57 4 10 3 2 2" xfId="47433"/>
    <cellStyle name="Normal 57 4 10 3 3" xfId="35000"/>
    <cellStyle name="Normal 57 4 10 4" xfId="5088"/>
    <cellStyle name="Normal 57 4 10 4 2" xfId="17540"/>
    <cellStyle name="Normal 57 4 10 4 2 2" xfId="42426"/>
    <cellStyle name="Normal 57 4 10 4 3" xfId="29993"/>
    <cellStyle name="Normal 57 4 10 5" xfId="13745"/>
    <cellStyle name="Normal 57 4 10 5 2" xfId="38631"/>
    <cellStyle name="Normal 57 4 10 6" xfId="26190"/>
    <cellStyle name="Normal 57 4 11" xfId="895"/>
    <cellStyle name="Normal 57 4 11 2" xfId="7710"/>
    <cellStyle name="Normal 57 4 11 2 2" xfId="20156"/>
    <cellStyle name="Normal 57 4 11 2 2 2" xfId="45042"/>
    <cellStyle name="Normal 57 4 11 2 3" xfId="32609"/>
    <cellStyle name="Normal 57 4 11 3" xfId="13695"/>
    <cellStyle name="Normal 57 4 11 3 2" xfId="38581"/>
    <cellStyle name="Normal 57 4 11 4" xfId="26140"/>
    <cellStyle name="Normal 57 4 12" xfId="11510"/>
    <cellStyle name="Normal 57 4 12 2" xfId="23944"/>
    <cellStyle name="Normal 57 4 12 2 2" xfId="48830"/>
    <cellStyle name="Normal 57 4 12 3" xfId="36397"/>
    <cellStyle name="Normal 57 4 13" xfId="6494"/>
    <cellStyle name="Normal 57 4 13 2" xfId="18943"/>
    <cellStyle name="Normal 57 4 13 2 2" xfId="43829"/>
    <cellStyle name="Normal 57 4 13 3" xfId="31396"/>
    <cellStyle name="Normal 57 4 14" xfId="2630"/>
    <cellStyle name="Normal 57 4 14 2" xfId="15149"/>
    <cellStyle name="Normal 57 4 14 2 2" xfId="40035"/>
    <cellStyle name="Normal 57 4 14 3" xfId="27594"/>
    <cellStyle name="Normal 57 4 15" xfId="12953"/>
    <cellStyle name="Normal 57 4 15 2" xfId="37839"/>
    <cellStyle name="Normal 57 4 16" xfId="25398"/>
    <cellStyle name="Normal 57 4 2" xfId="147"/>
    <cellStyle name="Normal 57 4 2 10" xfId="11530"/>
    <cellStyle name="Normal 57 4 2 10 2" xfId="23964"/>
    <cellStyle name="Normal 57 4 2 10 2 2" xfId="48850"/>
    <cellStyle name="Normal 57 4 2 10 3" xfId="36417"/>
    <cellStyle name="Normal 57 4 2 11" xfId="6522"/>
    <cellStyle name="Normal 57 4 2 11 2" xfId="18971"/>
    <cellStyle name="Normal 57 4 2 11 2 2" xfId="43857"/>
    <cellStyle name="Normal 57 4 2 11 3" xfId="31424"/>
    <cellStyle name="Normal 57 4 2 12" xfId="2690"/>
    <cellStyle name="Normal 57 4 2 12 2" xfId="15208"/>
    <cellStyle name="Normal 57 4 2 12 2 2" xfId="40094"/>
    <cellStyle name="Normal 57 4 2 12 3" xfId="27653"/>
    <cellStyle name="Normal 57 4 2 13" xfId="12977"/>
    <cellStyle name="Normal 57 4 2 13 2" xfId="37863"/>
    <cellStyle name="Normal 57 4 2 14" xfId="25422"/>
    <cellStyle name="Normal 57 4 2 2" xfId="335"/>
    <cellStyle name="Normal 57 4 2 2 10" xfId="6565"/>
    <cellStyle name="Normal 57 4 2 2 10 2" xfId="19014"/>
    <cellStyle name="Normal 57 4 2 2 10 2 2" xfId="43900"/>
    <cellStyle name="Normal 57 4 2 2 10 3" xfId="31467"/>
    <cellStyle name="Normal 57 4 2 2 11" xfId="2733"/>
    <cellStyle name="Normal 57 4 2 2 11 2" xfId="15251"/>
    <cellStyle name="Normal 57 4 2 2 11 2 2" xfId="40137"/>
    <cellStyle name="Normal 57 4 2 2 11 3" xfId="27696"/>
    <cellStyle name="Normal 57 4 2 2 12" xfId="13152"/>
    <cellStyle name="Normal 57 4 2 2 12 2" xfId="38038"/>
    <cellStyle name="Normal 57 4 2 2 13" xfId="25597"/>
    <cellStyle name="Normal 57 4 2 2 2" xfId="437"/>
    <cellStyle name="Normal 57 4 2 2 2 10" xfId="13252"/>
    <cellStyle name="Normal 57 4 2 2 2 10 2" xfId="38138"/>
    <cellStyle name="Normal 57 4 2 2 2 11" xfId="25697"/>
    <cellStyle name="Normal 57 4 2 2 2 2" xfId="797"/>
    <cellStyle name="Normal 57 4 2 2 2 2 2" xfId="1516"/>
    <cellStyle name="Normal 57 4 2 2 2 2 2 2" xfId="9620"/>
    <cellStyle name="Normal 57 4 2 2 2 2 2 2 2" xfId="22063"/>
    <cellStyle name="Normal 57 4 2 2 2 2 2 2 2 2" xfId="46949"/>
    <cellStyle name="Normal 57 4 2 2 2 2 2 2 3" xfId="34516"/>
    <cellStyle name="Normal 57 4 2 2 2 2 2 3" xfId="4602"/>
    <cellStyle name="Normal 57 4 2 2 2 2 2 3 2" xfId="17056"/>
    <cellStyle name="Normal 57 4 2 2 2 2 2 3 2 2" xfId="41942"/>
    <cellStyle name="Normal 57 4 2 2 2 2 2 3 3" xfId="29509"/>
    <cellStyle name="Normal 57 4 2 2 2 2 2 4" xfId="14316"/>
    <cellStyle name="Normal 57 4 2 2 2 2 2 4 2" xfId="39202"/>
    <cellStyle name="Normal 57 4 2 2 2 2 2 5" xfId="26761"/>
    <cellStyle name="Normal 57 4 2 2 2 2 3" xfId="5661"/>
    <cellStyle name="Normal 57 4 2 2 2 2 3 2" xfId="10677"/>
    <cellStyle name="Normal 57 4 2 2 2 2 3 2 2" xfId="23120"/>
    <cellStyle name="Normal 57 4 2 2 2 2 3 2 2 2" xfId="48006"/>
    <cellStyle name="Normal 57 4 2 2 2 2 3 2 3" xfId="35573"/>
    <cellStyle name="Normal 57 4 2 2 2 2 3 3" xfId="18113"/>
    <cellStyle name="Normal 57 4 2 2 2 2 3 3 2" xfId="42999"/>
    <cellStyle name="Normal 57 4 2 2 2 2 3 4" xfId="30566"/>
    <cellStyle name="Normal 57 4 2 2 2 2 4" xfId="8736"/>
    <cellStyle name="Normal 57 4 2 2 2 2 4 2" xfId="21180"/>
    <cellStyle name="Normal 57 4 2 2 2 2 4 2 2" xfId="46066"/>
    <cellStyle name="Normal 57 4 2 2 2 2 4 3" xfId="33633"/>
    <cellStyle name="Normal 57 4 2 2 2 2 5" xfId="12131"/>
    <cellStyle name="Normal 57 4 2 2 2 2 5 2" xfId="24565"/>
    <cellStyle name="Normal 57 4 2 2 2 2 5 2 2" xfId="49451"/>
    <cellStyle name="Normal 57 4 2 2 2 2 5 3" xfId="37018"/>
    <cellStyle name="Normal 57 4 2 2 2 2 6" xfId="7213"/>
    <cellStyle name="Normal 57 4 2 2 2 2 6 2" xfId="19662"/>
    <cellStyle name="Normal 57 4 2 2 2 2 6 2 2" xfId="44548"/>
    <cellStyle name="Normal 57 4 2 2 2 2 6 3" xfId="32115"/>
    <cellStyle name="Normal 57 4 2 2 2 2 7" xfId="3667"/>
    <cellStyle name="Normal 57 4 2 2 2 2 7 2" xfId="16173"/>
    <cellStyle name="Normal 57 4 2 2 2 2 7 2 2" xfId="41059"/>
    <cellStyle name="Normal 57 4 2 2 2 2 7 3" xfId="28618"/>
    <cellStyle name="Normal 57 4 2 2 2 2 8" xfId="13599"/>
    <cellStyle name="Normal 57 4 2 2 2 2 8 2" xfId="38485"/>
    <cellStyle name="Normal 57 4 2 2 2 2 9" xfId="26044"/>
    <cellStyle name="Normal 57 4 2 2 2 3" xfId="1864"/>
    <cellStyle name="Normal 57 4 2 2 2 3 2" xfId="4981"/>
    <cellStyle name="Normal 57 4 2 2 2 3 2 2" xfId="9998"/>
    <cellStyle name="Normal 57 4 2 2 2 3 2 2 2" xfId="22441"/>
    <cellStyle name="Normal 57 4 2 2 2 3 2 2 2 2" xfId="47327"/>
    <cellStyle name="Normal 57 4 2 2 2 3 2 2 3" xfId="34894"/>
    <cellStyle name="Normal 57 4 2 2 2 3 2 3" xfId="17434"/>
    <cellStyle name="Normal 57 4 2 2 2 3 2 3 2" xfId="42320"/>
    <cellStyle name="Normal 57 4 2 2 2 3 2 4" xfId="29887"/>
    <cellStyle name="Normal 57 4 2 2 2 3 3" xfId="6010"/>
    <cellStyle name="Normal 57 4 2 2 2 3 3 2" xfId="11025"/>
    <cellStyle name="Normal 57 4 2 2 2 3 3 2 2" xfId="23468"/>
    <cellStyle name="Normal 57 4 2 2 2 3 3 2 2 2" xfId="48354"/>
    <cellStyle name="Normal 57 4 2 2 2 3 3 2 3" xfId="35921"/>
    <cellStyle name="Normal 57 4 2 2 2 3 3 3" xfId="18461"/>
    <cellStyle name="Normal 57 4 2 2 2 3 3 3 2" xfId="43347"/>
    <cellStyle name="Normal 57 4 2 2 2 3 3 4" xfId="30914"/>
    <cellStyle name="Normal 57 4 2 2 2 3 4" xfId="8405"/>
    <cellStyle name="Normal 57 4 2 2 2 3 4 2" xfId="20849"/>
    <cellStyle name="Normal 57 4 2 2 2 3 4 2 2" xfId="45735"/>
    <cellStyle name="Normal 57 4 2 2 2 3 4 3" xfId="33302"/>
    <cellStyle name="Normal 57 4 2 2 2 3 5" xfId="12479"/>
    <cellStyle name="Normal 57 4 2 2 2 3 5 2" xfId="24913"/>
    <cellStyle name="Normal 57 4 2 2 2 3 5 2 2" xfId="49799"/>
    <cellStyle name="Normal 57 4 2 2 2 3 5 3" xfId="37366"/>
    <cellStyle name="Normal 57 4 2 2 2 3 6" xfId="7592"/>
    <cellStyle name="Normal 57 4 2 2 2 3 6 2" xfId="20040"/>
    <cellStyle name="Normal 57 4 2 2 2 3 6 2 2" xfId="44926"/>
    <cellStyle name="Normal 57 4 2 2 2 3 6 3" xfId="32493"/>
    <cellStyle name="Normal 57 4 2 2 2 3 7" xfId="3336"/>
    <cellStyle name="Normal 57 4 2 2 2 3 7 2" xfId="15842"/>
    <cellStyle name="Normal 57 4 2 2 2 3 7 2 2" xfId="40728"/>
    <cellStyle name="Normal 57 4 2 2 2 3 7 3" xfId="28287"/>
    <cellStyle name="Normal 57 4 2 2 2 3 8" xfId="14664"/>
    <cellStyle name="Normal 57 4 2 2 2 3 8 2" xfId="39550"/>
    <cellStyle name="Normal 57 4 2 2 2 3 9" xfId="27109"/>
    <cellStyle name="Normal 57 4 2 2 2 4" xfId="2355"/>
    <cellStyle name="Normal 57 4 2 2 2 4 2" xfId="6379"/>
    <cellStyle name="Normal 57 4 2 2 2 4 2 2" xfId="11394"/>
    <cellStyle name="Normal 57 4 2 2 2 4 2 2 2" xfId="23837"/>
    <cellStyle name="Normal 57 4 2 2 2 4 2 2 2 2" xfId="48723"/>
    <cellStyle name="Normal 57 4 2 2 2 4 2 2 3" xfId="36290"/>
    <cellStyle name="Normal 57 4 2 2 2 4 2 3" xfId="18830"/>
    <cellStyle name="Normal 57 4 2 2 2 4 2 3 2" xfId="43716"/>
    <cellStyle name="Normal 57 4 2 2 2 4 2 4" xfId="31283"/>
    <cellStyle name="Normal 57 4 2 2 2 4 3" xfId="12848"/>
    <cellStyle name="Normal 57 4 2 2 2 4 3 2" xfId="25282"/>
    <cellStyle name="Normal 57 4 2 2 2 4 3 2 2" xfId="50168"/>
    <cellStyle name="Normal 57 4 2 2 2 4 3 3" xfId="37735"/>
    <cellStyle name="Normal 57 4 2 2 2 4 4" xfId="9289"/>
    <cellStyle name="Normal 57 4 2 2 2 4 4 2" xfId="21732"/>
    <cellStyle name="Normal 57 4 2 2 2 4 4 2 2" xfId="46618"/>
    <cellStyle name="Normal 57 4 2 2 2 4 4 3" xfId="34185"/>
    <cellStyle name="Normal 57 4 2 2 2 4 5" xfId="4271"/>
    <cellStyle name="Normal 57 4 2 2 2 4 5 2" xfId="16725"/>
    <cellStyle name="Normal 57 4 2 2 2 4 5 2 2" xfId="41611"/>
    <cellStyle name="Normal 57 4 2 2 2 4 5 3" xfId="29178"/>
    <cellStyle name="Normal 57 4 2 2 2 4 6" xfId="15033"/>
    <cellStyle name="Normal 57 4 2 2 2 4 6 2" xfId="39919"/>
    <cellStyle name="Normal 57 4 2 2 2 4 7" xfId="27478"/>
    <cellStyle name="Normal 57 4 2 2 2 5" xfId="1190"/>
    <cellStyle name="Normal 57 4 2 2 2 5 2" xfId="10351"/>
    <cellStyle name="Normal 57 4 2 2 2 5 2 2" xfId="22794"/>
    <cellStyle name="Normal 57 4 2 2 2 5 2 2 2" xfId="47680"/>
    <cellStyle name="Normal 57 4 2 2 2 5 2 3" xfId="35247"/>
    <cellStyle name="Normal 57 4 2 2 2 5 3" xfId="5335"/>
    <cellStyle name="Normal 57 4 2 2 2 5 3 2" xfId="17787"/>
    <cellStyle name="Normal 57 4 2 2 2 5 3 2 2" xfId="42673"/>
    <cellStyle name="Normal 57 4 2 2 2 5 3 3" xfId="30240"/>
    <cellStyle name="Normal 57 4 2 2 2 5 4" xfId="13990"/>
    <cellStyle name="Normal 57 4 2 2 2 5 4 2" xfId="38876"/>
    <cellStyle name="Normal 57 4 2 2 2 5 5" xfId="26435"/>
    <cellStyle name="Normal 57 4 2 2 2 6" xfId="7912"/>
    <cellStyle name="Normal 57 4 2 2 2 6 2" xfId="20358"/>
    <cellStyle name="Normal 57 4 2 2 2 6 2 2" xfId="45244"/>
    <cellStyle name="Normal 57 4 2 2 2 6 3" xfId="32811"/>
    <cellStyle name="Normal 57 4 2 2 2 7" xfId="11805"/>
    <cellStyle name="Normal 57 4 2 2 2 7 2" xfId="24239"/>
    <cellStyle name="Normal 57 4 2 2 2 7 2 2" xfId="49125"/>
    <cellStyle name="Normal 57 4 2 2 2 7 3" xfId="36692"/>
    <cellStyle name="Normal 57 4 2 2 2 8" xfId="6882"/>
    <cellStyle name="Normal 57 4 2 2 2 8 2" xfId="19331"/>
    <cellStyle name="Normal 57 4 2 2 2 8 2 2" xfId="44217"/>
    <cellStyle name="Normal 57 4 2 2 2 8 3" xfId="31784"/>
    <cellStyle name="Normal 57 4 2 2 2 9" xfId="2833"/>
    <cellStyle name="Normal 57 4 2 2 2 9 2" xfId="15351"/>
    <cellStyle name="Normal 57 4 2 2 2 9 2 2" xfId="40237"/>
    <cellStyle name="Normal 57 4 2 2 2 9 3" xfId="27796"/>
    <cellStyle name="Normal 57 4 2 2 2_Degree data" xfId="2481"/>
    <cellStyle name="Normal 57 4 2 2 3" xfId="696"/>
    <cellStyle name="Normal 57 4 2 2 3 2" xfId="1515"/>
    <cellStyle name="Normal 57 4 2 2 3 2 2" xfId="9189"/>
    <cellStyle name="Normal 57 4 2 2 3 2 2 2" xfId="21632"/>
    <cellStyle name="Normal 57 4 2 2 3 2 2 2 2" xfId="46518"/>
    <cellStyle name="Normal 57 4 2 2 3 2 2 3" xfId="34085"/>
    <cellStyle name="Normal 57 4 2 2 3 2 3" xfId="4171"/>
    <cellStyle name="Normal 57 4 2 2 3 2 3 2" xfId="16625"/>
    <cellStyle name="Normal 57 4 2 2 3 2 3 2 2" xfId="41511"/>
    <cellStyle name="Normal 57 4 2 2 3 2 3 3" xfId="29078"/>
    <cellStyle name="Normal 57 4 2 2 3 2 4" xfId="14315"/>
    <cellStyle name="Normal 57 4 2 2 3 2 4 2" xfId="39201"/>
    <cellStyle name="Normal 57 4 2 2 3 2 5" xfId="26760"/>
    <cellStyle name="Normal 57 4 2 2 3 3" xfId="5660"/>
    <cellStyle name="Normal 57 4 2 2 3 3 2" xfId="10676"/>
    <cellStyle name="Normal 57 4 2 2 3 3 2 2" xfId="23119"/>
    <cellStyle name="Normal 57 4 2 2 3 3 2 2 2" xfId="48005"/>
    <cellStyle name="Normal 57 4 2 2 3 3 2 3" xfId="35572"/>
    <cellStyle name="Normal 57 4 2 2 3 3 3" xfId="18112"/>
    <cellStyle name="Normal 57 4 2 2 3 3 3 2" xfId="42998"/>
    <cellStyle name="Normal 57 4 2 2 3 3 4" xfId="30565"/>
    <cellStyle name="Normal 57 4 2 2 3 4" xfId="8305"/>
    <cellStyle name="Normal 57 4 2 2 3 4 2" xfId="20749"/>
    <cellStyle name="Normal 57 4 2 2 3 4 2 2" xfId="45635"/>
    <cellStyle name="Normal 57 4 2 2 3 4 3" xfId="33202"/>
    <cellStyle name="Normal 57 4 2 2 3 5" xfId="12130"/>
    <cellStyle name="Normal 57 4 2 2 3 5 2" xfId="24564"/>
    <cellStyle name="Normal 57 4 2 2 3 5 2 2" xfId="49450"/>
    <cellStyle name="Normal 57 4 2 2 3 5 3" xfId="37017"/>
    <cellStyle name="Normal 57 4 2 2 3 6" xfId="6782"/>
    <cellStyle name="Normal 57 4 2 2 3 6 2" xfId="19231"/>
    <cellStyle name="Normal 57 4 2 2 3 6 2 2" xfId="44117"/>
    <cellStyle name="Normal 57 4 2 2 3 6 3" xfId="31684"/>
    <cellStyle name="Normal 57 4 2 2 3 7" xfId="3236"/>
    <cellStyle name="Normal 57 4 2 2 3 7 2" xfId="15742"/>
    <cellStyle name="Normal 57 4 2 2 3 7 2 2" xfId="40628"/>
    <cellStyle name="Normal 57 4 2 2 3 7 3" xfId="28187"/>
    <cellStyle name="Normal 57 4 2 2 3 8" xfId="13499"/>
    <cellStyle name="Normal 57 4 2 2 3 8 2" xfId="38385"/>
    <cellStyle name="Normal 57 4 2 2 3 9" xfId="25944"/>
    <cellStyle name="Normal 57 4 2 2 4" xfId="1863"/>
    <cellStyle name="Normal 57 4 2 2 4 2" xfId="4601"/>
    <cellStyle name="Normal 57 4 2 2 4 2 2" xfId="9619"/>
    <cellStyle name="Normal 57 4 2 2 4 2 2 2" xfId="22062"/>
    <cellStyle name="Normal 57 4 2 2 4 2 2 2 2" xfId="46948"/>
    <cellStyle name="Normal 57 4 2 2 4 2 2 3" xfId="34515"/>
    <cellStyle name="Normal 57 4 2 2 4 2 3" xfId="17055"/>
    <cellStyle name="Normal 57 4 2 2 4 2 3 2" xfId="41941"/>
    <cellStyle name="Normal 57 4 2 2 4 2 4" xfId="29508"/>
    <cellStyle name="Normal 57 4 2 2 4 3" xfId="6009"/>
    <cellStyle name="Normal 57 4 2 2 4 3 2" xfId="11024"/>
    <cellStyle name="Normal 57 4 2 2 4 3 2 2" xfId="23467"/>
    <cellStyle name="Normal 57 4 2 2 4 3 2 2 2" xfId="48353"/>
    <cellStyle name="Normal 57 4 2 2 4 3 2 3" xfId="35920"/>
    <cellStyle name="Normal 57 4 2 2 4 3 3" xfId="18460"/>
    <cellStyle name="Normal 57 4 2 2 4 3 3 2" xfId="43346"/>
    <cellStyle name="Normal 57 4 2 2 4 3 4" xfId="30913"/>
    <cellStyle name="Normal 57 4 2 2 4 4" xfId="8735"/>
    <cellStyle name="Normal 57 4 2 2 4 4 2" xfId="21179"/>
    <cellStyle name="Normal 57 4 2 2 4 4 2 2" xfId="46065"/>
    <cellStyle name="Normal 57 4 2 2 4 4 3" xfId="33632"/>
    <cellStyle name="Normal 57 4 2 2 4 5" xfId="12478"/>
    <cellStyle name="Normal 57 4 2 2 4 5 2" xfId="24912"/>
    <cellStyle name="Normal 57 4 2 2 4 5 2 2" xfId="49798"/>
    <cellStyle name="Normal 57 4 2 2 4 5 3" xfId="37365"/>
    <cellStyle name="Normal 57 4 2 2 4 6" xfId="7212"/>
    <cellStyle name="Normal 57 4 2 2 4 6 2" xfId="19661"/>
    <cellStyle name="Normal 57 4 2 2 4 6 2 2" xfId="44547"/>
    <cellStyle name="Normal 57 4 2 2 4 6 3" xfId="32114"/>
    <cellStyle name="Normal 57 4 2 2 4 7" xfId="3666"/>
    <cellStyle name="Normal 57 4 2 2 4 7 2" xfId="16172"/>
    <cellStyle name="Normal 57 4 2 2 4 7 2 2" xfId="41058"/>
    <cellStyle name="Normal 57 4 2 2 4 7 3" xfId="28617"/>
    <cellStyle name="Normal 57 4 2 2 4 8" xfId="14663"/>
    <cellStyle name="Normal 57 4 2 2 4 8 2" xfId="39549"/>
    <cellStyle name="Normal 57 4 2 2 4 9" xfId="27108"/>
    <cellStyle name="Normal 57 4 2 2 5" xfId="2253"/>
    <cellStyle name="Normal 57 4 2 2 5 2" xfId="4881"/>
    <cellStyle name="Normal 57 4 2 2 5 2 2" xfId="9898"/>
    <cellStyle name="Normal 57 4 2 2 5 2 2 2" xfId="22341"/>
    <cellStyle name="Normal 57 4 2 2 5 2 2 2 2" xfId="47227"/>
    <cellStyle name="Normal 57 4 2 2 5 2 2 3" xfId="34794"/>
    <cellStyle name="Normal 57 4 2 2 5 2 3" xfId="17334"/>
    <cellStyle name="Normal 57 4 2 2 5 2 3 2" xfId="42220"/>
    <cellStyle name="Normal 57 4 2 2 5 2 4" xfId="29787"/>
    <cellStyle name="Normal 57 4 2 2 5 3" xfId="6279"/>
    <cellStyle name="Normal 57 4 2 2 5 3 2" xfId="11294"/>
    <cellStyle name="Normal 57 4 2 2 5 3 2 2" xfId="23737"/>
    <cellStyle name="Normal 57 4 2 2 5 3 2 2 2" xfId="48623"/>
    <cellStyle name="Normal 57 4 2 2 5 3 2 3" xfId="36190"/>
    <cellStyle name="Normal 57 4 2 2 5 3 3" xfId="18730"/>
    <cellStyle name="Normal 57 4 2 2 5 3 3 2" xfId="43616"/>
    <cellStyle name="Normal 57 4 2 2 5 3 4" xfId="31183"/>
    <cellStyle name="Normal 57 4 2 2 5 4" xfId="8086"/>
    <cellStyle name="Normal 57 4 2 2 5 4 2" xfId="20532"/>
    <cellStyle name="Normal 57 4 2 2 5 4 2 2" xfId="45418"/>
    <cellStyle name="Normal 57 4 2 2 5 4 3" xfId="32985"/>
    <cellStyle name="Normal 57 4 2 2 5 5" xfId="12748"/>
    <cellStyle name="Normal 57 4 2 2 5 5 2" xfId="25182"/>
    <cellStyle name="Normal 57 4 2 2 5 5 2 2" xfId="50068"/>
    <cellStyle name="Normal 57 4 2 2 5 5 3" xfId="37635"/>
    <cellStyle name="Normal 57 4 2 2 5 6" xfId="7492"/>
    <cellStyle name="Normal 57 4 2 2 5 6 2" xfId="19940"/>
    <cellStyle name="Normal 57 4 2 2 5 6 2 2" xfId="44826"/>
    <cellStyle name="Normal 57 4 2 2 5 6 3" xfId="32393"/>
    <cellStyle name="Normal 57 4 2 2 5 7" xfId="3015"/>
    <cellStyle name="Normal 57 4 2 2 5 7 2" xfId="15525"/>
    <cellStyle name="Normal 57 4 2 2 5 7 2 2" xfId="40411"/>
    <cellStyle name="Normal 57 4 2 2 5 7 3" xfId="27970"/>
    <cellStyle name="Normal 57 4 2 2 5 8" xfId="14933"/>
    <cellStyle name="Normal 57 4 2 2 5 8 2" xfId="39819"/>
    <cellStyle name="Normal 57 4 2 2 5 9" xfId="27378"/>
    <cellStyle name="Normal 57 4 2 2 6" xfId="1090"/>
    <cellStyle name="Normal 57 4 2 2 6 2" xfId="8972"/>
    <cellStyle name="Normal 57 4 2 2 6 2 2" xfId="21415"/>
    <cellStyle name="Normal 57 4 2 2 6 2 2 2" xfId="46301"/>
    <cellStyle name="Normal 57 4 2 2 6 2 3" xfId="33868"/>
    <cellStyle name="Normal 57 4 2 2 6 3" xfId="3954"/>
    <cellStyle name="Normal 57 4 2 2 6 3 2" xfId="16408"/>
    <cellStyle name="Normal 57 4 2 2 6 3 2 2" xfId="41294"/>
    <cellStyle name="Normal 57 4 2 2 6 3 3" xfId="28861"/>
    <cellStyle name="Normal 57 4 2 2 6 4" xfId="13890"/>
    <cellStyle name="Normal 57 4 2 2 6 4 2" xfId="38776"/>
    <cellStyle name="Normal 57 4 2 2 6 5" xfId="26335"/>
    <cellStyle name="Normal 57 4 2 2 7" xfId="5235"/>
    <cellStyle name="Normal 57 4 2 2 7 2" xfId="10251"/>
    <cellStyle name="Normal 57 4 2 2 7 2 2" xfId="22694"/>
    <cellStyle name="Normal 57 4 2 2 7 2 2 2" xfId="47580"/>
    <cellStyle name="Normal 57 4 2 2 7 2 3" xfId="35147"/>
    <cellStyle name="Normal 57 4 2 2 7 3" xfId="17687"/>
    <cellStyle name="Normal 57 4 2 2 7 3 2" xfId="42573"/>
    <cellStyle name="Normal 57 4 2 2 7 4" xfId="30140"/>
    <cellStyle name="Normal 57 4 2 2 8" xfId="7812"/>
    <cellStyle name="Normal 57 4 2 2 8 2" xfId="20258"/>
    <cellStyle name="Normal 57 4 2 2 8 2 2" xfId="45144"/>
    <cellStyle name="Normal 57 4 2 2 8 3" xfId="32711"/>
    <cellStyle name="Normal 57 4 2 2 9" xfId="11705"/>
    <cellStyle name="Normal 57 4 2 2 9 2" xfId="24139"/>
    <cellStyle name="Normal 57 4 2 2 9 2 2" xfId="49025"/>
    <cellStyle name="Normal 57 4 2 2 9 3" xfId="36592"/>
    <cellStyle name="Normal 57 4 2 2_Degree data" xfId="2480"/>
    <cellStyle name="Normal 57 4 2 3" xfId="393"/>
    <cellStyle name="Normal 57 4 2 3 10" xfId="13209"/>
    <cellStyle name="Normal 57 4 2 3 10 2" xfId="38095"/>
    <cellStyle name="Normal 57 4 2 3 11" xfId="25654"/>
    <cellStyle name="Normal 57 4 2 3 2" xfId="753"/>
    <cellStyle name="Normal 57 4 2 3 2 2" xfId="1517"/>
    <cellStyle name="Normal 57 4 2 3 2 2 2" xfId="9621"/>
    <cellStyle name="Normal 57 4 2 3 2 2 2 2" xfId="22064"/>
    <cellStyle name="Normal 57 4 2 3 2 2 2 2 2" xfId="46950"/>
    <cellStyle name="Normal 57 4 2 3 2 2 2 3" xfId="34517"/>
    <cellStyle name="Normal 57 4 2 3 2 2 3" xfId="4603"/>
    <cellStyle name="Normal 57 4 2 3 2 2 3 2" xfId="17057"/>
    <cellStyle name="Normal 57 4 2 3 2 2 3 2 2" xfId="41943"/>
    <cellStyle name="Normal 57 4 2 3 2 2 3 3" xfId="29510"/>
    <cellStyle name="Normal 57 4 2 3 2 2 4" xfId="14317"/>
    <cellStyle name="Normal 57 4 2 3 2 2 4 2" xfId="39203"/>
    <cellStyle name="Normal 57 4 2 3 2 2 5" xfId="26762"/>
    <cellStyle name="Normal 57 4 2 3 2 3" xfId="5662"/>
    <cellStyle name="Normal 57 4 2 3 2 3 2" xfId="10678"/>
    <cellStyle name="Normal 57 4 2 3 2 3 2 2" xfId="23121"/>
    <cellStyle name="Normal 57 4 2 3 2 3 2 2 2" xfId="48007"/>
    <cellStyle name="Normal 57 4 2 3 2 3 2 3" xfId="35574"/>
    <cellStyle name="Normal 57 4 2 3 2 3 3" xfId="18114"/>
    <cellStyle name="Normal 57 4 2 3 2 3 3 2" xfId="43000"/>
    <cellStyle name="Normal 57 4 2 3 2 3 4" xfId="30567"/>
    <cellStyle name="Normal 57 4 2 3 2 4" xfId="8737"/>
    <cellStyle name="Normal 57 4 2 3 2 4 2" xfId="21181"/>
    <cellStyle name="Normal 57 4 2 3 2 4 2 2" xfId="46067"/>
    <cellStyle name="Normal 57 4 2 3 2 4 3" xfId="33634"/>
    <cellStyle name="Normal 57 4 2 3 2 5" xfId="12132"/>
    <cellStyle name="Normal 57 4 2 3 2 5 2" xfId="24566"/>
    <cellStyle name="Normal 57 4 2 3 2 5 2 2" xfId="49452"/>
    <cellStyle name="Normal 57 4 2 3 2 5 3" xfId="37019"/>
    <cellStyle name="Normal 57 4 2 3 2 6" xfId="7214"/>
    <cellStyle name="Normal 57 4 2 3 2 6 2" xfId="19663"/>
    <cellStyle name="Normal 57 4 2 3 2 6 2 2" xfId="44549"/>
    <cellStyle name="Normal 57 4 2 3 2 6 3" xfId="32116"/>
    <cellStyle name="Normal 57 4 2 3 2 7" xfId="3668"/>
    <cellStyle name="Normal 57 4 2 3 2 7 2" xfId="16174"/>
    <cellStyle name="Normal 57 4 2 3 2 7 2 2" xfId="41060"/>
    <cellStyle name="Normal 57 4 2 3 2 7 3" xfId="28619"/>
    <cellStyle name="Normal 57 4 2 3 2 8" xfId="13556"/>
    <cellStyle name="Normal 57 4 2 3 2 8 2" xfId="38442"/>
    <cellStyle name="Normal 57 4 2 3 2 9" xfId="26001"/>
    <cellStyle name="Normal 57 4 2 3 3" xfId="1865"/>
    <cellStyle name="Normal 57 4 2 3 3 2" xfId="4938"/>
    <cellStyle name="Normal 57 4 2 3 3 2 2" xfId="9955"/>
    <cellStyle name="Normal 57 4 2 3 3 2 2 2" xfId="22398"/>
    <cellStyle name="Normal 57 4 2 3 3 2 2 2 2" xfId="47284"/>
    <cellStyle name="Normal 57 4 2 3 3 2 2 3" xfId="34851"/>
    <cellStyle name="Normal 57 4 2 3 3 2 3" xfId="17391"/>
    <cellStyle name="Normal 57 4 2 3 3 2 3 2" xfId="42277"/>
    <cellStyle name="Normal 57 4 2 3 3 2 4" xfId="29844"/>
    <cellStyle name="Normal 57 4 2 3 3 3" xfId="6011"/>
    <cellStyle name="Normal 57 4 2 3 3 3 2" xfId="11026"/>
    <cellStyle name="Normal 57 4 2 3 3 3 2 2" xfId="23469"/>
    <cellStyle name="Normal 57 4 2 3 3 3 2 2 2" xfId="48355"/>
    <cellStyle name="Normal 57 4 2 3 3 3 2 3" xfId="35922"/>
    <cellStyle name="Normal 57 4 2 3 3 3 3" xfId="18462"/>
    <cellStyle name="Normal 57 4 2 3 3 3 3 2" xfId="43348"/>
    <cellStyle name="Normal 57 4 2 3 3 3 4" xfId="30915"/>
    <cellStyle name="Normal 57 4 2 3 3 4" xfId="8362"/>
    <cellStyle name="Normal 57 4 2 3 3 4 2" xfId="20806"/>
    <cellStyle name="Normal 57 4 2 3 3 4 2 2" xfId="45692"/>
    <cellStyle name="Normal 57 4 2 3 3 4 3" xfId="33259"/>
    <cellStyle name="Normal 57 4 2 3 3 5" xfId="12480"/>
    <cellStyle name="Normal 57 4 2 3 3 5 2" xfId="24914"/>
    <cellStyle name="Normal 57 4 2 3 3 5 2 2" xfId="49800"/>
    <cellStyle name="Normal 57 4 2 3 3 5 3" xfId="37367"/>
    <cellStyle name="Normal 57 4 2 3 3 6" xfId="7549"/>
    <cellStyle name="Normal 57 4 2 3 3 6 2" xfId="19997"/>
    <cellStyle name="Normal 57 4 2 3 3 6 2 2" xfId="44883"/>
    <cellStyle name="Normal 57 4 2 3 3 6 3" xfId="32450"/>
    <cellStyle name="Normal 57 4 2 3 3 7" xfId="3293"/>
    <cellStyle name="Normal 57 4 2 3 3 7 2" xfId="15799"/>
    <cellStyle name="Normal 57 4 2 3 3 7 2 2" xfId="40685"/>
    <cellStyle name="Normal 57 4 2 3 3 7 3" xfId="28244"/>
    <cellStyle name="Normal 57 4 2 3 3 8" xfId="14665"/>
    <cellStyle name="Normal 57 4 2 3 3 8 2" xfId="39551"/>
    <cellStyle name="Normal 57 4 2 3 3 9" xfId="27110"/>
    <cellStyle name="Normal 57 4 2 3 4" xfId="2311"/>
    <cellStyle name="Normal 57 4 2 3 4 2" xfId="6336"/>
    <cellStyle name="Normal 57 4 2 3 4 2 2" xfId="11351"/>
    <cellStyle name="Normal 57 4 2 3 4 2 2 2" xfId="23794"/>
    <cellStyle name="Normal 57 4 2 3 4 2 2 2 2" xfId="48680"/>
    <cellStyle name="Normal 57 4 2 3 4 2 2 3" xfId="36247"/>
    <cellStyle name="Normal 57 4 2 3 4 2 3" xfId="18787"/>
    <cellStyle name="Normal 57 4 2 3 4 2 3 2" xfId="43673"/>
    <cellStyle name="Normal 57 4 2 3 4 2 4" xfId="31240"/>
    <cellStyle name="Normal 57 4 2 3 4 3" xfId="12805"/>
    <cellStyle name="Normal 57 4 2 3 4 3 2" xfId="25239"/>
    <cellStyle name="Normal 57 4 2 3 4 3 2 2" xfId="50125"/>
    <cellStyle name="Normal 57 4 2 3 4 3 3" xfId="37692"/>
    <cellStyle name="Normal 57 4 2 3 4 4" xfId="9246"/>
    <cellStyle name="Normal 57 4 2 3 4 4 2" xfId="21689"/>
    <cellStyle name="Normal 57 4 2 3 4 4 2 2" xfId="46575"/>
    <cellStyle name="Normal 57 4 2 3 4 4 3" xfId="34142"/>
    <cellStyle name="Normal 57 4 2 3 4 5" xfId="4228"/>
    <cellStyle name="Normal 57 4 2 3 4 5 2" xfId="16682"/>
    <cellStyle name="Normal 57 4 2 3 4 5 2 2" xfId="41568"/>
    <cellStyle name="Normal 57 4 2 3 4 5 3" xfId="29135"/>
    <cellStyle name="Normal 57 4 2 3 4 6" xfId="14990"/>
    <cellStyle name="Normal 57 4 2 3 4 6 2" xfId="39876"/>
    <cellStyle name="Normal 57 4 2 3 4 7" xfId="27435"/>
    <cellStyle name="Normal 57 4 2 3 5" xfId="1147"/>
    <cellStyle name="Normal 57 4 2 3 5 2" xfId="10308"/>
    <cellStyle name="Normal 57 4 2 3 5 2 2" xfId="22751"/>
    <cellStyle name="Normal 57 4 2 3 5 2 2 2" xfId="47637"/>
    <cellStyle name="Normal 57 4 2 3 5 2 3" xfId="35204"/>
    <cellStyle name="Normal 57 4 2 3 5 3" xfId="5292"/>
    <cellStyle name="Normal 57 4 2 3 5 3 2" xfId="17744"/>
    <cellStyle name="Normal 57 4 2 3 5 3 2 2" xfId="42630"/>
    <cellStyle name="Normal 57 4 2 3 5 3 3" xfId="30197"/>
    <cellStyle name="Normal 57 4 2 3 5 4" xfId="13947"/>
    <cellStyle name="Normal 57 4 2 3 5 4 2" xfId="38833"/>
    <cellStyle name="Normal 57 4 2 3 5 5" xfId="26392"/>
    <cellStyle name="Normal 57 4 2 3 6" xfId="7869"/>
    <cellStyle name="Normal 57 4 2 3 6 2" xfId="20315"/>
    <cellStyle name="Normal 57 4 2 3 6 2 2" xfId="45201"/>
    <cellStyle name="Normal 57 4 2 3 6 3" xfId="32768"/>
    <cellStyle name="Normal 57 4 2 3 7" xfId="11762"/>
    <cellStyle name="Normal 57 4 2 3 7 2" xfId="24196"/>
    <cellStyle name="Normal 57 4 2 3 7 2 2" xfId="49082"/>
    <cellStyle name="Normal 57 4 2 3 7 3" xfId="36649"/>
    <cellStyle name="Normal 57 4 2 3 8" xfId="6839"/>
    <cellStyle name="Normal 57 4 2 3 8 2" xfId="19288"/>
    <cellStyle name="Normal 57 4 2 3 8 2 2" xfId="44174"/>
    <cellStyle name="Normal 57 4 2 3 8 3" xfId="31741"/>
    <cellStyle name="Normal 57 4 2 3 9" xfId="2790"/>
    <cellStyle name="Normal 57 4 2 3 9 2" xfId="15308"/>
    <cellStyle name="Normal 57 4 2 3 9 2 2" xfId="40194"/>
    <cellStyle name="Normal 57 4 2 3 9 3" xfId="27753"/>
    <cellStyle name="Normal 57 4 2 3_Degree data" xfId="2482"/>
    <cellStyle name="Normal 57 4 2 4" xfId="290"/>
    <cellStyle name="Normal 57 4 2 4 2" xfId="1514"/>
    <cellStyle name="Normal 57 4 2 4 2 2" xfId="9146"/>
    <cellStyle name="Normal 57 4 2 4 2 2 2" xfId="21589"/>
    <cellStyle name="Normal 57 4 2 4 2 2 2 2" xfId="46475"/>
    <cellStyle name="Normal 57 4 2 4 2 2 3" xfId="34042"/>
    <cellStyle name="Normal 57 4 2 4 2 3" xfId="4128"/>
    <cellStyle name="Normal 57 4 2 4 2 3 2" xfId="16582"/>
    <cellStyle name="Normal 57 4 2 4 2 3 2 2" xfId="41468"/>
    <cellStyle name="Normal 57 4 2 4 2 3 3" xfId="29035"/>
    <cellStyle name="Normal 57 4 2 4 2 4" xfId="14314"/>
    <cellStyle name="Normal 57 4 2 4 2 4 2" xfId="39200"/>
    <cellStyle name="Normal 57 4 2 4 2 5" xfId="26759"/>
    <cellStyle name="Normal 57 4 2 4 3" xfId="5659"/>
    <cellStyle name="Normal 57 4 2 4 3 2" xfId="10675"/>
    <cellStyle name="Normal 57 4 2 4 3 2 2" xfId="23118"/>
    <cellStyle name="Normal 57 4 2 4 3 2 2 2" xfId="48004"/>
    <cellStyle name="Normal 57 4 2 4 3 2 3" xfId="35571"/>
    <cellStyle name="Normal 57 4 2 4 3 3" xfId="18111"/>
    <cellStyle name="Normal 57 4 2 4 3 3 2" xfId="42997"/>
    <cellStyle name="Normal 57 4 2 4 3 4" xfId="30564"/>
    <cellStyle name="Normal 57 4 2 4 4" xfId="8262"/>
    <cellStyle name="Normal 57 4 2 4 4 2" xfId="20706"/>
    <cellStyle name="Normal 57 4 2 4 4 2 2" xfId="45592"/>
    <cellStyle name="Normal 57 4 2 4 4 3" xfId="33159"/>
    <cellStyle name="Normal 57 4 2 4 5" xfId="12129"/>
    <cellStyle name="Normal 57 4 2 4 5 2" xfId="24563"/>
    <cellStyle name="Normal 57 4 2 4 5 2 2" xfId="49449"/>
    <cellStyle name="Normal 57 4 2 4 5 3" xfId="37016"/>
    <cellStyle name="Normal 57 4 2 4 6" xfId="6739"/>
    <cellStyle name="Normal 57 4 2 4 6 2" xfId="19188"/>
    <cellStyle name="Normal 57 4 2 4 6 2 2" xfId="44074"/>
    <cellStyle name="Normal 57 4 2 4 6 3" xfId="31641"/>
    <cellStyle name="Normal 57 4 2 4 7" xfId="3193"/>
    <cellStyle name="Normal 57 4 2 4 7 2" xfId="15699"/>
    <cellStyle name="Normal 57 4 2 4 7 2 2" xfId="40585"/>
    <cellStyle name="Normal 57 4 2 4 7 3" xfId="28144"/>
    <cellStyle name="Normal 57 4 2 4 8" xfId="13109"/>
    <cellStyle name="Normal 57 4 2 4 8 2" xfId="37995"/>
    <cellStyle name="Normal 57 4 2 4 9" xfId="25554"/>
    <cellStyle name="Normal 57 4 2 5" xfId="652"/>
    <cellStyle name="Normal 57 4 2 5 2" xfId="1862"/>
    <cellStyle name="Normal 57 4 2 5 2 2" xfId="9618"/>
    <cellStyle name="Normal 57 4 2 5 2 2 2" xfId="22061"/>
    <cellStyle name="Normal 57 4 2 5 2 2 2 2" xfId="46947"/>
    <cellStyle name="Normal 57 4 2 5 2 2 3" xfId="34514"/>
    <cellStyle name="Normal 57 4 2 5 2 3" xfId="4600"/>
    <cellStyle name="Normal 57 4 2 5 2 3 2" xfId="17054"/>
    <cellStyle name="Normal 57 4 2 5 2 3 2 2" xfId="41940"/>
    <cellStyle name="Normal 57 4 2 5 2 3 3" xfId="29507"/>
    <cellStyle name="Normal 57 4 2 5 2 4" xfId="14662"/>
    <cellStyle name="Normal 57 4 2 5 2 4 2" xfId="39548"/>
    <cellStyle name="Normal 57 4 2 5 2 5" xfId="27107"/>
    <cellStyle name="Normal 57 4 2 5 3" xfId="6008"/>
    <cellStyle name="Normal 57 4 2 5 3 2" xfId="11023"/>
    <cellStyle name="Normal 57 4 2 5 3 2 2" xfId="23466"/>
    <cellStyle name="Normal 57 4 2 5 3 2 2 2" xfId="48352"/>
    <cellStyle name="Normal 57 4 2 5 3 2 3" xfId="35919"/>
    <cellStyle name="Normal 57 4 2 5 3 3" xfId="18459"/>
    <cellStyle name="Normal 57 4 2 5 3 3 2" xfId="43345"/>
    <cellStyle name="Normal 57 4 2 5 3 4" xfId="30912"/>
    <cellStyle name="Normal 57 4 2 5 4" xfId="8734"/>
    <cellStyle name="Normal 57 4 2 5 4 2" xfId="21178"/>
    <cellStyle name="Normal 57 4 2 5 4 2 2" xfId="46064"/>
    <cellStyle name="Normal 57 4 2 5 4 3" xfId="33631"/>
    <cellStyle name="Normal 57 4 2 5 5" xfId="12477"/>
    <cellStyle name="Normal 57 4 2 5 5 2" xfId="24911"/>
    <cellStyle name="Normal 57 4 2 5 5 2 2" xfId="49797"/>
    <cellStyle name="Normal 57 4 2 5 5 3" xfId="37364"/>
    <cellStyle name="Normal 57 4 2 5 6" xfId="7211"/>
    <cellStyle name="Normal 57 4 2 5 6 2" xfId="19660"/>
    <cellStyle name="Normal 57 4 2 5 6 2 2" xfId="44546"/>
    <cellStyle name="Normal 57 4 2 5 6 3" xfId="32113"/>
    <cellStyle name="Normal 57 4 2 5 7" xfId="3665"/>
    <cellStyle name="Normal 57 4 2 5 7 2" xfId="16171"/>
    <cellStyle name="Normal 57 4 2 5 7 2 2" xfId="41057"/>
    <cellStyle name="Normal 57 4 2 5 7 3" xfId="28616"/>
    <cellStyle name="Normal 57 4 2 5 8" xfId="13456"/>
    <cellStyle name="Normal 57 4 2 5 8 2" xfId="38342"/>
    <cellStyle name="Normal 57 4 2 5 9" xfId="25901"/>
    <cellStyle name="Normal 57 4 2 6" xfId="2208"/>
    <cellStyle name="Normal 57 4 2 6 2" xfId="4838"/>
    <cellStyle name="Normal 57 4 2 6 2 2" xfId="9855"/>
    <cellStyle name="Normal 57 4 2 6 2 2 2" xfId="22298"/>
    <cellStyle name="Normal 57 4 2 6 2 2 2 2" xfId="47184"/>
    <cellStyle name="Normal 57 4 2 6 2 2 3" xfId="34751"/>
    <cellStyle name="Normal 57 4 2 6 2 3" xfId="17291"/>
    <cellStyle name="Normal 57 4 2 6 2 3 2" xfId="42177"/>
    <cellStyle name="Normal 57 4 2 6 2 4" xfId="29744"/>
    <cellStyle name="Normal 57 4 2 6 3" xfId="6236"/>
    <cellStyle name="Normal 57 4 2 6 3 2" xfId="11251"/>
    <cellStyle name="Normal 57 4 2 6 3 2 2" xfId="23694"/>
    <cellStyle name="Normal 57 4 2 6 3 2 2 2" xfId="48580"/>
    <cellStyle name="Normal 57 4 2 6 3 2 3" xfId="36147"/>
    <cellStyle name="Normal 57 4 2 6 3 3" xfId="18687"/>
    <cellStyle name="Normal 57 4 2 6 3 3 2" xfId="43573"/>
    <cellStyle name="Normal 57 4 2 6 3 4" xfId="31140"/>
    <cellStyle name="Normal 57 4 2 6 4" xfId="8042"/>
    <cellStyle name="Normal 57 4 2 6 4 2" xfId="20488"/>
    <cellStyle name="Normal 57 4 2 6 4 2 2" xfId="45374"/>
    <cellStyle name="Normal 57 4 2 6 4 3" xfId="32941"/>
    <cellStyle name="Normal 57 4 2 6 5" xfId="12705"/>
    <cellStyle name="Normal 57 4 2 6 5 2" xfId="25139"/>
    <cellStyle name="Normal 57 4 2 6 5 2 2" xfId="50025"/>
    <cellStyle name="Normal 57 4 2 6 5 3" xfId="37592"/>
    <cellStyle name="Normal 57 4 2 6 6" xfId="7449"/>
    <cellStyle name="Normal 57 4 2 6 6 2" xfId="19897"/>
    <cellStyle name="Normal 57 4 2 6 6 2 2" xfId="44783"/>
    <cellStyle name="Normal 57 4 2 6 6 3" xfId="32350"/>
    <cellStyle name="Normal 57 4 2 6 7" xfId="2969"/>
    <cellStyle name="Normal 57 4 2 6 7 2" xfId="15481"/>
    <cellStyle name="Normal 57 4 2 6 7 2 2" xfId="40367"/>
    <cellStyle name="Normal 57 4 2 6 7 3" xfId="27926"/>
    <cellStyle name="Normal 57 4 2 6 8" xfId="14890"/>
    <cellStyle name="Normal 57 4 2 6 8 2" xfId="39776"/>
    <cellStyle name="Normal 57 4 2 6 9" xfId="27335"/>
    <cellStyle name="Normal 57 4 2 7" xfId="1047"/>
    <cellStyle name="Normal 57 4 2 7 2" xfId="11662"/>
    <cellStyle name="Normal 57 4 2 7 2 2" xfId="24096"/>
    <cellStyle name="Normal 57 4 2 7 2 2 2" xfId="48982"/>
    <cellStyle name="Normal 57 4 2 7 2 3" xfId="36549"/>
    <cellStyle name="Normal 57 4 2 7 3" xfId="8929"/>
    <cellStyle name="Normal 57 4 2 7 3 2" xfId="21372"/>
    <cellStyle name="Normal 57 4 2 7 3 2 2" xfId="46258"/>
    <cellStyle name="Normal 57 4 2 7 3 3" xfId="33825"/>
    <cellStyle name="Normal 57 4 2 7 4" xfId="3911"/>
    <cellStyle name="Normal 57 4 2 7 4 2" xfId="16365"/>
    <cellStyle name="Normal 57 4 2 7 4 2 2" xfId="41251"/>
    <cellStyle name="Normal 57 4 2 7 4 3" xfId="28818"/>
    <cellStyle name="Normal 57 4 2 7 5" xfId="13847"/>
    <cellStyle name="Normal 57 4 2 7 5 2" xfId="38733"/>
    <cellStyle name="Normal 57 4 2 7 6" xfId="26292"/>
    <cellStyle name="Normal 57 4 2 8" xfId="915"/>
    <cellStyle name="Normal 57 4 2 8 2" xfId="10208"/>
    <cellStyle name="Normal 57 4 2 8 2 2" xfId="22651"/>
    <cellStyle name="Normal 57 4 2 8 2 2 2" xfId="47537"/>
    <cellStyle name="Normal 57 4 2 8 2 3" xfId="35104"/>
    <cellStyle name="Normal 57 4 2 8 3" xfId="5192"/>
    <cellStyle name="Normal 57 4 2 8 3 2" xfId="17644"/>
    <cellStyle name="Normal 57 4 2 8 3 2 2" xfId="42530"/>
    <cellStyle name="Normal 57 4 2 8 3 3" xfId="30097"/>
    <cellStyle name="Normal 57 4 2 8 4" xfId="13715"/>
    <cellStyle name="Normal 57 4 2 8 4 2" xfId="38601"/>
    <cellStyle name="Normal 57 4 2 8 5" xfId="26160"/>
    <cellStyle name="Normal 57 4 2 9" xfId="7769"/>
    <cellStyle name="Normal 57 4 2 9 2" xfId="20215"/>
    <cellStyle name="Normal 57 4 2 9 2 2" xfId="45101"/>
    <cellStyle name="Normal 57 4 2 9 3" xfId="32668"/>
    <cellStyle name="Normal 57 4 2_Degree data" xfId="2479"/>
    <cellStyle name="Normal 57 4 3" xfId="177"/>
    <cellStyle name="Normal 57 4 3 10" xfId="6550"/>
    <cellStyle name="Normal 57 4 3 10 2" xfId="18999"/>
    <cellStyle name="Normal 57 4 3 10 2 2" xfId="43885"/>
    <cellStyle name="Normal 57 4 3 10 3" xfId="31452"/>
    <cellStyle name="Normal 57 4 3 11" xfId="2718"/>
    <cellStyle name="Normal 57 4 3 11 2" xfId="15236"/>
    <cellStyle name="Normal 57 4 3 11 2 2" xfId="40122"/>
    <cellStyle name="Normal 57 4 3 11 3" xfId="27681"/>
    <cellStyle name="Normal 57 4 3 12" xfId="13007"/>
    <cellStyle name="Normal 57 4 3 12 2" xfId="37893"/>
    <cellStyle name="Normal 57 4 3 13" xfId="25452"/>
    <cellStyle name="Normal 57 4 3 2" xfId="422"/>
    <cellStyle name="Normal 57 4 3 2 10" xfId="13237"/>
    <cellStyle name="Normal 57 4 3 2 10 2" xfId="38123"/>
    <cellStyle name="Normal 57 4 3 2 11" xfId="25682"/>
    <cellStyle name="Normal 57 4 3 2 2" xfId="782"/>
    <cellStyle name="Normal 57 4 3 2 2 2" xfId="1519"/>
    <cellStyle name="Normal 57 4 3 2 2 2 2" xfId="9623"/>
    <cellStyle name="Normal 57 4 3 2 2 2 2 2" xfId="22066"/>
    <cellStyle name="Normal 57 4 3 2 2 2 2 2 2" xfId="46952"/>
    <cellStyle name="Normal 57 4 3 2 2 2 2 3" xfId="34519"/>
    <cellStyle name="Normal 57 4 3 2 2 2 3" xfId="4605"/>
    <cellStyle name="Normal 57 4 3 2 2 2 3 2" xfId="17059"/>
    <cellStyle name="Normal 57 4 3 2 2 2 3 2 2" xfId="41945"/>
    <cellStyle name="Normal 57 4 3 2 2 2 3 3" xfId="29512"/>
    <cellStyle name="Normal 57 4 3 2 2 2 4" xfId="14319"/>
    <cellStyle name="Normal 57 4 3 2 2 2 4 2" xfId="39205"/>
    <cellStyle name="Normal 57 4 3 2 2 2 5" xfId="26764"/>
    <cellStyle name="Normal 57 4 3 2 2 3" xfId="5664"/>
    <cellStyle name="Normal 57 4 3 2 2 3 2" xfId="10680"/>
    <cellStyle name="Normal 57 4 3 2 2 3 2 2" xfId="23123"/>
    <cellStyle name="Normal 57 4 3 2 2 3 2 2 2" xfId="48009"/>
    <cellStyle name="Normal 57 4 3 2 2 3 2 3" xfId="35576"/>
    <cellStyle name="Normal 57 4 3 2 2 3 3" xfId="18116"/>
    <cellStyle name="Normal 57 4 3 2 2 3 3 2" xfId="43002"/>
    <cellStyle name="Normal 57 4 3 2 2 3 4" xfId="30569"/>
    <cellStyle name="Normal 57 4 3 2 2 4" xfId="8739"/>
    <cellStyle name="Normal 57 4 3 2 2 4 2" xfId="21183"/>
    <cellStyle name="Normal 57 4 3 2 2 4 2 2" xfId="46069"/>
    <cellStyle name="Normal 57 4 3 2 2 4 3" xfId="33636"/>
    <cellStyle name="Normal 57 4 3 2 2 5" xfId="12134"/>
    <cellStyle name="Normal 57 4 3 2 2 5 2" xfId="24568"/>
    <cellStyle name="Normal 57 4 3 2 2 5 2 2" xfId="49454"/>
    <cellStyle name="Normal 57 4 3 2 2 5 3" xfId="37021"/>
    <cellStyle name="Normal 57 4 3 2 2 6" xfId="7216"/>
    <cellStyle name="Normal 57 4 3 2 2 6 2" xfId="19665"/>
    <cellStyle name="Normal 57 4 3 2 2 6 2 2" xfId="44551"/>
    <cellStyle name="Normal 57 4 3 2 2 6 3" xfId="32118"/>
    <cellStyle name="Normal 57 4 3 2 2 7" xfId="3670"/>
    <cellStyle name="Normal 57 4 3 2 2 7 2" xfId="16176"/>
    <cellStyle name="Normal 57 4 3 2 2 7 2 2" xfId="41062"/>
    <cellStyle name="Normal 57 4 3 2 2 7 3" xfId="28621"/>
    <cellStyle name="Normal 57 4 3 2 2 8" xfId="13584"/>
    <cellStyle name="Normal 57 4 3 2 2 8 2" xfId="38470"/>
    <cellStyle name="Normal 57 4 3 2 2 9" xfId="26029"/>
    <cellStyle name="Normal 57 4 3 2 3" xfId="1867"/>
    <cellStyle name="Normal 57 4 3 2 3 2" xfId="4966"/>
    <cellStyle name="Normal 57 4 3 2 3 2 2" xfId="9983"/>
    <cellStyle name="Normal 57 4 3 2 3 2 2 2" xfId="22426"/>
    <cellStyle name="Normal 57 4 3 2 3 2 2 2 2" xfId="47312"/>
    <cellStyle name="Normal 57 4 3 2 3 2 2 3" xfId="34879"/>
    <cellStyle name="Normal 57 4 3 2 3 2 3" xfId="17419"/>
    <cellStyle name="Normal 57 4 3 2 3 2 3 2" xfId="42305"/>
    <cellStyle name="Normal 57 4 3 2 3 2 4" xfId="29872"/>
    <cellStyle name="Normal 57 4 3 2 3 3" xfId="6013"/>
    <cellStyle name="Normal 57 4 3 2 3 3 2" xfId="11028"/>
    <cellStyle name="Normal 57 4 3 2 3 3 2 2" xfId="23471"/>
    <cellStyle name="Normal 57 4 3 2 3 3 2 2 2" xfId="48357"/>
    <cellStyle name="Normal 57 4 3 2 3 3 2 3" xfId="35924"/>
    <cellStyle name="Normal 57 4 3 2 3 3 3" xfId="18464"/>
    <cellStyle name="Normal 57 4 3 2 3 3 3 2" xfId="43350"/>
    <cellStyle name="Normal 57 4 3 2 3 3 4" xfId="30917"/>
    <cellStyle name="Normal 57 4 3 2 3 4" xfId="8390"/>
    <cellStyle name="Normal 57 4 3 2 3 4 2" xfId="20834"/>
    <cellStyle name="Normal 57 4 3 2 3 4 2 2" xfId="45720"/>
    <cellStyle name="Normal 57 4 3 2 3 4 3" xfId="33287"/>
    <cellStyle name="Normal 57 4 3 2 3 5" xfId="12482"/>
    <cellStyle name="Normal 57 4 3 2 3 5 2" xfId="24916"/>
    <cellStyle name="Normal 57 4 3 2 3 5 2 2" xfId="49802"/>
    <cellStyle name="Normal 57 4 3 2 3 5 3" xfId="37369"/>
    <cellStyle name="Normal 57 4 3 2 3 6" xfId="7577"/>
    <cellStyle name="Normal 57 4 3 2 3 6 2" xfId="20025"/>
    <cellStyle name="Normal 57 4 3 2 3 6 2 2" xfId="44911"/>
    <cellStyle name="Normal 57 4 3 2 3 6 3" xfId="32478"/>
    <cellStyle name="Normal 57 4 3 2 3 7" xfId="3321"/>
    <cellStyle name="Normal 57 4 3 2 3 7 2" xfId="15827"/>
    <cellStyle name="Normal 57 4 3 2 3 7 2 2" xfId="40713"/>
    <cellStyle name="Normal 57 4 3 2 3 7 3" xfId="28272"/>
    <cellStyle name="Normal 57 4 3 2 3 8" xfId="14667"/>
    <cellStyle name="Normal 57 4 3 2 3 8 2" xfId="39553"/>
    <cellStyle name="Normal 57 4 3 2 3 9" xfId="27112"/>
    <cellStyle name="Normal 57 4 3 2 4" xfId="2340"/>
    <cellStyle name="Normal 57 4 3 2 4 2" xfId="6364"/>
    <cellStyle name="Normal 57 4 3 2 4 2 2" xfId="11379"/>
    <cellStyle name="Normal 57 4 3 2 4 2 2 2" xfId="23822"/>
    <cellStyle name="Normal 57 4 3 2 4 2 2 2 2" xfId="48708"/>
    <cellStyle name="Normal 57 4 3 2 4 2 2 3" xfId="36275"/>
    <cellStyle name="Normal 57 4 3 2 4 2 3" xfId="18815"/>
    <cellStyle name="Normal 57 4 3 2 4 2 3 2" xfId="43701"/>
    <cellStyle name="Normal 57 4 3 2 4 2 4" xfId="31268"/>
    <cellStyle name="Normal 57 4 3 2 4 3" xfId="12833"/>
    <cellStyle name="Normal 57 4 3 2 4 3 2" xfId="25267"/>
    <cellStyle name="Normal 57 4 3 2 4 3 2 2" xfId="50153"/>
    <cellStyle name="Normal 57 4 3 2 4 3 3" xfId="37720"/>
    <cellStyle name="Normal 57 4 3 2 4 4" xfId="9274"/>
    <cellStyle name="Normal 57 4 3 2 4 4 2" xfId="21717"/>
    <cellStyle name="Normal 57 4 3 2 4 4 2 2" xfId="46603"/>
    <cellStyle name="Normal 57 4 3 2 4 4 3" xfId="34170"/>
    <cellStyle name="Normal 57 4 3 2 4 5" xfId="4256"/>
    <cellStyle name="Normal 57 4 3 2 4 5 2" xfId="16710"/>
    <cellStyle name="Normal 57 4 3 2 4 5 2 2" xfId="41596"/>
    <cellStyle name="Normal 57 4 3 2 4 5 3" xfId="29163"/>
    <cellStyle name="Normal 57 4 3 2 4 6" xfId="15018"/>
    <cellStyle name="Normal 57 4 3 2 4 6 2" xfId="39904"/>
    <cellStyle name="Normal 57 4 3 2 4 7" xfId="27463"/>
    <cellStyle name="Normal 57 4 3 2 5" xfId="1175"/>
    <cellStyle name="Normal 57 4 3 2 5 2" xfId="10336"/>
    <cellStyle name="Normal 57 4 3 2 5 2 2" xfId="22779"/>
    <cellStyle name="Normal 57 4 3 2 5 2 2 2" xfId="47665"/>
    <cellStyle name="Normal 57 4 3 2 5 2 3" xfId="35232"/>
    <cellStyle name="Normal 57 4 3 2 5 3" xfId="5320"/>
    <cellStyle name="Normal 57 4 3 2 5 3 2" xfId="17772"/>
    <cellStyle name="Normal 57 4 3 2 5 3 2 2" xfId="42658"/>
    <cellStyle name="Normal 57 4 3 2 5 3 3" xfId="30225"/>
    <cellStyle name="Normal 57 4 3 2 5 4" xfId="13975"/>
    <cellStyle name="Normal 57 4 3 2 5 4 2" xfId="38861"/>
    <cellStyle name="Normal 57 4 3 2 5 5" xfId="26420"/>
    <cellStyle name="Normal 57 4 3 2 6" xfId="7897"/>
    <cellStyle name="Normal 57 4 3 2 6 2" xfId="20343"/>
    <cellStyle name="Normal 57 4 3 2 6 2 2" xfId="45229"/>
    <cellStyle name="Normal 57 4 3 2 6 3" xfId="32796"/>
    <cellStyle name="Normal 57 4 3 2 7" xfId="11790"/>
    <cellStyle name="Normal 57 4 3 2 7 2" xfId="24224"/>
    <cellStyle name="Normal 57 4 3 2 7 2 2" xfId="49110"/>
    <cellStyle name="Normal 57 4 3 2 7 3" xfId="36677"/>
    <cellStyle name="Normal 57 4 3 2 8" xfId="6867"/>
    <cellStyle name="Normal 57 4 3 2 8 2" xfId="19316"/>
    <cellStyle name="Normal 57 4 3 2 8 2 2" xfId="44202"/>
    <cellStyle name="Normal 57 4 3 2 8 3" xfId="31769"/>
    <cellStyle name="Normal 57 4 3 2 9" xfId="2818"/>
    <cellStyle name="Normal 57 4 3 2 9 2" xfId="15336"/>
    <cellStyle name="Normal 57 4 3 2 9 2 2" xfId="40222"/>
    <cellStyle name="Normal 57 4 3 2 9 3" xfId="27781"/>
    <cellStyle name="Normal 57 4 3 2_Degree data" xfId="2484"/>
    <cellStyle name="Normal 57 4 3 3" xfId="320"/>
    <cellStyle name="Normal 57 4 3 3 2" xfId="1518"/>
    <cellStyle name="Normal 57 4 3 3 2 2" xfId="9174"/>
    <cellStyle name="Normal 57 4 3 3 2 2 2" xfId="21617"/>
    <cellStyle name="Normal 57 4 3 3 2 2 2 2" xfId="46503"/>
    <cellStyle name="Normal 57 4 3 3 2 2 3" xfId="34070"/>
    <cellStyle name="Normal 57 4 3 3 2 3" xfId="4156"/>
    <cellStyle name="Normal 57 4 3 3 2 3 2" xfId="16610"/>
    <cellStyle name="Normal 57 4 3 3 2 3 2 2" xfId="41496"/>
    <cellStyle name="Normal 57 4 3 3 2 3 3" xfId="29063"/>
    <cellStyle name="Normal 57 4 3 3 2 4" xfId="14318"/>
    <cellStyle name="Normal 57 4 3 3 2 4 2" xfId="39204"/>
    <cellStyle name="Normal 57 4 3 3 2 5" xfId="26763"/>
    <cellStyle name="Normal 57 4 3 3 3" xfId="5663"/>
    <cellStyle name="Normal 57 4 3 3 3 2" xfId="10679"/>
    <cellStyle name="Normal 57 4 3 3 3 2 2" xfId="23122"/>
    <cellStyle name="Normal 57 4 3 3 3 2 2 2" xfId="48008"/>
    <cellStyle name="Normal 57 4 3 3 3 2 3" xfId="35575"/>
    <cellStyle name="Normal 57 4 3 3 3 3" xfId="18115"/>
    <cellStyle name="Normal 57 4 3 3 3 3 2" xfId="43001"/>
    <cellStyle name="Normal 57 4 3 3 3 4" xfId="30568"/>
    <cellStyle name="Normal 57 4 3 3 4" xfId="8290"/>
    <cellStyle name="Normal 57 4 3 3 4 2" xfId="20734"/>
    <cellStyle name="Normal 57 4 3 3 4 2 2" xfId="45620"/>
    <cellStyle name="Normal 57 4 3 3 4 3" xfId="33187"/>
    <cellStyle name="Normal 57 4 3 3 5" xfId="12133"/>
    <cellStyle name="Normal 57 4 3 3 5 2" xfId="24567"/>
    <cellStyle name="Normal 57 4 3 3 5 2 2" xfId="49453"/>
    <cellStyle name="Normal 57 4 3 3 5 3" xfId="37020"/>
    <cellStyle name="Normal 57 4 3 3 6" xfId="6767"/>
    <cellStyle name="Normal 57 4 3 3 6 2" xfId="19216"/>
    <cellStyle name="Normal 57 4 3 3 6 2 2" xfId="44102"/>
    <cellStyle name="Normal 57 4 3 3 6 3" xfId="31669"/>
    <cellStyle name="Normal 57 4 3 3 7" xfId="3221"/>
    <cellStyle name="Normal 57 4 3 3 7 2" xfId="15727"/>
    <cellStyle name="Normal 57 4 3 3 7 2 2" xfId="40613"/>
    <cellStyle name="Normal 57 4 3 3 7 3" xfId="28172"/>
    <cellStyle name="Normal 57 4 3 3 8" xfId="13137"/>
    <cellStyle name="Normal 57 4 3 3 8 2" xfId="38023"/>
    <cellStyle name="Normal 57 4 3 3 9" xfId="25582"/>
    <cellStyle name="Normal 57 4 3 4" xfId="681"/>
    <cellStyle name="Normal 57 4 3 4 2" xfId="1866"/>
    <cellStyle name="Normal 57 4 3 4 2 2" xfId="9622"/>
    <cellStyle name="Normal 57 4 3 4 2 2 2" xfId="22065"/>
    <cellStyle name="Normal 57 4 3 4 2 2 2 2" xfId="46951"/>
    <cellStyle name="Normal 57 4 3 4 2 2 3" xfId="34518"/>
    <cellStyle name="Normal 57 4 3 4 2 3" xfId="4604"/>
    <cellStyle name="Normal 57 4 3 4 2 3 2" xfId="17058"/>
    <cellStyle name="Normal 57 4 3 4 2 3 2 2" xfId="41944"/>
    <cellStyle name="Normal 57 4 3 4 2 3 3" xfId="29511"/>
    <cellStyle name="Normal 57 4 3 4 2 4" xfId="14666"/>
    <cellStyle name="Normal 57 4 3 4 2 4 2" xfId="39552"/>
    <cellStyle name="Normal 57 4 3 4 2 5" xfId="27111"/>
    <cellStyle name="Normal 57 4 3 4 3" xfId="6012"/>
    <cellStyle name="Normal 57 4 3 4 3 2" xfId="11027"/>
    <cellStyle name="Normal 57 4 3 4 3 2 2" xfId="23470"/>
    <cellStyle name="Normal 57 4 3 4 3 2 2 2" xfId="48356"/>
    <cellStyle name="Normal 57 4 3 4 3 2 3" xfId="35923"/>
    <cellStyle name="Normal 57 4 3 4 3 3" xfId="18463"/>
    <cellStyle name="Normal 57 4 3 4 3 3 2" xfId="43349"/>
    <cellStyle name="Normal 57 4 3 4 3 4" xfId="30916"/>
    <cellStyle name="Normal 57 4 3 4 4" xfId="8738"/>
    <cellStyle name="Normal 57 4 3 4 4 2" xfId="21182"/>
    <cellStyle name="Normal 57 4 3 4 4 2 2" xfId="46068"/>
    <cellStyle name="Normal 57 4 3 4 4 3" xfId="33635"/>
    <cellStyle name="Normal 57 4 3 4 5" xfId="12481"/>
    <cellStyle name="Normal 57 4 3 4 5 2" xfId="24915"/>
    <cellStyle name="Normal 57 4 3 4 5 2 2" xfId="49801"/>
    <cellStyle name="Normal 57 4 3 4 5 3" xfId="37368"/>
    <cellStyle name="Normal 57 4 3 4 6" xfId="7215"/>
    <cellStyle name="Normal 57 4 3 4 6 2" xfId="19664"/>
    <cellStyle name="Normal 57 4 3 4 6 2 2" xfId="44550"/>
    <cellStyle name="Normal 57 4 3 4 6 3" xfId="32117"/>
    <cellStyle name="Normal 57 4 3 4 7" xfId="3669"/>
    <cellStyle name="Normal 57 4 3 4 7 2" xfId="16175"/>
    <cellStyle name="Normal 57 4 3 4 7 2 2" xfId="41061"/>
    <cellStyle name="Normal 57 4 3 4 7 3" xfId="28620"/>
    <cellStyle name="Normal 57 4 3 4 8" xfId="13484"/>
    <cellStyle name="Normal 57 4 3 4 8 2" xfId="38370"/>
    <cellStyle name="Normal 57 4 3 4 9" xfId="25929"/>
    <cellStyle name="Normal 57 4 3 5" xfId="2238"/>
    <cellStyle name="Normal 57 4 3 5 2" xfId="4866"/>
    <cellStyle name="Normal 57 4 3 5 2 2" xfId="9883"/>
    <cellStyle name="Normal 57 4 3 5 2 2 2" xfId="22326"/>
    <cellStyle name="Normal 57 4 3 5 2 2 2 2" xfId="47212"/>
    <cellStyle name="Normal 57 4 3 5 2 2 3" xfId="34779"/>
    <cellStyle name="Normal 57 4 3 5 2 3" xfId="17319"/>
    <cellStyle name="Normal 57 4 3 5 2 3 2" xfId="42205"/>
    <cellStyle name="Normal 57 4 3 5 2 4" xfId="29772"/>
    <cellStyle name="Normal 57 4 3 5 3" xfId="6264"/>
    <cellStyle name="Normal 57 4 3 5 3 2" xfId="11279"/>
    <cellStyle name="Normal 57 4 3 5 3 2 2" xfId="23722"/>
    <cellStyle name="Normal 57 4 3 5 3 2 2 2" xfId="48608"/>
    <cellStyle name="Normal 57 4 3 5 3 2 3" xfId="36175"/>
    <cellStyle name="Normal 57 4 3 5 3 3" xfId="18715"/>
    <cellStyle name="Normal 57 4 3 5 3 3 2" xfId="43601"/>
    <cellStyle name="Normal 57 4 3 5 3 4" xfId="31168"/>
    <cellStyle name="Normal 57 4 3 5 4" xfId="8071"/>
    <cellStyle name="Normal 57 4 3 5 4 2" xfId="20517"/>
    <cellStyle name="Normal 57 4 3 5 4 2 2" xfId="45403"/>
    <cellStyle name="Normal 57 4 3 5 4 3" xfId="32970"/>
    <cellStyle name="Normal 57 4 3 5 5" xfId="12733"/>
    <cellStyle name="Normal 57 4 3 5 5 2" xfId="25167"/>
    <cellStyle name="Normal 57 4 3 5 5 2 2" xfId="50053"/>
    <cellStyle name="Normal 57 4 3 5 5 3" xfId="37620"/>
    <cellStyle name="Normal 57 4 3 5 6" xfId="7477"/>
    <cellStyle name="Normal 57 4 3 5 6 2" xfId="19925"/>
    <cellStyle name="Normal 57 4 3 5 6 2 2" xfId="44811"/>
    <cellStyle name="Normal 57 4 3 5 6 3" xfId="32378"/>
    <cellStyle name="Normal 57 4 3 5 7" xfId="3000"/>
    <cellStyle name="Normal 57 4 3 5 7 2" xfId="15510"/>
    <cellStyle name="Normal 57 4 3 5 7 2 2" xfId="40396"/>
    <cellStyle name="Normal 57 4 3 5 7 3" xfId="27955"/>
    <cellStyle name="Normal 57 4 3 5 8" xfId="14918"/>
    <cellStyle name="Normal 57 4 3 5 8 2" xfId="39804"/>
    <cellStyle name="Normal 57 4 3 5 9" xfId="27363"/>
    <cellStyle name="Normal 57 4 3 6" xfId="1075"/>
    <cellStyle name="Normal 57 4 3 6 2" xfId="8957"/>
    <cellStyle name="Normal 57 4 3 6 2 2" xfId="21400"/>
    <cellStyle name="Normal 57 4 3 6 2 2 2" xfId="46286"/>
    <cellStyle name="Normal 57 4 3 6 2 3" xfId="33853"/>
    <cellStyle name="Normal 57 4 3 6 3" xfId="3939"/>
    <cellStyle name="Normal 57 4 3 6 3 2" xfId="16393"/>
    <cellStyle name="Normal 57 4 3 6 3 2 2" xfId="41279"/>
    <cellStyle name="Normal 57 4 3 6 3 3" xfId="28846"/>
    <cellStyle name="Normal 57 4 3 6 4" xfId="13875"/>
    <cellStyle name="Normal 57 4 3 6 4 2" xfId="38761"/>
    <cellStyle name="Normal 57 4 3 6 5" xfId="26320"/>
    <cellStyle name="Normal 57 4 3 7" xfId="5220"/>
    <cellStyle name="Normal 57 4 3 7 2" xfId="10236"/>
    <cellStyle name="Normal 57 4 3 7 2 2" xfId="22679"/>
    <cellStyle name="Normal 57 4 3 7 2 2 2" xfId="47565"/>
    <cellStyle name="Normal 57 4 3 7 2 3" xfId="35132"/>
    <cellStyle name="Normal 57 4 3 7 3" xfId="17672"/>
    <cellStyle name="Normal 57 4 3 7 3 2" xfId="42558"/>
    <cellStyle name="Normal 57 4 3 7 4" xfId="30125"/>
    <cellStyle name="Normal 57 4 3 8" xfId="7797"/>
    <cellStyle name="Normal 57 4 3 8 2" xfId="20243"/>
    <cellStyle name="Normal 57 4 3 8 2 2" xfId="45129"/>
    <cellStyle name="Normal 57 4 3 8 3" xfId="32696"/>
    <cellStyle name="Normal 57 4 3 9" xfId="11690"/>
    <cellStyle name="Normal 57 4 3 9 2" xfId="24124"/>
    <cellStyle name="Normal 57 4 3 9 2 2" xfId="49010"/>
    <cellStyle name="Normal 57 4 3 9 3" xfId="36577"/>
    <cellStyle name="Normal 57 4 3_Degree data" xfId="2483"/>
    <cellStyle name="Normal 57 4 4" xfId="259"/>
    <cellStyle name="Normal 57 4 4 10" xfId="6599"/>
    <cellStyle name="Normal 57 4 4 10 2" xfId="19048"/>
    <cellStyle name="Normal 57 4 4 10 2 2" xfId="43934"/>
    <cellStyle name="Normal 57 4 4 10 3" xfId="31501"/>
    <cellStyle name="Normal 57 4 4 11" xfId="2662"/>
    <cellStyle name="Normal 57 4 4 11 2" xfId="15180"/>
    <cellStyle name="Normal 57 4 4 11 2 2" xfId="40066"/>
    <cellStyle name="Normal 57 4 4 11 3" xfId="27625"/>
    <cellStyle name="Normal 57 4 4 12" xfId="13081"/>
    <cellStyle name="Normal 57 4 4 12 2" xfId="37967"/>
    <cellStyle name="Normal 57 4 4 13" xfId="25526"/>
    <cellStyle name="Normal 57 4 4 2" xfId="473"/>
    <cellStyle name="Normal 57 4 4 2 10" xfId="13286"/>
    <cellStyle name="Normal 57 4 4 2 10 2" xfId="38172"/>
    <cellStyle name="Normal 57 4 4 2 11" xfId="25731"/>
    <cellStyle name="Normal 57 4 4 2 2" xfId="832"/>
    <cellStyle name="Normal 57 4 4 2 2 2" xfId="1521"/>
    <cellStyle name="Normal 57 4 4 2 2 2 2" xfId="9625"/>
    <cellStyle name="Normal 57 4 4 2 2 2 2 2" xfId="22068"/>
    <cellStyle name="Normal 57 4 4 2 2 2 2 2 2" xfId="46954"/>
    <cellStyle name="Normal 57 4 4 2 2 2 2 3" xfId="34521"/>
    <cellStyle name="Normal 57 4 4 2 2 2 3" xfId="4607"/>
    <cellStyle name="Normal 57 4 4 2 2 2 3 2" xfId="17061"/>
    <cellStyle name="Normal 57 4 4 2 2 2 3 2 2" xfId="41947"/>
    <cellStyle name="Normal 57 4 4 2 2 2 3 3" xfId="29514"/>
    <cellStyle name="Normal 57 4 4 2 2 2 4" xfId="14321"/>
    <cellStyle name="Normal 57 4 4 2 2 2 4 2" xfId="39207"/>
    <cellStyle name="Normal 57 4 4 2 2 2 5" xfId="26766"/>
    <cellStyle name="Normal 57 4 4 2 2 3" xfId="5666"/>
    <cellStyle name="Normal 57 4 4 2 2 3 2" xfId="10682"/>
    <cellStyle name="Normal 57 4 4 2 2 3 2 2" xfId="23125"/>
    <cellStyle name="Normal 57 4 4 2 2 3 2 2 2" xfId="48011"/>
    <cellStyle name="Normal 57 4 4 2 2 3 2 3" xfId="35578"/>
    <cellStyle name="Normal 57 4 4 2 2 3 3" xfId="18118"/>
    <cellStyle name="Normal 57 4 4 2 2 3 3 2" xfId="43004"/>
    <cellStyle name="Normal 57 4 4 2 2 3 4" xfId="30571"/>
    <cellStyle name="Normal 57 4 4 2 2 4" xfId="8741"/>
    <cellStyle name="Normal 57 4 4 2 2 4 2" xfId="21185"/>
    <cellStyle name="Normal 57 4 4 2 2 4 2 2" xfId="46071"/>
    <cellStyle name="Normal 57 4 4 2 2 4 3" xfId="33638"/>
    <cellStyle name="Normal 57 4 4 2 2 5" xfId="12136"/>
    <cellStyle name="Normal 57 4 4 2 2 5 2" xfId="24570"/>
    <cellStyle name="Normal 57 4 4 2 2 5 2 2" xfId="49456"/>
    <cellStyle name="Normal 57 4 4 2 2 5 3" xfId="37023"/>
    <cellStyle name="Normal 57 4 4 2 2 6" xfId="7218"/>
    <cellStyle name="Normal 57 4 4 2 2 6 2" xfId="19667"/>
    <cellStyle name="Normal 57 4 4 2 2 6 2 2" xfId="44553"/>
    <cellStyle name="Normal 57 4 4 2 2 6 3" xfId="32120"/>
    <cellStyle name="Normal 57 4 4 2 2 7" xfId="3672"/>
    <cellStyle name="Normal 57 4 4 2 2 7 2" xfId="16178"/>
    <cellStyle name="Normal 57 4 4 2 2 7 2 2" xfId="41064"/>
    <cellStyle name="Normal 57 4 4 2 2 7 3" xfId="28623"/>
    <cellStyle name="Normal 57 4 4 2 2 8" xfId="13633"/>
    <cellStyle name="Normal 57 4 4 2 2 8 2" xfId="38519"/>
    <cellStyle name="Normal 57 4 4 2 2 9" xfId="26078"/>
    <cellStyle name="Normal 57 4 4 2 3" xfId="1869"/>
    <cellStyle name="Normal 57 4 4 2 3 2" xfId="5015"/>
    <cellStyle name="Normal 57 4 4 2 3 2 2" xfId="10032"/>
    <cellStyle name="Normal 57 4 4 2 3 2 2 2" xfId="22475"/>
    <cellStyle name="Normal 57 4 4 2 3 2 2 2 2" xfId="47361"/>
    <cellStyle name="Normal 57 4 4 2 3 2 2 3" xfId="34928"/>
    <cellStyle name="Normal 57 4 4 2 3 2 3" xfId="17468"/>
    <cellStyle name="Normal 57 4 4 2 3 2 3 2" xfId="42354"/>
    <cellStyle name="Normal 57 4 4 2 3 2 4" xfId="29921"/>
    <cellStyle name="Normal 57 4 4 2 3 3" xfId="6015"/>
    <cellStyle name="Normal 57 4 4 2 3 3 2" xfId="11030"/>
    <cellStyle name="Normal 57 4 4 2 3 3 2 2" xfId="23473"/>
    <cellStyle name="Normal 57 4 4 2 3 3 2 2 2" xfId="48359"/>
    <cellStyle name="Normal 57 4 4 2 3 3 2 3" xfId="35926"/>
    <cellStyle name="Normal 57 4 4 2 3 3 3" xfId="18466"/>
    <cellStyle name="Normal 57 4 4 2 3 3 3 2" xfId="43352"/>
    <cellStyle name="Normal 57 4 4 2 3 3 4" xfId="30919"/>
    <cellStyle name="Normal 57 4 4 2 3 4" xfId="8439"/>
    <cellStyle name="Normal 57 4 4 2 3 4 2" xfId="20883"/>
    <cellStyle name="Normal 57 4 4 2 3 4 2 2" xfId="45769"/>
    <cellStyle name="Normal 57 4 4 2 3 4 3" xfId="33336"/>
    <cellStyle name="Normal 57 4 4 2 3 5" xfId="12484"/>
    <cellStyle name="Normal 57 4 4 2 3 5 2" xfId="24918"/>
    <cellStyle name="Normal 57 4 4 2 3 5 2 2" xfId="49804"/>
    <cellStyle name="Normal 57 4 4 2 3 5 3" xfId="37371"/>
    <cellStyle name="Normal 57 4 4 2 3 6" xfId="7626"/>
    <cellStyle name="Normal 57 4 4 2 3 6 2" xfId="20074"/>
    <cellStyle name="Normal 57 4 4 2 3 6 2 2" xfId="44960"/>
    <cellStyle name="Normal 57 4 4 2 3 6 3" xfId="32527"/>
    <cellStyle name="Normal 57 4 4 2 3 7" xfId="3370"/>
    <cellStyle name="Normal 57 4 4 2 3 7 2" xfId="15876"/>
    <cellStyle name="Normal 57 4 4 2 3 7 2 2" xfId="40762"/>
    <cellStyle name="Normal 57 4 4 2 3 7 3" xfId="28321"/>
    <cellStyle name="Normal 57 4 4 2 3 8" xfId="14669"/>
    <cellStyle name="Normal 57 4 4 2 3 8 2" xfId="39555"/>
    <cellStyle name="Normal 57 4 4 2 3 9" xfId="27114"/>
    <cellStyle name="Normal 57 4 4 2 4" xfId="2391"/>
    <cellStyle name="Normal 57 4 4 2 4 2" xfId="6413"/>
    <cellStyle name="Normal 57 4 4 2 4 2 2" xfId="11428"/>
    <cellStyle name="Normal 57 4 4 2 4 2 2 2" xfId="23871"/>
    <cellStyle name="Normal 57 4 4 2 4 2 2 2 2" xfId="48757"/>
    <cellStyle name="Normal 57 4 4 2 4 2 2 3" xfId="36324"/>
    <cellStyle name="Normal 57 4 4 2 4 2 3" xfId="18864"/>
    <cellStyle name="Normal 57 4 4 2 4 2 3 2" xfId="43750"/>
    <cellStyle name="Normal 57 4 4 2 4 2 4" xfId="31317"/>
    <cellStyle name="Normal 57 4 4 2 4 3" xfId="12882"/>
    <cellStyle name="Normal 57 4 4 2 4 3 2" xfId="25316"/>
    <cellStyle name="Normal 57 4 4 2 4 3 2 2" xfId="50202"/>
    <cellStyle name="Normal 57 4 4 2 4 3 3" xfId="37769"/>
    <cellStyle name="Normal 57 4 4 2 4 4" xfId="9323"/>
    <cellStyle name="Normal 57 4 4 2 4 4 2" xfId="21766"/>
    <cellStyle name="Normal 57 4 4 2 4 4 2 2" xfId="46652"/>
    <cellStyle name="Normal 57 4 4 2 4 4 3" xfId="34219"/>
    <cellStyle name="Normal 57 4 4 2 4 5" xfId="4305"/>
    <cellStyle name="Normal 57 4 4 2 4 5 2" xfId="16759"/>
    <cellStyle name="Normal 57 4 4 2 4 5 2 2" xfId="41645"/>
    <cellStyle name="Normal 57 4 4 2 4 5 3" xfId="29212"/>
    <cellStyle name="Normal 57 4 4 2 4 6" xfId="15067"/>
    <cellStyle name="Normal 57 4 4 2 4 6 2" xfId="39953"/>
    <cellStyle name="Normal 57 4 4 2 4 7" xfId="27512"/>
    <cellStyle name="Normal 57 4 4 2 5" xfId="1224"/>
    <cellStyle name="Normal 57 4 4 2 5 2" xfId="10385"/>
    <cellStyle name="Normal 57 4 4 2 5 2 2" xfId="22828"/>
    <cellStyle name="Normal 57 4 4 2 5 2 2 2" xfId="47714"/>
    <cellStyle name="Normal 57 4 4 2 5 2 3" xfId="35281"/>
    <cellStyle name="Normal 57 4 4 2 5 3" xfId="5369"/>
    <cellStyle name="Normal 57 4 4 2 5 3 2" xfId="17821"/>
    <cellStyle name="Normal 57 4 4 2 5 3 2 2" xfId="42707"/>
    <cellStyle name="Normal 57 4 4 2 5 3 3" xfId="30274"/>
    <cellStyle name="Normal 57 4 4 2 5 4" xfId="14024"/>
    <cellStyle name="Normal 57 4 4 2 5 4 2" xfId="38910"/>
    <cellStyle name="Normal 57 4 4 2 5 5" xfId="26469"/>
    <cellStyle name="Normal 57 4 4 2 6" xfId="7946"/>
    <cellStyle name="Normal 57 4 4 2 6 2" xfId="20392"/>
    <cellStyle name="Normal 57 4 4 2 6 2 2" xfId="45278"/>
    <cellStyle name="Normal 57 4 4 2 6 3" xfId="32845"/>
    <cellStyle name="Normal 57 4 4 2 7" xfId="11839"/>
    <cellStyle name="Normal 57 4 4 2 7 2" xfId="24273"/>
    <cellStyle name="Normal 57 4 4 2 7 2 2" xfId="49159"/>
    <cellStyle name="Normal 57 4 4 2 7 3" xfId="36726"/>
    <cellStyle name="Normal 57 4 4 2 8" xfId="6916"/>
    <cellStyle name="Normal 57 4 4 2 8 2" xfId="19365"/>
    <cellStyle name="Normal 57 4 4 2 8 2 2" xfId="44251"/>
    <cellStyle name="Normal 57 4 4 2 8 3" xfId="31818"/>
    <cellStyle name="Normal 57 4 4 2 9" xfId="2867"/>
    <cellStyle name="Normal 57 4 4 2 9 2" xfId="15385"/>
    <cellStyle name="Normal 57 4 4 2 9 2 2" xfId="40271"/>
    <cellStyle name="Normal 57 4 4 2 9 3" xfId="27830"/>
    <cellStyle name="Normal 57 4 4 2_Degree data" xfId="2486"/>
    <cellStyle name="Normal 57 4 4 3" xfId="621"/>
    <cellStyle name="Normal 57 4 4 3 2" xfId="1520"/>
    <cellStyle name="Normal 57 4 4 3 2 2" xfId="9118"/>
    <cellStyle name="Normal 57 4 4 3 2 2 2" xfId="21561"/>
    <cellStyle name="Normal 57 4 4 3 2 2 2 2" xfId="46447"/>
    <cellStyle name="Normal 57 4 4 3 2 2 3" xfId="34014"/>
    <cellStyle name="Normal 57 4 4 3 2 3" xfId="4100"/>
    <cellStyle name="Normal 57 4 4 3 2 3 2" xfId="16554"/>
    <cellStyle name="Normal 57 4 4 3 2 3 2 2" xfId="41440"/>
    <cellStyle name="Normal 57 4 4 3 2 3 3" xfId="29007"/>
    <cellStyle name="Normal 57 4 4 3 2 4" xfId="14320"/>
    <cellStyle name="Normal 57 4 4 3 2 4 2" xfId="39206"/>
    <cellStyle name="Normal 57 4 4 3 2 5" xfId="26765"/>
    <cellStyle name="Normal 57 4 4 3 3" xfId="5665"/>
    <cellStyle name="Normal 57 4 4 3 3 2" xfId="10681"/>
    <cellStyle name="Normal 57 4 4 3 3 2 2" xfId="23124"/>
    <cellStyle name="Normal 57 4 4 3 3 2 2 2" xfId="48010"/>
    <cellStyle name="Normal 57 4 4 3 3 2 3" xfId="35577"/>
    <cellStyle name="Normal 57 4 4 3 3 3" xfId="18117"/>
    <cellStyle name="Normal 57 4 4 3 3 3 2" xfId="43003"/>
    <cellStyle name="Normal 57 4 4 3 3 4" xfId="30570"/>
    <cellStyle name="Normal 57 4 4 3 4" xfId="8234"/>
    <cellStyle name="Normal 57 4 4 3 4 2" xfId="20678"/>
    <cellStyle name="Normal 57 4 4 3 4 2 2" xfId="45564"/>
    <cellStyle name="Normal 57 4 4 3 4 3" xfId="33131"/>
    <cellStyle name="Normal 57 4 4 3 5" xfId="12135"/>
    <cellStyle name="Normal 57 4 4 3 5 2" xfId="24569"/>
    <cellStyle name="Normal 57 4 4 3 5 2 2" xfId="49455"/>
    <cellStyle name="Normal 57 4 4 3 5 3" xfId="37022"/>
    <cellStyle name="Normal 57 4 4 3 6" xfId="6711"/>
    <cellStyle name="Normal 57 4 4 3 6 2" xfId="19160"/>
    <cellStyle name="Normal 57 4 4 3 6 2 2" xfId="44046"/>
    <cellStyle name="Normal 57 4 4 3 6 3" xfId="31613"/>
    <cellStyle name="Normal 57 4 4 3 7" xfId="3165"/>
    <cellStyle name="Normal 57 4 4 3 7 2" xfId="15671"/>
    <cellStyle name="Normal 57 4 4 3 7 2 2" xfId="40557"/>
    <cellStyle name="Normal 57 4 4 3 7 3" xfId="28116"/>
    <cellStyle name="Normal 57 4 4 3 8" xfId="13428"/>
    <cellStyle name="Normal 57 4 4 3 8 2" xfId="38314"/>
    <cellStyle name="Normal 57 4 4 3 9" xfId="25873"/>
    <cellStyle name="Normal 57 4 4 4" xfId="1868"/>
    <cellStyle name="Normal 57 4 4 4 2" xfId="4606"/>
    <cellStyle name="Normal 57 4 4 4 2 2" xfId="9624"/>
    <cellStyle name="Normal 57 4 4 4 2 2 2" xfId="22067"/>
    <cellStyle name="Normal 57 4 4 4 2 2 2 2" xfId="46953"/>
    <cellStyle name="Normal 57 4 4 4 2 2 3" xfId="34520"/>
    <cellStyle name="Normal 57 4 4 4 2 3" xfId="17060"/>
    <cellStyle name="Normal 57 4 4 4 2 3 2" xfId="41946"/>
    <cellStyle name="Normal 57 4 4 4 2 4" xfId="29513"/>
    <cellStyle name="Normal 57 4 4 4 3" xfId="6014"/>
    <cellStyle name="Normal 57 4 4 4 3 2" xfId="11029"/>
    <cellStyle name="Normal 57 4 4 4 3 2 2" xfId="23472"/>
    <cellStyle name="Normal 57 4 4 4 3 2 2 2" xfId="48358"/>
    <cellStyle name="Normal 57 4 4 4 3 2 3" xfId="35925"/>
    <cellStyle name="Normal 57 4 4 4 3 3" xfId="18465"/>
    <cellStyle name="Normal 57 4 4 4 3 3 2" xfId="43351"/>
    <cellStyle name="Normal 57 4 4 4 3 4" xfId="30918"/>
    <cellStyle name="Normal 57 4 4 4 4" xfId="8740"/>
    <cellStyle name="Normal 57 4 4 4 4 2" xfId="21184"/>
    <cellStyle name="Normal 57 4 4 4 4 2 2" xfId="46070"/>
    <cellStyle name="Normal 57 4 4 4 4 3" xfId="33637"/>
    <cellStyle name="Normal 57 4 4 4 5" xfId="12483"/>
    <cellStyle name="Normal 57 4 4 4 5 2" xfId="24917"/>
    <cellStyle name="Normal 57 4 4 4 5 2 2" xfId="49803"/>
    <cellStyle name="Normal 57 4 4 4 5 3" xfId="37370"/>
    <cellStyle name="Normal 57 4 4 4 6" xfId="7217"/>
    <cellStyle name="Normal 57 4 4 4 6 2" xfId="19666"/>
    <cellStyle name="Normal 57 4 4 4 6 2 2" xfId="44552"/>
    <cellStyle name="Normal 57 4 4 4 6 3" xfId="32119"/>
    <cellStyle name="Normal 57 4 4 4 7" xfId="3671"/>
    <cellStyle name="Normal 57 4 4 4 7 2" xfId="16177"/>
    <cellStyle name="Normal 57 4 4 4 7 2 2" xfId="41063"/>
    <cellStyle name="Normal 57 4 4 4 7 3" xfId="28622"/>
    <cellStyle name="Normal 57 4 4 4 8" xfId="14668"/>
    <cellStyle name="Normal 57 4 4 4 8 2" xfId="39554"/>
    <cellStyle name="Normal 57 4 4 4 9" xfId="27113"/>
    <cellStyle name="Normal 57 4 4 5" xfId="2177"/>
    <cellStyle name="Normal 57 4 4 5 2" xfId="4810"/>
    <cellStyle name="Normal 57 4 4 5 2 2" xfId="9827"/>
    <cellStyle name="Normal 57 4 4 5 2 2 2" xfId="22270"/>
    <cellStyle name="Normal 57 4 4 5 2 2 2 2" xfId="47156"/>
    <cellStyle name="Normal 57 4 4 5 2 2 3" xfId="34723"/>
    <cellStyle name="Normal 57 4 4 5 2 3" xfId="17263"/>
    <cellStyle name="Normal 57 4 4 5 2 3 2" xfId="42149"/>
    <cellStyle name="Normal 57 4 4 5 2 4" xfId="29716"/>
    <cellStyle name="Normal 57 4 4 5 3" xfId="6208"/>
    <cellStyle name="Normal 57 4 4 5 3 2" xfId="11223"/>
    <cellStyle name="Normal 57 4 4 5 3 2 2" xfId="23666"/>
    <cellStyle name="Normal 57 4 4 5 3 2 2 2" xfId="48552"/>
    <cellStyle name="Normal 57 4 4 5 3 2 3" xfId="36119"/>
    <cellStyle name="Normal 57 4 4 5 3 3" xfId="18659"/>
    <cellStyle name="Normal 57 4 4 5 3 3 2" xfId="43545"/>
    <cellStyle name="Normal 57 4 4 5 3 4" xfId="31112"/>
    <cellStyle name="Normal 57 4 4 5 4" xfId="8120"/>
    <cellStyle name="Normal 57 4 4 5 4 2" xfId="20566"/>
    <cellStyle name="Normal 57 4 4 5 4 2 2" xfId="45452"/>
    <cellStyle name="Normal 57 4 4 5 4 3" xfId="33019"/>
    <cellStyle name="Normal 57 4 4 5 5" xfId="12677"/>
    <cellStyle name="Normal 57 4 4 5 5 2" xfId="25111"/>
    <cellStyle name="Normal 57 4 4 5 5 2 2" xfId="49997"/>
    <cellStyle name="Normal 57 4 4 5 5 3" xfId="37564"/>
    <cellStyle name="Normal 57 4 4 5 6" xfId="7421"/>
    <cellStyle name="Normal 57 4 4 5 6 2" xfId="19869"/>
    <cellStyle name="Normal 57 4 4 5 6 2 2" xfId="44755"/>
    <cellStyle name="Normal 57 4 4 5 6 3" xfId="32322"/>
    <cellStyle name="Normal 57 4 4 5 7" xfId="3050"/>
    <cellStyle name="Normal 57 4 4 5 7 2" xfId="15559"/>
    <cellStyle name="Normal 57 4 4 5 7 2 2" xfId="40445"/>
    <cellStyle name="Normal 57 4 4 5 7 3" xfId="28004"/>
    <cellStyle name="Normal 57 4 4 5 8" xfId="14862"/>
    <cellStyle name="Normal 57 4 4 5 8 2" xfId="39748"/>
    <cellStyle name="Normal 57 4 4 5 9" xfId="27307"/>
    <cellStyle name="Normal 57 4 4 6" xfId="1019"/>
    <cellStyle name="Normal 57 4 4 6 2" xfId="9006"/>
    <cellStyle name="Normal 57 4 4 6 2 2" xfId="21449"/>
    <cellStyle name="Normal 57 4 4 6 2 2 2" xfId="46335"/>
    <cellStyle name="Normal 57 4 4 6 2 3" xfId="33902"/>
    <cellStyle name="Normal 57 4 4 6 3" xfId="3988"/>
    <cellStyle name="Normal 57 4 4 6 3 2" xfId="16442"/>
    <cellStyle name="Normal 57 4 4 6 3 2 2" xfId="41328"/>
    <cellStyle name="Normal 57 4 4 6 3 3" xfId="28895"/>
    <cellStyle name="Normal 57 4 4 6 4" xfId="13819"/>
    <cellStyle name="Normal 57 4 4 6 4 2" xfId="38705"/>
    <cellStyle name="Normal 57 4 4 6 5" xfId="26264"/>
    <cellStyle name="Normal 57 4 4 7" xfId="5164"/>
    <cellStyle name="Normal 57 4 4 7 2" xfId="10180"/>
    <cellStyle name="Normal 57 4 4 7 2 2" xfId="22623"/>
    <cellStyle name="Normal 57 4 4 7 2 2 2" xfId="47509"/>
    <cellStyle name="Normal 57 4 4 7 2 3" xfId="35076"/>
    <cellStyle name="Normal 57 4 4 7 3" xfId="17616"/>
    <cellStyle name="Normal 57 4 4 7 3 2" xfId="42502"/>
    <cellStyle name="Normal 57 4 4 7 4" xfId="30069"/>
    <cellStyle name="Normal 57 4 4 8" xfId="7741"/>
    <cellStyle name="Normal 57 4 4 8 2" xfId="20187"/>
    <cellStyle name="Normal 57 4 4 8 2 2" xfId="45073"/>
    <cellStyle name="Normal 57 4 4 8 3" xfId="32640"/>
    <cellStyle name="Normal 57 4 4 9" xfId="11634"/>
    <cellStyle name="Normal 57 4 4 9 2" xfId="24068"/>
    <cellStyle name="Normal 57 4 4 9 2 2" xfId="48954"/>
    <cellStyle name="Normal 57 4 4 9 3" xfId="36521"/>
    <cellStyle name="Normal 57 4 4_Degree data" xfId="2485"/>
    <cellStyle name="Normal 57 4 5" xfId="365"/>
    <cellStyle name="Normal 57 4 5 10" xfId="13181"/>
    <cellStyle name="Normal 57 4 5 10 2" xfId="38067"/>
    <cellStyle name="Normal 57 4 5 11" xfId="25626"/>
    <cellStyle name="Normal 57 4 5 2" xfId="725"/>
    <cellStyle name="Normal 57 4 5 2 2" xfId="1522"/>
    <cellStyle name="Normal 57 4 5 2 2 2" xfId="9626"/>
    <cellStyle name="Normal 57 4 5 2 2 2 2" xfId="22069"/>
    <cellStyle name="Normal 57 4 5 2 2 2 2 2" xfId="46955"/>
    <cellStyle name="Normal 57 4 5 2 2 2 3" xfId="34522"/>
    <cellStyle name="Normal 57 4 5 2 2 3" xfId="4608"/>
    <cellStyle name="Normal 57 4 5 2 2 3 2" xfId="17062"/>
    <cellStyle name="Normal 57 4 5 2 2 3 2 2" xfId="41948"/>
    <cellStyle name="Normal 57 4 5 2 2 3 3" xfId="29515"/>
    <cellStyle name="Normal 57 4 5 2 2 4" xfId="14322"/>
    <cellStyle name="Normal 57 4 5 2 2 4 2" xfId="39208"/>
    <cellStyle name="Normal 57 4 5 2 2 5" xfId="26767"/>
    <cellStyle name="Normal 57 4 5 2 3" xfId="5667"/>
    <cellStyle name="Normal 57 4 5 2 3 2" xfId="10683"/>
    <cellStyle name="Normal 57 4 5 2 3 2 2" xfId="23126"/>
    <cellStyle name="Normal 57 4 5 2 3 2 2 2" xfId="48012"/>
    <cellStyle name="Normal 57 4 5 2 3 2 3" xfId="35579"/>
    <cellStyle name="Normal 57 4 5 2 3 3" xfId="18119"/>
    <cellStyle name="Normal 57 4 5 2 3 3 2" xfId="43005"/>
    <cellStyle name="Normal 57 4 5 2 3 4" xfId="30572"/>
    <cellStyle name="Normal 57 4 5 2 4" xfId="8742"/>
    <cellStyle name="Normal 57 4 5 2 4 2" xfId="21186"/>
    <cellStyle name="Normal 57 4 5 2 4 2 2" xfId="46072"/>
    <cellStyle name="Normal 57 4 5 2 4 3" xfId="33639"/>
    <cellStyle name="Normal 57 4 5 2 5" xfId="12137"/>
    <cellStyle name="Normal 57 4 5 2 5 2" xfId="24571"/>
    <cellStyle name="Normal 57 4 5 2 5 2 2" xfId="49457"/>
    <cellStyle name="Normal 57 4 5 2 5 3" xfId="37024"/>
    <cellStyle name="Normal 57 4 5 2 6" xfId="7219"/>
    <cellStyle name="Normal 57 4 5 2 6 2" xfId="19668"/>
    <cellStyle name="Normal 57 4 5 2 6 2 2" xfId="44554"/>
    <cellStyle name="Normal 57 4 5 2 6 3" xfId="32121"/>
    <cellStyle name="Normal 57 4 5 2 7" xfId="3673"/>
    <cellStyle name="Normal 57 4 5 2 7 2" xfId="16179"/>
    <cellStyle name="Normal 57 4 5 2 7 2 2" xfId="41065"/>
    <cellStyle name="Normal 57 4 5 2 7 3" xfId="28624"/>
    <cellStyle name="Normal 57 4 5 2 8" xfId="13528"/>
    <cellStyle name="Normal 57 4 5 2 8 2" xfId="38414"/>
    <cellStyle name="Normal 57 4 5 2 9" xfId="25973"/>
    <cellStyle name="Normal 57 4 5 3" xfId="1870"/>
    <cellStyle name="Normal 57 4 5 3 2" xfId="4910"/>
    <cellStyle name="Normal 57 4 5 3 2 2" xfId="9927"/>
    <cellStyle name="Normal 57 4 5 3 2 2 2" xfId="22370"/>
    <cellStyle name="Normal 57 4 5 3 2 2 2 2" xfId="47256"/>
    <cellStyle name="Normal 57 4 5 3 2 2 3" xfId="34823"/>
    <cellStyle name="Normal 57 4 5 3 2 3" xfId="17363"/>
    <cellStyle name="Normal 57 4 5 3 2 3 2" xfId="42249"/>
    <cellStyle name="Normal 57 4 5 3 2 4" xfId="29816"/>
    <cellStyle name="Normal 57 4 5 3 3" xfId="6016"/>
    <cellStyle name="Normal 57 4 5 3 3 2" xfId="11031"/>
    <cellStyle name="Normal 57 4 5 3 3 2 2" xfId="23474"/>
    <cellStyle name="Normal 57 4 5 3 3 2 2 2" xfId="48360"/>
    <cellStyle name="Normal 57 4 5 3 3 2 3" xfId="35927"/>
    <cellStyle name="Normal 57 4 5 3 3 3" xfId="18467"/>
    <cellStyle name="Normal 57 4 5 3 3 3 2" xfId="43353"/>
    <cellStyle name="Normal 57 4 5 3 3 4" xfId="30920"/>
    <cellStyle name="Normal 57 4 5 3 4" xfId="8334"/>
    <cellStyle name="Normal 57 4 5 3 4 2" xfId="20778"/>
    <cellStyle name="Normal 57 4 5 3 4 2 2" xfId="45664"/>
    <cellStyle name="Normal 57 4 5 3 4 3" xfId="33231"/>
    <cellStyle name="Normal 57 4 5 3 5" xfId="12485"/>
    <cellStyle name="Normal 57 4 5 3 5 2" xfId="24919"/>
    <cellStyle name="Normal 57 4 5 3 5 2 2" xfId="49805"/>
    <cellStyle name="Normal 57 4 5 3 5 3" xfId="37372"/>
    <cellStyle name="Normal 57 4 5 3 6" xfId="7521"/>
    <cellStyle name="Normal 57 4 5 3 6 2" xfId="19969"/>
    <cellStyle name="Normal 57 4 5 3 6 2 2" xfId="44855"/>
    <cellStyle name="Normal 57 4 5 3 6 3" xfId="32422"/>
    <cellStyle name="Normal 57 4 5 3 7" xfId="3265"/>
    <cellStyle name="Normal 57 4 5 3 7 2" xfId="15771"/>
    <cellStyle name="Normal 57 4 5 3 7 2 2" xfId="40657"/>
    <cellStyle name="Normal 57 4 5 3 7 3" xfId="28216"/>
    <cellStyle name="Normal 57 4 5 3 8" xfId="14670"/>
    <cellStyle name="Normal 57 4 5 3 8 2" xfId="39556"/>
    <cellStyle name="Normal 57 4 5 3 9" xfId="27115"/>
    <cellStyle name="Normal 57 4 5 4" xfId="2283"/>
    <cellStyle name="Normal 57 4 5 4 2" xfId="6308"/>
    <cellStyle name="Normal 57 4 5 4 2 2" xfId="11323"/>
    <cellStyle name="Normal 57 4 5 4 2 2 2" xfId="23766"/>
    <cellStyle name="Normal 57 4 5 4 2 2 2 2" xfId="48652"/>
    <cellStyle name="Normal 57 4 5 4 2 2 3" xfId="36219"/>
    <cellStyle name="Normal 57 4 5 4 2 3" xfId="18759"/>
    <cellStyle name="Normal 57 4 5 4 2 3 2" xfId="43645"/>
    <cellStyle name="Normal 57 4 5 4 2 4" xfId="31212"/>
    <cellStyle name="Normal 57 4 5 4 3" xfId="12777"/>
    <cellStyle name="Normal 57 4 5 4 3 2" xfId="25211"/>
    <cellStyle name="Normal 57 4 5 4 3 2 2" xfId="50097"/>
    <cellStyle name="Normal 57 4 5 4 3 3" xfId="37664"/>
    <cellStyle name="Normal 57 4 5 4 4" xfId="9218"/>
    <cellStyle name="Normal 57 4 5 4 4 2" xfId="21661"/>
    <cellStyle name="Normal 57 4 5 4 4 2 2" xfId="46547"/>
    <cellStyle name="Normal 57 4 5 4 4 3" xfId="34114"/>
    <cellStyle name="Normal 57 4 5 4 5" xfId="4200"/>
    <cellStyle name="Normal 57 4 5 4 5 2" xfId="16654"/>
    <cellStyle name="Normal 57 4 5 4 5 2 2" xfId="41540"/>
    <cellStyle name="Normal 57 4 5 4 5 3" xfId="29107"/>
    <cellStyle name="Normal 57 4 5 4 6" xfId="14962"/>
    <cellStyle name="Normal 57 4 5 4 6 2" xfId="39848"/>
    <cellStyle name="Normal 57 4 5 4 7" xfId="27407"/>
    <cellStyle name="Normal 57 4 5 5" xfId="1119"/>
    <cellStyle name="Normal 57 4 5 5 2" xfId="10280"/>
    <cellStyle name="Normal 57 4 5 5 2 2" xfId="22723"/>
    <cellStyle name="Normal 57 4 5 5 2 2 2" xfId="47609"/>
    <cellStyle name="Normal 57 4 5 5 2 3" xfId="35176"/>
    <cellStyle name="Normal 57 4 5 5 3" xfId="5264"/>
    <cellStyle name="Normal 57 4 5 5 3 2" xfId="17716"/>
    <cellStyle name="Normal 57 4 5 5 3 2 2" xfId="42602"/>
    <cellStyle name="Normal 57 4 5 5 3 3" xfId="30169"/>
    <cellStyle name="Normal 57 4 5 5 4" xfId="13919"/>
    <cellStyle name="Normal 57 4 5 5 4 2" xfId="38805"/>
    <cellStyle name="Normal 57 4 5 5 5" xfId="26364"/>
    <cellStyle name="Normal 57 4 5 6" xfId="7841"/>
    <cellStyle name="Normal 57 4 5 6 2" xfId="20287"/>
    <cellStyle name="Normal 57 4 5 6 2 2" xfId="45173"/>
    <cellStyle name="Normal 57 4 5 6 3" xfId="32740"/>
    <cellStyle name="Normal 57 4 5 7" xfId="11734"/>
    <cellStyle name="Normal 57 4 5 7 2" xfId="24168"/>
    <cellStyle name="Normal 57 4 5 7 2 2" xfId="49054"/>
    <cellStyle name="Normal 57 4 5 7 3" xfId="36621"/>
    <cellStyle name="Normal 57 4 5 8" xfId="6811"/>
    <cellStyle name="Normal 57 4 5 8 2" xfId="19260"/>
    <cellStyle name="Normal 57 4 5 8 2 2" xfId="44146"/>
    <cellStyle name="Normal 57 4 5 8 3" xfId="31713"/>
    <cellStyle name="Normal 57 4 5 9" xfId="2762"/>
    <cellStyle name="Normal 57 4 5 9 2" xfId="15280"/>
    <cellStyle name="Normal 57 4 5 9 2 2" xfId="40166"/>
    <cellStyle name="Normal 57 4 5 9 3" xfId="27725"/>
    <cellStyle name="Normal 57 4 5_Degree data" xfId="2487"/>
    <cellStyle name="Normal 57 4 6" xfId="222"/>
    <cellStyle name="Normal 57 4 6 10" xfId="13050"/>
    <cellStyle name="Normal 57 4 6 10 2" xfId="37936"/>
    <cellStyle name="Normal 57 4 6 11" xfId="25495"/>
    <cellStyle name="Normal 57 4 6 2" xfId="588"/>
    <cellStyle name="Normal 57 4 6 2 2" xfId="1523"/>
    <cellStyle name="Normal 57 4 6 2 2 2" xfId="9627"/>
    <cellStyle name="Normal 57 4 6 2 2 2 2" xfId="22070"/>
    <cellStyle name="Normal 57 4 6 2 2 2 2 2" xfId="46956"/>
    <cellStyle name="Normal 57 4 6 2 2 2 3" xfId="34523"/>
    <cellStyle name="Normal 57 4 6 2 2 3" xfId="4609"/>
    <cellStyle name="Normal 57 4 6 2 2 3 2" xfId="17063"/>
    <cellStyle name="Normal 57 4 6 2 2 3 2 2" xfId="41949"/>
    <cellStyle name="Normal 57 4 6 2 2 3 3" xfId="29516"/>
    <cellStyle name="Normal 57 4 6 2 2 4" xfId="14323"/>
    <cellStyle name="Normal 57 4 6 2 2 4 2" xfId="39209"/>
    <cellStyle name="Normal 57 4 6 2 2 5" xfId="26768"/>
    <cellStyle name="Normal 57 4 6 2 3" xfId="5668"/>
    <cellStyle name="Normal 57 4 6 2 3 2" xfId="10684"/>
    <cellStyle name="Normal 57 4 6 2 3 2 2" xfId="23127"/>
    <cellStyle name="Normal 57 4 6 2 3 2 2 2" xfId="48013"/>
    <cellStyle name="Normal 57 4 6 2 3 2 3" xfId="35580"/>
    <cellStyle name="Normal 57 4 6 2 3 3" xfId="18120"/>
    <cellStyle name="Normal 57 4 6 2 3 3 2" xfId="43006"/>
    <cellStyle name="Normal 57 4 6 2 3 4" xfId="30573"/>
    <cellStyle name="Normal 57 4 6 2 4" xfId="8743"/>
    <cellStyle name="Normal 57 4 6 2 4 2" xfId="21187"/>
    <cellStyle name="Normal 57 4 6 2 4 2 2" xfId="46073"/>
    <cellStyle name="Normal 57 4 6 2 4 3" xfId="33640"/>
    <cellStyle name="Normal 57 4 6 2 5" xfId="12138"/>
    <cellStyle name="Normal 57 4 6 2 5 2" xfId="24572"/>
    <cellStyle name="Normal 57 4 6 2 5 2 2" xfId="49458"/>
    <cellStyle name="Normal 57 4 6 2 5 3" xfId="37025"/>
    <cellStyle name="Normal 57 4 6 2 6" xfId="7220"/>
    <cellStyle name="Normal 57 4 6 2 6 2" xfId="19669"/>
    <cellStyle name="Normal 57 4 6 2 6 2 2" xfId="44555"/>
    <cellStyle name="Normal 57 4 6 2 6 3" xfId="32122"/>
    <cellStyle name="Normal 57 4 6 2 7" xfId="3674"/>
    <cellStyle name="Normal 57 4 6 2 7 2" xfId="16180"/>
    <cellStyle name="Normal 57 4 6 2 7 2 2" xfId="41066"/>
    <cellStyle name="Normal 57 4 6 2 7 3" xfId="28625"/>
    <cellStyle name="Normal 57 4 6 2 8" xfId="13397"/>
    <cellStyle name="Normal 57 4 6 2 8 2" xfId="38283"/>
    <cellStyle name="Normal 57 4 6 2 9" xfId="25842"/>
    <cellStyle name="Normal 57 4 6 3" xfId="1871"/>
    <cellStyle name="Normal 57 4 6 3 2" xfId="4779"/>
    <cellStyle name="Normal 57 4 6 3 2 2" xfId="9796"/>
    <cellStyle name="Normal 57 4 6 3 2 2 2" xfId="22239"/>
    <cellStyle name="Normal 57 4 6 3 2 2 2 2" xfId="47125"/>
    <cellStyle name="Normal 57 4 6 3 2 2 3" xfId="34692"/>
    <cellStyle name="Normal 57 4 6 3 2 3" xfId="17232"/>
    <cellStyle name="Normal 57 4 6 3 2 3 2" xfId="42118"/>
    <cellStyle name="Normal 57 4 6 3 2 4" xfId="29685"/>
    <cellStyle name="Normal 57 4 6 3 3" xfId="6017"/>
    <cellStyle name="Normal 57 4 6 3 3 2" xfId="11032"/>
    <cellStyle name="Normal 57 4 6 3 3 2 2" xfId="23475"/>
    <cellStyle name="Normal 57 4 6 3 3 2 2 2" xfId="48361"/>
    <cellStyle name="Normal 57 4 6 3 3 2 3" xfId="35928"/>
    <cellStyle name="Normal 57 4 6 3 3 3" xfId="18468"/>
    <cellStyle name="Normal 57 4 6 3 3 3 2" xfId="43354"/>
    <cellStyle name="Normal 57 4 6 3 3 4" xfId="30921"/>
    <cellStyle name="Normal 57 4 6 3 4" xfId="8882"/>
    <cellStyle name="Normal 57 4 6 3 4 2" xfId="21325"/>
    <cellStyle name="Normal 57 4 6 3 4 2 2" xfId="46211"/>
    <cellStyle name="Normal 57 4 6 3 4 3" xfId="33778"/>
    <cellStyle name="Normal 57 4 6 3 5" xfId="12486"/>
    <cellStyle name="Normal 57 4 6 3 5 2" xfId="24920"/>
    <cellStyle name="Normal 57 4 6 3 5 2 2" xfId="49806"/>
    <cellStyle name="Normal 57 4 6 3 5 3" xfId="37373"/>
    <cellStyle name="Normal 57 4 6 3 6" xfId="7390"/>
    <cellStyle name="Normal 57 4 6 3 6 2" xfId="19838"/>
    <cellStyle name="Normal 57 4 6 3 6 2 2" xfId="44724"/>
    <cellStyle name="Normal 57 4 6 3 6 3" xfId="32291"/>
    <cellStyle name="Normal 57 4 6 3 7" xfId="3864"/>
    <cellStyle name="Normal 57 4 6 3 7 2" xfId="16318"/>
    <cellStyle name="Normal 57 4 6 3 7 2 2" xfId="41204"/>
    <cellStyle name="Normal 57 4 6 3 7 3" xfId="28771"/>
    <cellStyle name="Normal 57 4 6 3 8" xfId="14671"/>
    <cellStyle name="Normal 57 4 6 3 8 2" xfId="39557"/>
    <cellStyle name="Normal 57 4 6 3 9" xfId="27116"/>
    <cellStyle name="Normal 57 4 6 4" xfId="2140"/>
    <cellStyle name="Normal 57 4 6 4 2" xfId="6177"/>
    <cellStyle name="Normal 57 4 6 4 2 2" xfId="11192"/>
    <cellStyle name="Normal 57 4 6 4 2 2 2" xfId="23635"/>
    <cellStyle name="Normal 57 4 6 4 2 2 2 2" xfId="48521"/>
    <cellStyle name="Normal 57 4 6 4 2 2 3" xfId="36088"/>
    <cellStyle name="Normal 57 4 6 4 2 3" xfId="18628"/>
    <cellStyle name="Normal 57 4 6 4 2 3 2" xfId="43514"/>
    <cellStyle name="Normal 57 4 6 4 2 4" xfId="31081"/>
    <cellStyle name="Normal 57 4 6 4 3" xfId="12646"/>
    <cellStyle name="Normal 57 4 6 4 3 2" xfId="25080"/>
    <cellStyle name="Normal 57 4 6 4 3 2 2" xfId="49966"/>
    <cellStyle name="Normal 57 4 6 4 3 3" xfId="37533"/>
    <cellStyle name="Normal 57 4 6 4 4" xfId="9087"/>
    <cellStyle name="Normal 57 4 6 4 4 2" xfId="21530"/>
    <cellStyle name="Normal 57 4 6 4 4 2 2" xfId="46416"/>
    <cellStyle name="Normal 57 4 6 4 4 3" xfId="33983"/>
    <cellStyle name="Normal 57 4 6 4 5" xfId="4069"/>
    <cellStyle name="Normal 57 4 6 4 5 2" xfId="16523"/>
    <cellStyle name="Normal 57 4 6 4 5 2 2" xfId="41409"/>
    <cellStyle name="Normal 57 4 6 4 5 3" xfId="28976"/>
    <cellStyle name="Normal 57 4 6 4 6" xfId="14831"/>
    <cellStyle name="Normal 57 4 6 4 6 2" xfId="39717"/>
    <cellStyle name="Normal 57 4 6 4 7" xfId="27276"/>
    <cellStyle name="Normal 57 4 6 5" xfId="988"/>
    <cellStyle name="Normal 57 4 6 5 2" xfId="10147"/>
    <cellStyle name="Normal 57 4 6 5 2 2" xfId="22590"/>
    <cellStyle name="Normal 57 4 6 5 2 2 2" xfId="47476"/>
    <cellStyle name="Normal 57 4 6 5 2 3" xfId="35043"/>
    <cellStyle name="Normal 57 4 6 5 3" xfId="5131"/>
    <cellStyle name="Normal 57 4 6 5 3 2" xfId="17583"/>
    <cellStyle name="Normal 57 4 6 5 3 2 2" xfId="42469"/>
    <cellStyle name="Normal 57 4 6 5 3 3" xfId="30036"/>
    <cellStyle name="Normal 57 4 6 5 4" xfId="13788"/>
    <cellStyle name="Normal 57 4 6 5 4 2" xfId="38674"/>
    <cellStyle name="Normal 57 4 6 5 5" xfId="26233"/>
    <cellStyle name="Normal 57 4 6 6" xfId="8203"/>
    <cellStyle name="Normal 57 4 6 6 2" xfId="20647"/>
    <cellStyle name="Normal 57 4 6 6 2 2" xfId="45533"/>
    <cellStyle name="Normal 57 4 6 6 3" xfId="33100"/>
    <cellStyle name="Normal 57 4 6 7" xfId="11603"/>
    <cellStyle name="Normal 57 4 6 7 2" xfId="24037"/>
    <cellStyle name="Normal 57 4 6 7 2 2" xfId="48923"/>
    <cellStyle name="Normal 57 4 6 7 3" xfId="36490"/>
    <cellStyle name="Normal 57 4 6 8" xfId="6680"/>
    <cellStyle name="Normal 57 4 6 8 2" xfId="19129"/>
    <cellStyle name="Normal 57 4 6 8 2 2" xfId="44015"/>
    <cellStyle name="Normal 57 4 6 8 3" xfId="31582"/>
    <cellStyle name="Normal 57 4 6 9" xfId="3134"/>
    <cellStyle name="Normal 57 4 6 9 2" xfId="15640"/>
    <cellStyle name="Normal 57 4 6 9 2 2" xfId="40526"/>
    <cellStyle name="Normal 57 4 6 9 3" xfId="28085"/>
    <cellStyle name="Normal 57 4 6_Degree data" xfId="2488"/>
    <cellStyle name="Normal 57 4 7" xfId="544"/>
    <cellStyle name="Normal 57 4 7 2" xfId="1513"/>
    <cellStyle name="Normal 57 4 7 2 2" xfId="9617"/>
    <cellStyle name="Normal 57 4 7 2 2 2" xfId="22060"/>
    <cellStyle name="Normal 57 4 7 2 2 2 2" xfId="46946"/>
    <cellStyle name="Normal 57 4 7 2 2 3" xfId="34513"/>
    <cellStyle name="Normal 57 4 7 2 3" xfId="4599"/>
    <cellStyle name="Normal 57 4 7 2 3 2" xfId="17053"/>
    <cellStyle name="Normal 57 4 7 2 3 2 2" xfId="41939"/>
    <cellStyle name="Normal 57 4 7 2 3 3" xfId="29506"/>
    <cellStyle name="Normal 57 4 7 2 4" xfId="14313"/>
    <cellStyle name="Normal 57 4 7 2 4 2" xfId="39199"/>
    <cellStyle name="Normal 57 4 7 2 5" xfId="26758"/>
    <cellStyle name="Normal 57 4 7 3" xfId="5658"/>
    <cellStyle name="Normal 57 4 7 3 2" xfId="10674"/>
    <cellStyle name="Normal 57 4 7 3 2 2" xfId="23117"/>
    <cellStyle name="Normal 57 4 7 3 2 2 2" xfId="48003"/>
    <cellStyle name="Normal 57 4 7 3 2 3" xfId="35570"/>
    <cellStyle name="Normal 57 4 7 3 3" xfId="18110"/>
    <cellStyle name="Normal 57 4 7 3 3 2" xfId="42996"/>
    <cellStyle name="Normal 57 4 7 3 4" xfId="30563"/>
    <cellStyle name="Normal 57 4 7 4" xfId="8733"/>
    <cellStyle name="Normal 57 4 7 4 2" xfId="21177"/>
    <cellStyle name="Normal 57 4 7 4 2 2" xfId="46063"/>
    <cellStyle name="Normal 57 4 7 4 3" xfId="33630"/>
    <cellStyle name="Normal 57 4 7 5" xfId="12128"/>
    <cellStyle name="Normal 57 4 7 5 2" xfId="24562"/>
    <cellStyle name="Normal 57 4 7 5 2 2" xfId="49448"/>
    <cellStyle name="Normal 57 4 7 5 3" xfId="37015"/>
    <cellStyle name="Normal 57 4 7 6" xfId="7210"/>
    <cellStyle name="Normal 57 4 7 6 2" xfId="19659"/>
    <cellStyle name="Normal 57 4 7 6 2 2" xfId="44545"/>
    <cellStyle name="Normal 57 4 7 6 3" xfId="32112"/>
    <cellStyle name="Normal 57 4 7 7" xfId="3664"/>
    <cellStyle name="Normal 57 4 7 7 2" xfId="16170"/>
    <cellStyle name="Normal 57 4 7 7 2 2" xfId="41056"/>
    <cellStyle name="Normal 57 4 7 7 3" xfId="28615"/>
    <cellStyle name="Normal 57 4 7 8" xfId="13354"/>
    <cellStyle name="Normal 57 4 7 8 2" xfId="38240"/>
    <cellStyle name="Normal 57 4 7 9" xfId="25799"/>
    <cellStyle name="Normal 57 4 8" xfId="1861"/>
    <cellStyle name="Normal 57 4 8 2" xfId="4736"/>
    <cellStyle name="Normal 57 4 8 2 2" xfId="9753"/>
    <cellStyle name="Normal 57 4 8 2 2 2" xfId="22196"/>
    <cellStyle name="Normal 57 4 8 2 2 2 2" xfId="47082"/>
    <cellStyle name="Normal 57 4 8 2 2 3" xfId="34649"/>
    <cellStyle name="Normal 57 4 8 2 3" xfId="17189"/>
    <cellStyle name="Normal 57 4 8 2 3 2" xfId="42075"/>
    <cellStyle name="Normal 57 4 8 2 4" xfId="29642"/>
    <cellStyle name="Normal 57 4 8 3" xfId="6007"/>
    <cellStyle name="Normal 57 4 8 3 2" xfId="11022"/>
    <cellStyle name="Normal 57 4 8 3 2 2" xfId="23465"/>
    <cellStyle name="Normal 57 4 8 3 2 2 2" xfId="48351"/>
    <cellStyle name="Normal 57 4 8 3 2 3" xfId="35918"/>
    <cellStyle name="Normal 57 4 8 3 3" xfId="18458"/>
    <cellStyle name="Normal 57 4 8 3 3 2" xfId="43344"/>
    <cellStyle name="Normal 57 4 8 3 4" xfId="30911"/>
    <cellStyle name="Normal 57 4 8 4" xfId="8014"/>
    <cellStyle name="Normal 57 4 8 4 2" xfId="20460"/>
    <cellStyle name="Normal 57 4 8 4 2 2" xfId="45346"/>
    <cellStyle name="Normal 57 4 8 4 3" xfId="32913"/>
    <cellStyle name="Normal 57 4 8 5" xfId="12476"/>
    <cellStyle name="Normal 57 4 8 5 2" xfId="24910"/>
    <cellStyle name="Normal 57 4 8 5 2 2" xfId="49796"/>
    <cellStyle name="Normal 57 4 8 5 3" xfId="37363"/>
    <cellStyle name="Normal 57 4 8 6" xfId="7347"/>
    <cellStyle name="Normal 57 4 8 6 2" xfId="19795"/>
    <cellStyle name="Normal 57 4 8 6 2 2" xfId="44681"/>
    <cellStyle name="Normal 57 4 8 6 3" xfId="32248"/>
    <cellStyle name="Normal 57 4 8 7" xfId="2938"/>
    <cellStyle name="Normal 57 4 8 7 2" xfId="15453"/>
    <cellStyle name="Normal 57 4 8 7 2 2" xfId="40339"/>
    <cellStyle name="Normal 57 4 8 7 3" xfId="27898"/>
    <cellStyle name="Normal 57 4 8 8" xfId="14661"/>
    <cellStyle name="Normal 57 4 8 8 2" xfId="39547"/>
    <cellStyle name="Normal 57 4 8 9" xfId="27106"/>
    <cellStyle name="Normal 57 4 9" xfId="2069"/>
    <cellStyle name="Normal 57 4 9 2" xfId="6134"/>
    <cellStyle name="Normal 57 4 9 2 2" xfId="11149"/>
    <cellStyle name="Normal 57 4 9 2 2 2" xfId="23592"/>
    <cellStyle name="Normal 57 4 9 2 2 2 2" xfId="48478"/>
    <cellStyle name="Normal 57 4 9 2 2 3" xfId="36045"/>
    <cellStyle name="Normal 57 4 9 2 3" xfId="18585"/>
    <cellStyle name="Normal 57 4 9 2 3 2" xfId="43471"/>
    <cellStyle name="Normal 57 4 9 2 4" xfId="31038"/>
    <cellStyle name="Normal 57 4 9 3" xfId="12603"/>
    <cellStyle name="Normal 57 4 9 3 2" xfId="25037"/>
    <cellStyle name="Normal 57 4 9 3 2 2" xfId="49923"/>
    <cellStyle name="Normal 57 4 9 3 3" xfId="37490"/>
    <cellStyle name="Normal 57 4 9 4" xfId="8900"/>
    <cellStyle name="Normal 57 4 9 4 2" xfId="21343"/>
    <cellStyle name="Normal 57 4 9 4 2 2" xfId="46229"/>
    <cellStyle name="Normal 57 4 9 4 3" xfId="33796"/>
    <cellStyle name="Normal 57 4 9 5" xfId="3882"/>
    <cellStyle name="Normal 57 4 9 5 2" xfId="16336"/>
    <cellStyle name="Normal 57 4 9 5 2 2" xfId="41222"/>
    <cellStyle name="Normal 57 4 9 5 3" xfId="28789"/>
    <cellStyle name="Normal 57 4 9 6" xfId="14788"/>
    <cellStyle name="Normal 57 4 9 6 2" xfId="39674"/>
    <cellStyle name="Normal 57 4 9 7" xfId="27233"/>
    <cellStyle name="Normal 57 4_Degree data" xfId="2478"/>
    <cellStyle name="Normal 57 5" xfId="161"/>
    <cellStyle name="Normal 57 5 10" xfId="959"/>
    <cellStyle name="Normal 57 5 10 2" xfId="11574"/>
    <cellStyle name="Normal 57 5 10 2 2" xfId="24008"/>
    <cellStyle name="Normal 57 5 10 2 2 2" xfId="48894"/>
    <cellStyle name="Normal 57 5 10 2 3" xfId="36461"/>
    <cellStyle name="Normal 57 5 10 3" xfId="10118"/>
    <cellStyle name="Normal 57 5 10 3 2" xfId="22561"/>
    <cellStyle name="Normal 57 5 10 3 2 2" xfId="47447"/>
    <cellStyle name="Normal 57 5 10 3 3" xfId="35014"/>
    <cellStyle name="Normal 57 5 10 4" xfId="5102"/>
    <cellStyle name="Normal 57 5 10 4 2" xfId="17554"/>
    <cellStyle name="Normal 57 5 10 4 2 2" xfId="42440"/>
    <cellStyle name="Normal 57 5 10 4 3" xfId="30007"/>
    <cellStyle name="Normal 57 5 10 5" xfId="13759"/>
    <cellStyle name="Normal 57 5 10 5 2" xfId="38645"/>
    <cellStyle name="Normal 57 5 10 6" xfId="26204"/>
    <cellStyle name="Normal 57 5 11" xfId="929"/>
    <cellStyle name="Normal 57 5 11 2" xfId="7726"/>
    <cellStyle name="Normal 57 5 11 2 2" xfId="20172"/>
    <cellStyle name="Normal 57 5 11 2 2 2" xfId="45058"/>
    <cellStyle name="Normal 57 5 11 2 3" xfId="32625"/>
    <cellStyle name="Normal 57 5 11 3" xfId="13729"/>
    <cellStyle name="Normal 57 5 11 3 2" xfId="38615"/>
    <cellStyle name="Normal 57 5 11 4" xfId="26174"/>
    <cellStyle name="Normal 57 5 12" xfId="11544"/>
    <cellStyle name="Normal 57 5 12 2" xfId="23978"/>
    <cellStyle name="Normal 57 5 12 2 2" xfId="48864"/>
    <cellStyle name="Normal 57 5 12 3" xfId="36431"/>
    <cellStyle name="Normal 57 5 13" xfId="6491"/>
    <cellStyle name="Normal 57 5 13 2" xfId="18940"/>
    <cellStyle name="Normal 57 5 13 2 2" xfId="43826"/>
    <cellStyle name="Normal 57 5 13 3" xfId="31393"/>
    <cellStyle name="Normal 57 5 14" xfId="2647"/>
    <cellStyle name="Normal 57 5 14 2" xfId="15165"/>
    <cellStyle name="Normal 57 5 14 2 2" xfId="40051"/>
    <cellStyle name="Normal 57 5 14 3" xfId="27610"/>
    <cellStyle name="Normal 57 5 15" xfId="12991"/>
    <cellStyle name="Normal 57 5 15 2" xfId="37877"/>
    <cellStyle name="Normal 57 5 16" xfId="25436"/>
    <cellStyle name="Normal 57 5 2" xfId="191"/>
    <cellStyle name="Normal 57 5 2 10" xfId="11676"/>
    <cellStyle name="Normal 57 5 2 10 2" xfId="24110"/>
    <cellStyle name="Normal 57 5 2 10 2 2" xfId="48996"/>
    <cellStyle name="Normal 57 5 2 10 3" xfId="36563"/>
    <cellStyle name="Normal 57 5 2 11" xfId="6536"/>
    <cellStyle name="Normal 57 5 2 11 2" xfId="18985"/>
    <cellStyle name="Normal 57 5 2 11 2 2" xfId="43871"/>
    <cellStyle name="Normal 57 5 2 11 3" xfId="31438"/>
    <cellStyle name="Normal 57 5 2 12" xfId="2704"/>
    <cellStyle name="Normal 57 5 2 12 2" xfId="15222"/>
    <cellStyle name="Normal 57 5 2 12 2 2" xfId="40108"/>
    <cellStyle name="Normal 57 5 2 12 3" xfId="27667"/>
    <cellStyle name="Normal 57 5 2 13" xfId="13021"/>
    <cellStyle name="Normal 57 5 2 13 2" xfId="37907"/>
    <cellStyle name="Normal 57 5 2 14" xfId="25466"/>
    <cellStyle name="Normal 57 5 2 2" xfId="514"/>
    <cellStyle name="Normal 57 5 2 2 10" xfId="2908"/>
    <cellStyle name="Normal 57 5 2 2 10 2" xfId="15426"/>
    <cellStyle name="Normal 57 5 2 2 10 2 2" xfId="40312"/>
    <cellStyle name="Normal 57 5 2 2 10 3" xfId="27871"/>
    <cellStyle name="Normal 57 5 2 2 11" xfId="13327"/>
    <cellStyle name="Normal 57 5 2 2 11 2" xfId="38213"/>
    <cellStyle name="Normal 57 5 2 2 12" xfId="25772"/>
    <cellStyle name="Normal 57 5 2 2 2" xfId="873"/>
    <cellStyle name="Normal 57 5 2 2 2 2" xfId="1526"/>
    <cellStyle name="Normal 57 5 2 2 2 2 2" xfId="9364"/>
    <cellStyle name="Normal 57 5 2 2 2 2 2 2" xfId="21807"/>
    <cellStyle name="Normal 57 5 2 2 2 2 2 2 2" xfId="46693"/>
    <cellStyle name="Normal 57 5 2 2 2 2 2 3" xfId="34260"/>
    <cellStyle name="Normal 57 5 2 2 2 2 3" xfId="4346"/>
    <cellStyle name="Normal 57 5 2 2 2 2 3 2" xfId="16800"/>
    <cellStyle name="Normal 57 5 2 2 2 2 3 2 2" xfId="41686"/>
    <cellStyle name="Normal 57 5 2 2 2 2 3 3" xfId="29253"/>
    <cellStyle name="Normal 57 5 2 2 2 2 4" xfId="14326"/>
    <cellStyle name="Normal 57 5 2 2 2 2 4 2" xfId="39212"/>
    <cellStyle name="Normal 57 5 2 2 2 2 5" xfId="26771"/>
    <cellStyle name="Normal 57 5 2 2 2 3" xfId="5671"/>
    <cellStyle name="Normal 57 5 2 2 2 3 2" xfId="10687"/>
    <cellStyle name="Normal 57 5 2 2 2 3 2 2" xfId="23130"/>
    <cellStyle name="Normal 57 5 2 2 2 3 2 2 2" xfId="48016"/>
    <cellStyle name="Normal 57 5 2 2 2 3 2 3" xfId="35583"/>
    <cellStyle name="Normal 57 5 2 2 2 3 3" xfId="18123"/>
    <cellStyle name="Normal 57 5 2 2 2 3 3 2" xfId="43009"/>
    <cellStyle name="Normal 57 5 2 2 2 3 4" xfId="30576"/>
    <cellStyle name="Normal 57 5 2 2 2 4" xfId="8480"/>
    <cellStyle name="Normal 57 5 2 2 2 4 2" xfId="20924"/>
    <cellStyle name="Normal 57 5 2 2 2 4 2 2" xfId="45810"/>
    <cellStyle name="Normal 57 5 2 2 2 4 3" xfId="33377"/>
    <cellStyle name="Normal 57 5 2 2 2 5" xfId="12141"/>
    <cellStyle name="Normal 57 5 2 2 2 5 2" xfId="24575"/>
    <cellStyle name="Normal 57 5 2 2 2 5 2 2" xfId="49461"/>
    <cellStyle name="Normal 57 5 2 2 2 5 3" xfId="37028"/>
    <cellStyle name="Normal 57 5 2 2 2 6" xfId="6957"/>
    <cellStyle name="Normal 57 5 2 2 2 6 2" xfId="19406"/>
    <cellStyle name="Normal 57 5 2 2 2 6 2 2" xfId="44292"/>
    <cellStyle name="Normal 57 5 2 2 2 6 3" xfId="31859"/>
    <cellStyle name="Normal 57 5 2 2 2 7" xfId="3411"/>
    <cellStyle name="Normal 57 5 2 2 2 7 2" xfId="15917"/>
    <cellStyle name="Normal 57 5 2 2 2 7 2 2" xfId="40803"/>
    <cellStyle name="Normal 57 5 2 2 2 7 3" xfId="28362"/>
    <cellStyle name="Normal 57 5 2 2 2 8" xfId="13674"/>
    <cellStyle name="Normal 57 5 2 2 2 8 2" xfId="38560"/>
    <cellStyle name="Normal 57 5 2 2 2 9" xfId="26119"/>
    <cellStyle name="Normal 57 5 2 2 3" xfId="1874"/>
    <cellStyle name="Normal 57 5 2 2 3 2" xfId="4612"/>
    <cellStyle name="Normal 57 5 2 2 3 2 2" xfId="9630"/>
    <cellStyle name="Normal 57 5 2 2 3 2 2 2" xfId="22073"/>
    <cellStyle name="Normal 57 5 2 2 3 2 2 2 2" xfId="46959"/>
    <cellStyle name="Normal 57 5 2 2 3 2 2 3" xfId="34526"/>
    <cellStyle name="Normal 57 5 2 2 3 2 3" xfId="17066"/>
    <cellStyle name="Normal 57 5 2 2 3 2 3 2" xfId="41952"/>
    <cellStyle name="Normal 57 5 2 2 3 2 4" xfId="29519"/>
    <cellStyle name="Normal 57 5 2 2 3 3" xfId="6020"/>
    <cellStyle name="Normal 57 5 2 2 3 3 2" xfId="11035"/>
    <cellStyle name="Normal 57 5 2 2 3 3 2 2" xfId="23478"/>
    <cellStyle name="Normal 57 5 2 2 3 3 2 2 2" xfId="48364"/>
    <cellStyle name="Normal 57 5 2 2 3 3 2 3" xfId="35931"/>
    <cellStyle name="Normal 57 5 2 2 3 3 3" xfId="18471"/>
    <cellStyle name="Normal 57 5 2 2 3 3 3 2" xfId="43357"/>
    <cellStyle name="Normal 57 5 2 2 3 3 4" xfId="30924"/>
    <cellStyle name="Normal 57 5 2 2 3 4" xfId="8746"/>
    <cellStyle name="Normal 57 5 2 2 3 4 2" xfId="21190"/>
    <cellStyle name="Normal 57 5 2 2 3 4 2 2" xfId="46076"/>
    <cellStyle name="Normal 57 5 2 2 3 4 3" xfId="33643"/>
    <cellStyle name="Normal 57 5 2 2 3 5" xfId="12489"/>
    <cellStyle name="Normal 57 5 2 2 3 5 2" xfId="24923"/>
    <cellStyle name="Normal 57 5 2 2 3 5 2 2" xfId="49809"/>
    <cellStyle name="Normal 57 5 2 2 3 5 3" xfId="37376"/>
    <cellStyle name="Normal 57 5 2 2 3 6" xfId="7223"/>
    <cellStyle name="Normal 57 5 2 2 3 6 2" xfId="19672"/>
    <cellStyle name="Normal 57 5 2 2 3 6 2 2" xfId="44558"/>
    <cellStyle name="Normal 57 5 2 2 3 6 3" xfId="32125"/>
    <cellStyle name="Normal 57 5 2 2 3 7" xfId="3677"/>
    <cellStyle name="Normal 57 5 2 2 3 7 2" xfId="16183"/>
    <cellStyle name="Normal 57 5 2 2 3 7 2 2" xfId="41069"/>
    <cellStyle name="Normal 57 5 2 2 3 7 3" xfId="28628"/>
    <cellStyle name="Normal 57 5 2 2 3 8" xfId="14674"/>
    <cellStyle name="Normal 57 5 2 2 3 8 2" xfId="39560"/>
    <cellStyle name="Normal 57 5 2 2 3 9" xfId="27119"/>
    <cellStyle name="Normal 57 5 2 2 4" xfId="2432"/>
    <cellStyle name="Normal 57 5 2 2 4 2" xfId="5056"/>
    <cellStyle name="Normal 57 5 2 2 4 2 2" xfId="10073"/>
    <cellStyle name="Normal 57 5 2 2 4 2 2 2" xfId="22516"/>
    <cellStyle name="Normal 57 5 2 2 4 2 2 2 2" xfId="47402"/>
    <cellStyle name="Normal 57 5 2 2 4 2 2 3" xfId="34969"/>
    <cellStyle name="Normal 57 5 2 2 4 2 3" xfId="17509"/>
    <cellStyle name="Normal 57 5 2 2 4 2 3 2" xfId="42395"/>
    <cellStyle name="Normal 57 5 2 2 4 2 4" xfId="29962"/>
    <cellStyle name="Normal 57 5 2 2 4 3" xfId="6454"/>
    <cellStyle name="Normal 57 5 2 2 4 3 2" xfId="11469"/>
    <cellStyle name="Normal 57 5 2 2 4 3 2 2" xfId="23912"/>
    <cellStyle name="Normal 57 5 2 2 4 3 2 2 2" xfId="48798"/>
    <cellStyle name="Normal 57 5 2 2 4 3 2 3" xfId="36365"/>
    <cellStyle name="Normal 57 5 2 2 4 3 3" xfId="18905"/>
    <cellStyle name="Normal 57 5 2 2 4 3 3 2" xfId="43791"/>
    <cellStyle name="Normal 57 5 2 2 4 3 4" xfId="31358"/>
    <cellStyle name="Normal 57 5 2 2 4 4" xfId="8161"/>
    <cellStyle name="Normal 57 5 2 2 4 4 2" xfId="20607"/>
    <cellStyle name="Normal 57 5 2 2 4 4 2 2" xfId="45493"/>
    <cellStyle name="Normal 57 5 2 2 4 4 3" xfId="33060"/>
    <cellStyle name="Normal 57 5 2 2 4 5" xfId="12923"/>
    <cellStyle name="Normal 57 5 2 2 4 5 2" xfId="25357"/>
    <cellStyle name="Normal 57 5 2 2 4 5 2 2" xfId="50243"/>
    <cellStyle name="Normal 57 5 2 2 4 5 3" xfId="37810"/>
    <cellStyle name="Normal 57 5 2 2 4 6" xfId="7667"/>
    <cellStyle name="Normal 57 5 2 2 4 6 2" xfId="20115"/>
    <cellStyle name="Normal 57 5 2 2 4 6 2 2" xfId="45001"/>
    <cellStyle name="Normal 57 5 2 2 4 6 3" xfId="32568"/>
    <cellStyle name="Normal 57 5 2 2 4 7" xfId="3091"/>
    <cellStyle name="Normal 57 5 2 2 4 7 2" xfId="15600"/>
    <cellStyle name="Normal 57 5 2 2 4 7 2 2" xfId="40486"/>
    <cellStyle name="Normal 57 5 2 2 4 7 3" xfId="28045"/>
    <cellStyle name="Normal 57 5 2 2 4 8" xfId="15108"/>
    <cellStyle name="Normal 57 5 2 2 4 8 2" xfId="39994"/>
    <cellStyle name="Normal 57 5 2 2 4 9" xfId="27553"/>
    <cellStyle name="Normal 57 5 2 2 5" xfId="1265"/>
    <cellStyle name="Normal 57 5 2 2 5 2" xfId="9047"/>
    <cellStyle name="Normal 57 5 2 2 5 2 2" xfId="21490"/>
    <cellStyle name="Normal 57 5 2 2 5 2 2 2" xfId="46376"/>
    <cellStyle name="Normal 57 5 2 2 5 2 3" xfId="33943"/>
    <cellStyle name="Normal 57 5 2 2 5 3" xfId="4029"/>
    <cellStyle name="Normal 57 5 2 2 5 3 2" xfId="16483"/>
    <cellStyle name="Normal 57 5 2 2 5 3 2 2" xfId="41369"/>
    <cellStyle name="Normal 57 5 2 2 5 3 3" xfId="28936"/>
    <cellStyle name="Normal 57 5 2 2 5 4" xfId="14065"/>
    <cellStyle name="Normal 57 5 2 2 5 4 2" xfId="38951"/>
    <cellStyle name="Normal 57 5 2 2 5 5" xfId="26510"/>
    <cellStyle name="Normal 57 5 2 2 6" xfId="5410"/>
    <cellStyle name="Normal 57 5 2 2 6 2" xfId="10426"/>
    <cellStyle name="Normal 57 5 2 2 6 2 2" xfId="22869"/>
    <cellStyle name="Normal 57 5 2 2 6 2 2 2" xfId="47755"/>
    <cellStyle name="Normal 57 5 2 2 6 2 3" xfId="35322"/>
    <cellStyle name="Normal 57 5 2 2 6 3" xfId="17862"/>
    <cellStyle name="Normal 57 5 2 2 6 3 2" xfId="42748"/>
    <cellStyle name="Normal 57 5 2 2 6 4" xfId="30315"/>
    <cellStyle name="Normal 57 5 2 2 7" xfId="7987"/>
    <cellStyle name="Normal 57 5 2 2 7 2" xfId="20433"/>
    <cellStyle name="Normal 57 5 2 2 7 2 2" xfId="45319"/>
    <cellStyle name="Normal 57 5 2 2 7 3" xfId="32886"/>
    <cellStyle name="Normal 57 5 2 2 8" xfId="11880"/>
    <cellStyle name="Normal 57 5 2 2 8 2" xfId="24314"/>
    <cellStyle name="Normal 57 5 2 2 8 2 2" xfId="49200"/>
    <cellStyle name="Normal 57 5 2 2 8 3" xfId="36767"/>
    <cellStyle name="Normal 57 5 2 2 9" xfId="6640"/>
    <cellStyle name="Normal 57 5 2 2 9 2" xfId="19089"/>
    <cellStyle name="Normal 57 5 2 2 9 2 2" xfId="43975"/>
    <cellStyle name="Normal 57 5 2 2 9 3" xfId="31542"/>
    <cellStyle name="Normal 57 5 2 2_Degree data" xfId="2491"/>
    <cellStyle name="Normal 57 5 2 3" xfId="407"/>
    <cellStyle name="Normal 57 5 2 3 10" xfId="13223"/>
    <cellStyle name="Normal 57 5 2 3 10 2" xfId="38109"/>
    <cellStyle name="Normal 57 5 2 3 11" xfId="25668"/>
    <cellStyle name="Normal 57 5 2 3 2" xfId="767"/>
    <cellStyle name="Normal 57 5 2 3 2 2" xfId="1527"/>
    <cellStyle name="Normal 57 5 2 3 2 2 2" xfId="9631"/>
    <cellStyle name="Normal 57 5 2 3 2 2 2 2" xfId="22074"/>
    <cellStyle name="Normal 57 5 2 3 2 2 2 2 2" xfId="46960"/>
    <cellStyle name="Normal 57 5 2 3 2 2 2 3" xfId="34527"/>
    <cellStyle name="Normal 57 5 2 3 2 2 3" xfId="4613"/>
    <cellStyle name="Normal 57 5 2 3 2 2 3 2" xfId="17067"/>
    <cellStyle name="Normal 57 5 2 3 2 2 3 2 2" xfId="41953"/>
    <cellStyle name="Normal 57 5 2 3 2 2 3 3" xfId="29520"/>
    <cellStyle name="Normal 57 5 2 3 2 2 4" xfId="14327"/>
    <cellStyle name="Normal 57 5 2 3 2 2 4 2" xfId="39213"/>
    <cellStyle name="Normal 57 5 2 3 2 2 5" xfId="26772"/>
    <cellStyle name="Normal 57 5 2 3 2 3" xfId="5672"/>
    <cellStyle name="Normal 57 5 2 3 2 3 2" xfId="10688"/>
    <cellStyle name="Normal 57 5 2 3 2 3 2 2" xfId="23131"/>
    <cellStyle name="Normal 57 5 2 3 2 3 2 2 2" xfId="48017"/>
    <cellStyle name="Normal 57 5 2 3 2 3 2 3" xfId="35584"/>
    <cellStyle name="Normal 57 5 2 3 2 3 3" xfId="18124"/>
    <cellStyle name="Normal 57 5 2 3 2 3 3 2" xfId="43010"/>
    <cellStyle name="Normal 57 5 2 3 2 3 4" xfId="30577"/>
    <cellStyle name="Normal 57 5 2 3 2 4" xfId="8747"/>
    <cellStyle name="Normal 57 5 2 3 2 4 2" xfId="21191"/>
    <cellStyle name="Normal 57 5 2 3 2 4 2 2" xfId="46077"/>
    <cellStyle name="Normal 57 5 2 3 2 4 3" xfId="33644"/>
    <cellStyle name="Normal 57 5 2 3 2 5" xfId="12142"/>
    <cellStyle name="Normal 57 5 2 3 2 5 2" xfId="24576"/>
    <cellStyle name="Normal 57 5 2 3 2 5 2 2" xfId="49462"/>
    <cellStyle name="Normal 57 5 2 3 2 5 3" xfId="37029"/>
    <cellStyle name="Normal 57 5 2 3 2 6" xfId="7224"/>
    <cellStyle name="Normal 57 5 2 3 2 6 2" xfId="19673"/>
    <cellStyle name="Normal 57 5 2 3 2 6 2 2" xfId="44559"/>
    <cellStyle name="Normal 57 5 2 3 2 6 3" xfId="32126"/>
    <cellStyle name="Normal 57 5 2 3 2 7" xfId="3678"/>
    <cellStyle name="Normal 57 5 2 3 2 7 2" xfId="16184"/>
    <cellStyle name="Normal 57 5 2 3 2 7 2 2" xfId="41070"/>
    <cellStyle name="Normal 57 5 2 3 2 7 3" xfId="28629"/>
    <cellStyle name="Normal 57 5 2 3 2 8" xfId="13570"/>
    <cellStyle name="Normal 57 5 2 3 2 8 2" xfId="38456"/>
    <cellStyle name="Normal 57 5 2 3 2 9" xfId="26015"/>
    <cellStyle name="Normal 57 5 2 3 3" xfId="1875"/>
    <cellStyle name="Normal 57 5 2 3 3 2" xfId="4952"/>
    <cellStyle name="Normal 57 5 2 3 3 2 2" xfId="9969"/>
    <cellStyle name="Normal 57 5 2 3 3 2 2 2" xfId="22412"/>
    <cellStyle name="Normal 57 5 2 3 3 2 2 2 2" xfId="47298"/>
    <cellStyle name="Normal 57 5 2 3 3 2 2 3" xfId="34865"/>
    <cellStyle name="Normal 57 5 2 3 3 2 3" xfId="17405"/>
    <cellStyle name="Normal 57 5 2 3 3 2 3 2" xfId="42291"/>
    <cellStyle name="Normal 57 5 2 3 3 2 4" xfId="29858"/>
    <cellStyle name="Normal 57 5 2 3 3 3" xfId="6021"/>
    <cellStyle name="Normal 57 5 2 3 3 3 2" xfId="11036"/>
    <cellStyle name="Normal 57 5 2 3 3 3 2 2" xfId="23479"/>
    <cellStyle name="Normal 57 5 2 3 3 3 2 2 2" xfId="48365"/>
    <cellStyle name="Normal 57 5 2 3 3 3 2 3" xfId="35932"/>
    <cellStyle name="Normal 57 5 2 3 3 3 3" xfId="18472"/>
    <cellStyle name="Normal 57 5 2 3 3 3 3 2" xfId="43358"/>
    <cellStyle name="Normal 57 5 2 3 3 3 4" xfId="30925"/>
    <cellStyle name="Normal 57 5 2 3 3 4" xfId="8376"/>
    <cellStyle name="Normal 57 5 2 3 3 4 2" xfId="20820"/>
    <cellStyle name="Normal 57 5 2 3 3 4 2 2" xfId="45706"/>
    <cellStyle name="Normal 57 5 2 3 3 4 3" xfId="33273"/>
    <cellStyle name="Normal 57 5 2 3 3 5" xfId="12490"/>
    <cellStyle name="Normal 57 5 2 3 3 5 2" xfId="24924"/>
    <cellStyle name="Normal 57 5 2 3 3 5 2 2" xfId="49810"/>
    <cellStyle name="Normal 57 5 2 3 3 5 3" xfId="37377"/>
    <cellStyle name="Normal 57 5 2 3 3 6" xfId="7563"/>
    <cellStyle name="Normal 57 5 2 3 3 6 2" xfId="20011"/>
    <cellStyle name="Normal 57 5 2 3 3 6 2 2" xfId="44897"/>
    <cellStyle name="Normal 57 5 2 3 3 6 3" xfId="32464"/>
    <cellStyle name="Normal 57 5 2 3 3 7" xfId="3307"/>
    <cellStyle name="Normal 57 5 2 3 3 7 2" xfId="15813"/>
    <cellStyle name="Normal 57 5 2 3 3 7 2 2" xfId="40699"/>
    <cellStyle name="Normal 57 5 2 3 3 7 3" xfId="28258"/>
    <cellStyle name="Normal 57 5 2 3 3 8" xfId="14675"/>
    <cellStyle name="Normal 57 5 2 3 3 8 2" xfId="39561"/>
    <cellStyle name="Normal 57 5 2 3 3 9" xfId="27120"/>
    <cellStyle name="Normal 57 5 2 3 4" xfId="2325"/>
    <cellStyle name="Normal 57 5 2 3 4 2" xfId="6350"/>
    <cellStyle name="Normal 57 5 2 3 4 2 2" xfId="11365"/>
    <cellStyle name="Normal 57 5 2 3 4 2 2 2" xfId="23808"/>
    <cellStyle name="Normal 57 5 2 3 4 2 2 2 2" xfId="48694"/>
    <cellStyle name="Normal 57 5 2 3 4 2 2 3" xfId="36261"/>
    <cellStyle name="Normal 57 5 2 3 4 2 3" xfId="18801"/>
    <cellStyle name="Normal 57 5 2 3 4 2 3 2" xfId="43687"/>
    <cellStyle name="Normal 57 5 2 3 4 2 4" xfId="31254"/>
    <cellStyle name="Normal 57 5 2 3 4 3" xfId="12819"/>
    <cellStyle name="Normal 57 5 2 3 4 3 2" xfId="25253"/>
    <cellStyle name="Normal 57 5 2 3 4 3 2 2" xfId="50139"/>
    <cellStyle name="Normal 57 5 2 3 4 3 3" xfId="37706"/>
    <cellStyle name="Normal 57 5 2 3 4 4" xfId="9260"/>
    <cellStyle name="Normal 57 5 2 3 4 4 2" xfId="21703"/>
    <cellStyle name="Normal 57 5 2 3 4 4 2 2" xfId="46589"/>
    <cellStyle name="Normal 57 5 2 3 4 4 3" xfId="34156"/>
    <cellStyle name="Normal 57 5 2 3 4 5" xfId="4242"/>
    <cellStyle name="Normal 57 5 2 3 4 5 2" xfId="16696"/>
    <cellStyle name="Normal 57 5 2 3 4 5 2 2" xfId="41582"/>
    <cellStyle name="Normal 57 5 2 3 4 5 3" xfId="29149"/>
    <cellStyle name="Normal 57 5 2 3 4 6" xfId="15004"/>
    <cellStyle name="Normal 57 5 2 3 4 6 2" xfId="39890"/>
    <cellStyle name="Normal 57 5 2 3 4 7" xfId="27449"/>
    <cellStyle name="Normal 57 5 2 3 5" xfId="1161"/>
    <cellStyle name="Normal 57 5 2 3 5 2" xfId="10322"/>
    <cellStyle name="Normal 57 5 2 3 5 2 2" xfId="22765"/>
    <cellStyle name="Normal 57 5 2 3 5 2 2 2" xfId="47651"/>
    <cellStyle name="Normal 57 5 2 3 5 2 3" xfId="35218"/>
    <cellStyle name="Normal 57 5 2 3 5 3" xfId="5306"/>
    <cellStyle name="Normal 57 5 2 3 5 3 2" xfId="17758"/>
    <cellStyle name="Normal 57 5 2 3 5 3 2 2" xfId="42644"/>
    <cellStyle name="Normal 57 5 2 3 5 3 3" xfId="30211"/>
    <cellStyle name="Normal 57 5 2 3 5 4" xfId="13961"/>
    <cellStyle name="Normal 57 5 2 3 5 4 2" xfId="38847"/>
    <cellStyle name="Normal 57 5 2 3 5 5" xfId="26406"/>
    <cellStyle name="Normal 57 5 2 3 6" xfId="7883"/>
    <cellStyle name="Normal 57 5 2 3 6 2" xfId="20329"/>
    <cellStyle name="Normal 57 5 2 3 6 2 2" xfId="45215"/>
    <cellStyle name="Normal 57 5 2 3 6 3" xfId="32782"/>
    <cellStyle name="Normal 57 5 2 3 7" xfId="11776"/>
    <cellStyle name="Normal 57 5 2 3 7 2" xfId="24210"/>
    <cellStyle name="Normal 57 5 2 3 7 2 2" xfId="49096"/>
    <cellStyle name="Normal 57 5 2 3 7 3" xfId="36663"/>
    <cellStyle name="Normal 57 5 2 3 8" xfId="6853"/>
    <cellStyle name="Normal 57 5 2 3 8 2" xfId="19302"/>
    <cellStyle name="Normal 57 5 2 3 8 2 2" xfId="44188"/>
    <cellStyle name="Normal 57 5 2 3 8 3" xfId="31755"/>
    <cellStyle name="Normal 57 5 2 3 9" xfId="2804"/>
    <cellStyle name="Normal 57 5 2 3 9 2" xfId="15322"/>
    <cellStyle name="Normal 57 5 2 3 9 2 2" xfId="40208"/>
    <cellStyle name="Normal 57 5 2 3 9 3" xfId="27767"/>
    <cellStyle name="Normal 57 5 2 3_Degree data" xfId="2492"/>
    <cellStyle name="Normal 57 5 2 4" xfId="305"/>
    <cellStyle name="Normal 57 5 2 4 2" xfId="1525"/>
    <cellStyle name="Normal 57 5 2 4 2 2" xfId="9160"/>
    <cellStyle name="Normal 57 5 2 4 2 2 2" xfId="21603"/>
    <cellStyle name="Normal 57 5 2 4 2 2 2 2" xfId="46489"/>
    <cellStyle name="Normal 57 5 2 4 2 2 3" xfId="34056"/>
    <cellStyle name="Normal 57 5 2 4 2 3" xfId="4142"/>
    <cellStyle name="Normal 57 5 2 4 2 3 2" xfId="16596"/>
    <cellStyle name="Normal 57 5 2 4 2 3 2 2" xfId="41482"/>
    <cellStyle name="Normal 57 5 2 4 2 3 3" xfId="29049"/>
    <cellStyle name="Normal 57 5 2 4 2 4" xfId="14325"/>
    <cellStyle name="Normal 57 5 2 4 2 4 2" xfId="39211"/>
    <cellStyle name="Normal 57 5 2 4 2 5" xfId="26770"/>
    <cellStyle name="Normal 57 5 2 4 3" xfId="5670"/>
    <cellStyle name="Normal 57 5 2 4 3 2" xfId="10686"/>
    <cellStyle name="Normal 57 5 2 4 3 2 2" xfId="23129"/>
    <cellStyle name="Normal 57 5 2 4 3 2 2 2" xfId="48015"/>
    <cellStyle name="Normal 57 5 2 4 3 2 3" xfId="35582"/>
    <cellStyle name="Normal 57 5 2 4 3 3" xfId="18122"/>
    <cellStyle name="Normal 57 5 2 4 3 3 2" xfId="43008"/>
    <cellStyle name="Normal 57 5 2 4 3 4" xfId="30575"/>
    <cellStyle name="Normal 57 5 2 4 4" xfId="8276"/>
    <cellStyle name="Normal 57 5 2 4 4 2" xfId="20720"/>
    <cellStyle name="Normal 57 5 2 4 4 2 2" xfId="45606"/>
    <cellStyle name="Normal 57 5 2 4 4 3" xfId="33173"/>
    <cellStyle name="Normal 57 5 2 4 5" xfId="12140"/>
    <cellStyle name="Normal 57 5 2 4 5 2" xfId="24574"/>
    <cellStyle name="Normal 57 5 2 4 5 2 2" xfId="49460"/>
    <cellStyle name="Normal 57 5 2 4 5 3" xfId="37027"/>
    <cellStyle name="Normal 57 5 2 4 6" xfId="6753"/>
    <cellStyle name="Normal 57 5 2 4 6 2" xfId="19202"/>
    <cellStyle name="Normal 57 5 2 4 6 2 2" xfId="44088"/>
    <cellStyle name="Normal 57 5 2 4 6 3" xfId="31655"/>
    <cellStyle name="Normal 57 5 2 4 7" xfId="3207"/>
    <cellStyle name="Normal 57 5 2 4 7 2" xfId="15713"/>
    <cellStyle name="Normal 57 5 2 4 7 2 2" xfId="40599"/>
    <cellStyle name="Normal 57 5 2 4 7 3" xfId="28158"/>
    <cellStyle name="Normal 57 5 2 4 8" xfId="13123"/>
    <cellStyle name="Normal 57 5 2 4 8 2" xfId="38009"/>
    <cellStyle name="Normal 57 5 2 4 9" xfId="25568"/>
    <cellStyle name="Normal 57 5 2 5" xfId="666"/>
    <cellStyle name="Normal 57 5 2 5 2" xfId="1873"/>
    <cellStyle name="Normal 57 5 2 5 2 2" xfId="9629"/>
    <cellStyle name="Normal 57 5 2 5 2 2 2" xfId="22072"/>
    <cellStyle name="Normal 57 5 2 5 2 2 2 2" xfId="46958"/>
    <cellStyle name="Normal 57 5 2 5 2 2 3" xfId="34525"/>
    <cellStyle name="Normal 57 5 2 5 2 3" xfId="4611"/>
    <cellStyle name="Normal 57 5 2 5 2 3 2" xfId="17065"/>
    <cellStyle name="Normal 57 5 2 5 2 3 2 2" xfId="41951"/>
    <cellStyle name="Normal 57 5 2 5 2 3 3" xfId="29518"/>
    <cellStyle name="Normal 57 5 2 5 2 4" xfId="14673"/>
    <cellStyle name="Normal 57 5 2 5 2 4 2" xfId="39559"/>
    <cellStyle name="Normal 57 5 2 5 2 5" xfId="27118"/>
    <cellStyle name="Normal 57 5 2 5 3" xfId="6019"/>
    <cellStyle name="Normal 57 5 2 5 3 2" xfId="11034"/>
    <cellStyle name="Normal 57 5 2 5 3 2 2" xfId="23477"/>
    <cellStyle name="Normal 57 5 2 5 3 2 2 2" xfId="48363"/>
    <cellStyle name="Normal 57 5 2 5 3 2 3" xfId="35930"/>
    <cellStyle name="Normal 57 5 2 5 3 3" xfId="18470"/>
    <cellStyle name="Normal 57 5 2 5 3 3 2" xfId="43356"/>
    <cellStyle name="Normal 57 5 2 5 3 4" xfId="30923"/>
    <cellStyle name="Normal 57 5 2 5 4" xfId="8745"/>
    <cellStyle name="Normal 57 5 2 5 4 2" xfId="21189"/>
    <cellStyle name="Normal 57 5 2 5 4 2 2" xfId="46075"/>
    <cellStyle name="Normal 57 5 2 5 4 3" xfId="33642"/>
    <cellStyle name="Normal 57 5 2 5 5" xfId="12488"/>
    <cellStyle name="Normal 57 5 2 5 5 2" xfId="24922"/>
    <cellStyle name="Normal 57 5 2 5 5 2 2" xfId="49808"/>
    <cellStyle name="Normal 57 5 2 5 5 3" xfId="37375"/>
    <cellStyle name="Normal 57 5 2 5 6" xfId="7222"/>
    <cellStyle name="Normal 57 5 2 5 6 2" xfId="19671"/>
    <cellStyle name="Normal 57 5 2 5 6 2 2" xfId="44557"/>
    <cellStyle name="Normal 57 5 2 5 6 3" xfId="32124"/>
    <cellStyle name="Normal 57 5 2 5 7" xfId="3676"/>
    <cellStyle name="Normal 57 5 2 5 7 2" xfId="16182"/>
    <cellStyle name="Normal 57 5 2 5 7 2 2" xfId="41068"/>
    <cellStyle name="Normal 57 5 2 5 7 3" xfId="28627"/>
    <cellStyle name="Normal 57 5 2 5 8" xfId="13470"/>
    <cellStyle name="Normal 57 5 2 5 8 2" xfId="38356"/>
    <cellStyle name="Normal 57 5 2 5 9" xfId="25915"/>
    <cellStyle name="Normal 57 5 2 6" xfId="2223"/>
    <cellStyle name="Normal 57 5 2 6 2" xfId="4852"/>
    <cellStyle name="Normal 57 5 2 6 2 2" xfId="9869"/>
    <cellStyle name="Normal 57 5 2 6 2 2 2" xfId="22312"/>
    <cellStyle name="Normal 57 5 2 6 2 2 2 2" xfId="47198"/>
    <cellStyle name="Normal 57 5 2 6 2 2 3" xfId="34765"/>
    <cellStyle name="Normal 57 5 2 6 2 3" xfId="17305"/>
    <cellStyle name="Normal 57 5 2 6 2 3 2" xfId="42191"/>
    <cellStyle name="Normal 57 5 2 6 2 4" xfId="29758"/>
    <cellStyle name="Normal 57 5 2 6 3" xfId="6250"/>
    <cellStyle name="Normal 57 5 2 6 3 2" xfId="11265"/>
    <cellStyle name="Normal 57 5 2 6 3 2 2" xfId="23708"/>
    <cellStyle name="Normal 57 5 2 6 3 2 2 2" xfId="48594"/>
    <cellStyle name="Normal 57 5 2 6 3 2 3" xfId="36161"/>
    <cellStyle name="Normal 57 5 2 6 3 3" xfId="18701"/>
    <cellStyle name="Normal 57 5 2 6 3 3 2" xfId="43587"/>
    <cellStyle name="Normal 57 5 2 6 3 4" xfId="31154"/>
    <cellStyle name="Normal 57 5 2 6 4" xfId="8057"/>
    <cellStyle name="Normal 57 5 2 6 4 2" xfId="20503"/>
    <cellStyle name="Normal 57 5 2 6 4 2 2" xfId="45389"/>
    <cellStyle name="Normal 57 5 2 6 4 3" xfId="32956"/>
    <cellStyle name="Normal 57 5 2 6 5" xfId="12719"/>
    <cellStyle name="Normal 57 5 2 6 5 2" xfId="25153"/>
    <cellStyle name="Normal 57 5 2 6 5 2 2" xfId="50039"/>
    <cellStyle name="Normal 57 5 2 6 5 3" xfId="37606"/>
    <cellStyle name="Normal 57 5 2 6 6" xfId="7463"/>
    <cellStyle name="Normal 57 5 2 6 6 2" xfId="19911"/>
    <cellStyle name="Normal 57 5 2 6 6 2 2" xfId="44797"/>
    <cellStyle name="Normal 57 5 2 6 6 3" xfId="32364"/>
    <cellStyle name="Normal 57 5 2 6 7" xfId="2984"/>
    <cellStyle name="Normal 57 5 2 6 7 2" xfId="15496"/>
    <cellStyle name="Normal 57 5 2 6 7 2 2" xfId="40382"/>
    <cellStyle name="Normal 57 5 2 6 7 3" xfId="27941"/>
    <cellStyle name="Normal 57 5 2 6 8" xfId="14904"/>
    <cellStyle name="Normal 57 5 2 6 8 2" xfId="39790"/>
    <cellStyle name="Normal 57 5 2 6 9" xfId="27349"/>
    <cellStyle name="Normal 57 5 2 7" xfId="1061"/>
    <cellStyle name="Normal 57 5 2 7 2" xfId="8943"/>
    <cellStyle name="Normal 57 5 2 7 2 2" xfId="21386"/>
    <cellStyle name="Normal 57 5 2 7 2 2 2" xfId="46272"/>
    <cellStyle name="Normal 57 5 2 7 2 3" xfId="33839"/>
    <cellStyle name="Normal 57 5 2 7 3" xfId="3925"/>
    <cellStyle name="Normal 57 5 2 7 3 2" xfId="16379"/>
    <cellStyle name="Normal 57 5 2 7 3 2 2" xfId="41265"/>
    <cellStyle name="Normal 57 5 2 7 3 3" xfId="28832"/>
    <cellStyle name="Normal 57 5 2 7 4" xfId="13861"/>
    <cellStyle name="Normal 57 5 2 7 4 2" xfId="38747"/>
    <cellStyle name="Normal 57 5 2 7 5" xfId="26306"/>
    <cellStyle name="Normal 57 5 2 8" xfId="5206"/>
    <cellStyle name="Normal 57 5 2 8 2" xfId="10222"/>
    <cellStyle name="Normal 57 5 2 8 2 2" xfId="22665"/>
    <cellStyle name="Normal 57 5 2 8 2 2 2" xfId="47551"/>
    <cellStyle name="Normal 57 5 2 8 2 3" xfId="35118"/>
    <cellStyle name="Normal 57 5 2 8 3" xfId="17658"/>
    <cellStyle name="Normal 57 5 2 8 3 2" xfId="42544"/>
    <cellStyle name="Normal 57 5 2 8 4" xfId="30111"/>
    <cellStyle name="Normal 57 5 2 9" xfId="7783"/>
    <cellStyle name="Normal 57 5 2 9 2" xfId="20229"/>
    <cellStyle name="Normal 57 5 2 9 2 2" xfId="45115"/>
    <cellStyle name="Normal 57 5 2 9 3" xfId="32682"/>
    <cellStyle name="Normal 57 5 2_Degree data" xfId="2490"/>
    <cellStyle name="Normal 57 5 3" xfId="350"/>
    <cellStyle name="Normal 57 5 3 10" xfId="6579"/>
    <cellStyle name="Normal 57 5 3 10 2" xfId="19028"/>
    <cellStyle name="Normal 57 5 3 10 2 2" xfId="43914"/>
    <cellStyle name="Normal 57 5 3 10 3" xfId="31481"/>
    <cellStyle name="Normal 57 5 3 11" xfId="2747"/>
    <cellStyle name="Normal 57 5 3 11 2" xfId="15265"/>
    <cellStyle name="Normal 57 5 3 11 2 2" xfId="40151"/>
    <cellStyle name="Normal 57 5 3 11 3" xfId="27710"/>
    <cellStyle name="Normal 57 5 3 12" xfId="13166"/>
    <cellStyle name="Normal 57 5 3 12 2" xfId="38052"/>
    <cellStyle name="Normal 57 5 3 13" xfId="25611"/>
    <cellStyle name="Normal 57 5 3 2" xfId="452"/>
    <cellStyle name="Normal 57 5 3 2 10" xfId="13266"/>
    <cellStyle name="Normal 57 5 3 2 10 2" xfId="38152"/>
    <cellStyle name="Normal 57 5 3 2 11" xfId="25711"/>
    <cellStyle name="Normal 57 5 3 2 2" xfId="812"/>
    <cellStyle name="Normal 57 5 3 2 2 2" xfId="1529"/>
    <cellStyle name="Normal 57 5 3 2 2 2 2" xfId="9633"/>
    <cellStyle name="Normal 57 5 3 2 2 2 2 2" xfId="22076"/>
    <cellStyle name="Normal 57 5 3 2 2 2 2 2 2" xfId="46962"/>
    <cellStyle name="Normal 57 5 3 2 2 2 2 3" xfId="34529"/>
    <cellStyle name="Normal 57 5 3 2 2 2 3" xfId="4615"/>
    <cellStyle name="Normal 57 5 3 2 2 2 3 2" xfId="17069"/>
    <cellStyle name="Normal 57 5 3 2 2 2 3 2 2" xfId="41955"/>
    <cellStyle name="Normal 57 5 3 2 2 2 3 3" xfId="29522"/>
    <cellStyle name="Normal 57 5 3 2 2 2 4" xfId="14329"/>
    <cellStyle name="Normal 57 5 3 2 2 2 4 2" xfId="39215"/>
    <cellStyle name="Normal 57 5 3 2 2 2 5" xfId="26774"/>
    <cellStyle name="Normal 57 5 3 2 2 3" xfId="5674"/>
    <cellStyle name="Normal 57 5 3 2 2 3 2" xfId="10690"/>
    <cellStyle name="Normal 57 5 3 2 2 3 2 2" xfId="23133"/>
    <cellStyle name="Normal 57 5 3 2 2 3 2 2 2" xfId="48019"/>
    <cellStyle name="Normal 57 5 3 2 2 3 2 3" xfId="35586"/>
    <cellStyle name="Normal 57 5 3 2 2 3 3" xfId="18126"/>
    <cellStyle name="Normal 57 5 3 2 2 3 3 2" xfId="43012"/>
    <cellStyle name="Normal 57 5 3 2 2 3 4" xfId="30579"/>
    <cellStyle name="Normal 57 5 3 2 2 4" xfId="8749"/>
    <cellStyle name="Normal 57 5 3 2 2 4 2" xfId="21193"/>
    <cellStyle name="Normal 57 5 3 2 2 4 2 2" xfId="46079"/>
    <cellStyle name="Normal 57 5 3 2 2 4 3" xfId="33646"/>
    <cellStyle name="Normal 57 5 3 2 2 5" xfId="12144"/>
    <cellStyle name="Normal 57 5 3 2 2 5 2" xfId="24578"/>
    <cellStyle name="Normal 57 5 3 2 2 5 2 2" xfId="49464"/>
    <cellStyle name="Normal 57 5 3 2 2 5 3" xfId="37031"/>
    <cellStyle name="Normal 57 5 3 2 2 6" xfId="7226"/>
    <cellStyle name="Normal 57 5 3 2 2 6 2" xfId="19675"/>
    <cellStyle name="Normal 57 5 3 2 2 6 2 2" xfId="44561"/>
    <cellStyle name="Normal 57 5 3 2 2 6 3" xfId="32128"/>
    <cellStyle name="Normal 57 5 3 2 2 7" xfId="3680"/>
    <cellStyle name="Normal 57 5 3 2 2 7 2" xfId="16186"/>
    <cellStyle name="Normal 57 5 3 2 2 7 2 2" xfId="41072"/>
    <cellStyle name="Normal 57 5 3 2 2 7 3" xfId="28631"/>
    <cellStyle name="Normal 57 5 3 2 2 8" xfId="13613"/>
    <cellStyle name="Normal 57 5 3 2 2 8 2" xfId="38499"/>
    <cellStyle name="Normal 57 5 3 2 2 9" xfId="26058"/>
    <cellStyle name="Normal 57 5 3 2 3" xfId="1877"/>
    <cellStyle name="Normal 57 5 3 2 3 2" xfId="4995"/>
    <cellStyle name="Normal 57 5 3 2 3 2 2" xfId="10012"/>
    <cellStyle name="Normal 57 5 3 2 3 2 2 2" xfId="22455"/>
    <cellStyle name="Normal 57 5 3 2 3 2 2 2 2" xfId="47341"/>
    <cellStyle name="Normal 57 5 3 2 3 2 2 3" xfId="34908"/>
    <cellStyle name="Normal 57 5 3 2 3 2 3" xfId="17448"/>
    <cellStyle name="Normal 57 5 3 2 3 2 3 2" xfId="42334"/>
    <cellStyle name="Normal 57 5 3 2 3 2 4" xfId="29901"/>
    <cellStyle name="Normal 57 5 3 2 3 3" xfId="6023"/>
    <cellStyle name="Normal 57 5 3 2 3 3 2" xfId="11038"/>
    <cellStyle name="Normal 57 5 3 2 3 3 2 2" xfId="23481"/>
    <cellStyle name="Normal 57 5 3 2 3 3 2 2 2" xfId="48367"/>
    <cellStyle name="Normal 57 5 3 2 3 3 2 3" xfId="35934"/>
    <cellStyle name="Normal 57 5 3 2 3 3 3" xfId="18474"/>
    <cellStyle name="Normal 57 5 3 2 3 3 3 2" xfId="43360"/>
    <cellStyle name="Normal 57 5 3 2 3 3 4" xfId="30927"/>
    <cellStyle name="Normal 57 5 3 2 3 4" xfId="8419"/>
    <cellStyle name="Normal 57 5 3 2 3 4 2" xfId="20863"/>
    <cellStyle name="Normal 57 5 3 2 3 4 2 2" xfId="45749"/>
    <cellStyle name="Normal 57 5 3 2 3 4 3" xfId="33316"/>
    <cellStyle name="Normal 57 5 3 2 3 5" xfId="12492"/>
    <cellStyle name="Normal 57 5 3 2 3 5 2" xfId="24926"/>
    <cellStyle name="Normal 57 5 3 2 3 5 2 2" xfId="49812"/>
    <cellStyle name="Normal 57 5 3 2 3 5 3" xfId="37379"/>
    <cellStyle name="Normal 57 5 3 2 3 6" xfId="7606"/>
    <cellStyle name="Normal 57 5 3 2 3 6 2" xfId="20054"/>
    <cellStyle name="Normal 57 5 3 2 3 6 2 2" xfId="44940"/>
    <cellStyle name="Normal 57 5 3 2 3 6 3" xfId="32507"/>
    <cellStyle name="Normal 57 5 3 2 3 7" xfId="3350"/>
    <cellStyle name="Normal 57 5 3 2 3 7 2" xfId="15856"/>
    <cellStyle name="Normal 57 5 3 2 3 7 2 2" xfId="40742"/>
    <cellStyle name="Normal 57 5 3 2 3 7 3" xfId="28301"/>
    <cellStyle name="Normal 57 5 3 2 3 8" xfId="14677"/>
    <cellStyle name="Normal 57 5 3 2 3 8 2" xfId="39563"/>
    <cellStyle name="Normal 57 5 3 2 3 9" xfId="27122"/>
    <cellStyle name="Normal 57 5 3 2 4" xfId="2370"/>
    <cellStyle name="Normal 57 5 3 2 4 2" xfId="6393"/>
    <cellStyle name="Normal 57 5 3 2 4 2 2" xfId="11408"/>
    <cellStyle name="Normal 57 5 3 2 4 2 2 2" xfId="23851"/>
    <cellStyle name="Normal 57 5 3 2 4 2 2 2 2" xfId="48737"/>
    <cellStyle name="Normal 57 5 3 2 4 2 2 3" xfId="36304"/>
    <cellStyle name="Normal 57 5 3 2 4 2 3" xfId="18844"/>
    <cellStyle name="Normal 57 5 3 2 4 2 3 2" xfId="43730"/>
    <cellStyle name="Normal 57 5 3 2 4 2 4" xfId="31297"/>
    <cellStyle name="Normal 57 5 3 2 4 3" xfId="12862"/>
    <cellStyle name="Normal 57 5 3 2 4 3 2" xfId="25296"/>
    <cellStyle name="Normal 57 5 3 2 4 3 2 2" xfId="50182"/>
    <cellStyle name="Normal 57 5 3 2 4 3 3" xfId="37749"/>
    <cellStyle name="Normal 57 5 3 2 4 4" xfId="9303"/>
    <cellStyle name="Normal 57 5 3 2 4 4 2" xfId="21746"/>
    <cellStyle name="Normal 57 5 3 2 4 4 2 2" xfId="46632"/>
    <cellStyle name="Normal 57 5 3 2 4 4 3" xfId="34199"/>
    <cellStyle name="Normal 57 5 3 2 4 5" xfId="4285"/>
    <cellStyle name="Normal 57 5 3 2 4 5 2" xfId="16739"/>
    <cellStyle name="Normal 57 5 3 2 4 5 2 2" xfId="41625"/>
    <cellStyle name="Normal 57 5 3 2 4 5 3" xfId="29192"/>
    <cellStyle name="Normal 57 5 3 2 4 6" xfId="15047"/>
    <cellStyle name="Normal 57 5 3 2 4 6 2" xfId="39933"/>
    <cellStyle name="Normal 57 5 3 2 4 7" xfId="27492"/>
    <cellStyle name="Normal 57 5 3 2 5" xfId="1204"/>
    <cellStyle name="Normal 57 5 3 2 5 2" xfId="10365"/>
    <cellStyle name="Normal 57 5 3 2 5 2 2" xfId="22808"/>
    <cellStyle name="Normal 57 5 3 2 5 2 2 2" xfId="47694"/>
    <cellStyle name="Normal 57 5 3 2 5 2 3" xfId="35261"/>
    <cellStyle name="Normal 57 5 3 2 5 3" xfId="5349"/>
    <cellStyle name="Normal 57 5 3 2 5 3 2" xfId="17801"/>
    <cellStyle name="Normal 57 5 3 2 5 3 2 2" xfId="42687"/>
    <cellStyle name="Normal 57 5 3 2 5 3 3" xfId="30254"/>
    <cellStyle name="Normal 57 5 3 2 5 4" xfId="14004"/>
    <cellStyle name="Normal 57 5 3 2 5 4 2" xfId="38890"/>
    <cellStyle name="Normal 57 5 3 2 5 5" xfId="26449"/>
    <cellStyle name="Normal 57 5 3 2 6" xfId="7926"/>
    <cellStyle name="Normal 57 5 3 2 6 2" xfId="20372"/>
    <cellStyle name="Normal 57 5 3 2 6 2 2" xfId="45258"/>
    <cellStyle name="Normal 57 5 3 2 6 3" xfId="32825"/>
    <cellStyle name="Normal 57 5 3 2 7" xfId="11819"/>
    <cellStyle name="Normal 57 5 3 2 7 2" xfId="24253"/>
    <cellStyle name="Normal 57 5 3 2 7 2 2" xfId="49139"/>
    <cellStyle name="Normal 57 5 3 2 7 3" xfId="36706"/>
    <cellStyle name="Normal 57 5 3 2 8" xfId="6896"/>
    <cellStyle name="Normal 57 5 3 2 8 2" xfId="19345"/>
    <cellStyle name="Normal 57 5 3 2 8 2 2" xfId="44231"/>
    <cellStyle name="Normal 57 5 3 2 8 3" xfId="31798"/>
    <cellStyle name="Normal 57 5 3 2 9" xfId="2847"/>
    <cellStyle name="Normal 57 5 3 2 9 2" xfId="15365"/>
    <cellStyle name="Normal 57 5 3 2 9 2 2" xfId="40251"/>
    <cellStyle name="Normal 57 5 3 2 9 3" xfId="27810"/>
    <cellStyle name="Normal 57 5 3 2_Degree data" xfId="2494"/>
    <cellStyle name="Normal 57 5 3 3" xfId="710"/>
    <cellStyle name="Normal 57 5 3 3 2" xfId="1528"/>
    <cellStyle name="Normal 57 5 3 3 2 2" xfId="9203"/>
    <cellStyle name="Normal 57 5 3 3 2 2 2" xfId="21646"/>
    <cellStyle name="Normal 57 5 3 3 2 2 2 2" xfId="46532"/>
    <cellStyle name="Normal 57 5 3 3 2 2 3" xfId="34099"/>
    <cellStyle name="Normal 57 5 3 3 2 3" xfId="4185"/>
    <cellStyle name="Normal 57 5 3 3 2 3 2" xfId="16639"/>
    <cellStyle name="Normal 57 5 3 3 2 3 2 2" xfId="41525"/>
    <cellStyle name="Normal 57 5 3 3 2 3 3" xfId="29092"/>
    <cellStyle name="Normal 57 5 3 3 2 4" xfId="14328"/>
    <cellStyle name="Normal 57 5 3 3 2 4 2" xfId="39214"/>
    <cellStyle name="Normal 57 5 3 3 2 5" xfId="26773"/>
    <cellStyle name="Normal 57 5 3 3 3" xfId="5673"/>
    <cellStyle name="Normal 57 5 3 3 3 2" xfId="10689"/>
    <cellStyle name="Normal 57 5 3 3 3 2 2" xfId="23132"/>
    <cellStyle name="Normal 57 5 3 3 3 2 2 2" xfId="48018"/>
    <cellStyle name="Normal 57 5 3 3 3 2 3" xfId="35585"/>
    <cellStyle name="Normal 57 5 3 3 3 3" xfId="18125"/>
    <cellStyle name="Normal 57 5 3 3 3 3 2" xfId="43011"/>
    <cellStyle name="Normal 57 5 3 3 3 4" xfId="30578"/>
    <cellStyle name="Normal 57 5 3 3 4" xfId="8319"/>
    <cellStyle name="Normal 57 5 3 3 4 2" xfId="20763"/>
    <cellStyle name="Normal 57 5 3 3 4 2 2" xfId="45649"/>
    <cellStyle name="Normal 57 5 3 3 4 3" xfId="33216"/>
    <cellStyle name="Normal 57 5 3 3 5" xfId="12143"/>
    <cellStyle name="Normal 57 5 3 3 5 2" xfId="24577"/>
    <cellStyle name="Normal 57 5 3 3 5 2 2" xfId="49463"/>
    <cellStyle name="Normal 57 5 3 3 5 3" xfId="37030"/>
    <cellStyle name="Normal 57 5 3 3 6" xfId="6796"/>
    <cellStyle name="Normal 57 5 3 3 6 2" xfId="19245"/>
    <cellStyle name="Normal 57 5 3 3 6 2 2" xfId="44131"/>
    <cellStyle name="Normal 57 5 3 3 6 3" xfId="31698"/>
    <cellStyle name="Normal 57 5 3 3 7" xfId="3250"/>
    <cellStyle name="Normal 57 5 3 3 7 2" xfId="15756"/>
    <cellStyle name="Normal 57 5 3 3 7 2 2" xfId="40642"/>
    <cellStyle name="Normal 57 5 3 3 7 3" xfId="28201"/>
    <cellStyle name="Normal 57 5 3 3 8" xfId="13513"/>
    <cellStyle name="Normal 57 5 3 3 8 2" xfId="38399"/>
    <cellStyle name="Normal 57 5 3 3 9" xfId="25958"/>
    <cellStyle name="Normal 57 5 3 4" xfId="1876"/>
    <cellStyle name="Normal 57 5 3 4 2" xfId="4614"/>
    <cellStyle name="Normal 57 5 3 4 2 2" xfId="9632"/>
    <cellStyle name="Normal 57 5 3 4 2 2 2" xfId="22075"/>
    <cellStyle name="Normal 57 5 3 4 2 2 2 2" xfId="46961"/>
    <cellStyle name="Normal 57 5 3 4 2 2 3" xfId="34528"/>
    <cellStyle name="Normal 57 5 3 4 2 3" xfId="17068"/>
    <cellStyle name="Normal 57 5 3 4 2 3 2" xfId="41954"/>
    <cellStyle name="Normal 57 5 3 4 2 4" xfId="29521"/>
    <cellStyle name="Normal 57 5 3 4 3" xfId="6022"/>
    <cellStyle name="Normal 57 5 3 4 3 2" xfId="11037"/>
    <cellStyle name="Normal 57 5 3 4 3 2 2" xfId="23480"/>
    <cellStyle name="Normal 57 5 3 4 3 2 2 2" xfId="48366"/>
    <cellStyle name="Normal 57 5 3 4 3 2 3" xfId="35933"/>
    <cellStyle name="Normal 57 5 3 4 3 3" xfId="18473"/>
    <cellStyle name="Normal 57 5 3 4 3 3 2" xfId="43359"/>
    <cellStyle name="Normal 57 5 3 4 3 4" xfId="30926"/>
    <cellStyle name="Normal 57 5 3 4 4" xfId="8748"/>
    <cellStyle name="Normal 57 5 3 4 4 2" xfId="21192"/>
    <cellStyle name="Normal 57 5 3 4 4 2 2" xfId="46078"/>
    <cellStyle name="Normal 57 5 3 4 4 3" xfId="33645"/>
    <cellStyle name="Normal 57 5 3 4 5" xfId="12491"/>
    <cellStyle name="Normal 57 5 3 4 5 2" xfId="24925"/>
    <cellStyle name="Normal 57 5 3 4 5 2 2" xfId="49811"/>
    <cellStyle name="Normal 57 5 3 4 5 3" xfId="37378"/>
    <cellStyle name="Normal 57 5 3 4 6" xfId="7225"/>
    <cellStyle name="Normal 57 5 3 4 6 2" xfId="19674"/>
    <cellStyle name="Normal 57 5 3 4 6 2 2" xfId="44560"/>
    <cellStyle name="Normal 57 5 3 4 6 3" xfId="32127"/>
    <cellStyle name="Normal 57 5 3 4 7" xfId="3679"/>
    <cellStyle name="Normal 57 5 3 4 7 2" xfId="16185"/>
    <cellStyle name="Normal 57 5 3 4 7 2 2" xfId="41071"/>
    <cellStyle name="Normal 57 5 3 4 7 3" xfId="28630"/>
    <cellStyle name="Normal 57 5 3 4 8" xfId="14676"/>
    <cellStyle name="Normal 57 5 3 4 8 2" xfId="39562"/>
    <cellStyle name="Normal 57 5 3 4 9" xfId="27121"/>
    <cellStyle name="Normal 57 5 3 5" xfId="2268"/>
    <cellStyle name="Normal 57 5 3 5 2" xfId="4895"/>
    <cellStyle name="Normal 57 5 3 5 2 2" xfId="9912"/>
    <cellStyle name="Normal 57 5 3 5 2 2 2" xfId="22355"/>
    <cellStyle name="Normal 57 5 3 5 2 2 2 2" xfId="47241"/>
    <cellStyle name="Normal 57 5 3 5 2 2 3" xfId="34808"/>
    <cellStyle name="Normal 57 5 3 5 2 3" xfId="17348"/>
    <cellStyle name="Normal 57 5 3 5 2 3 2" xfId="42234"/>
    <cellStyle name="Normal 57 5 3 5 2 4" xfId="29801"/>
    <cellStyle name="Normal 57 5 3 5 3" xfId="6293"/>
    <cellStyle name="Normal 57 5 3 5 3 2" xfId="11308"/>
    <cellStyle name="Normal 57 5 3 5 3 2 2" xfId="23751"/>
    <cellStyle name="Normal 57 5 3 5 3 2 2 2" xfId="48637"/>
    <cellStyle name="Normal 57 5 3 5 3 2 3" xfId="36204"/>
    <cellStyle name="Normal 57 5 3 5 3 3" xfId="18744"/>
    <cellStyle name="Normal 57 5 3 5 3 3 2" xfId="43630"/>
    <cellStyle name="Normal 57 5 3 5 3 4" xfId="31197"/>
    <cellStyle name="Normal 57 5 3 5 4" xfId="8100"/>
    <cellStyle name="Normal 57 5 3 5 4 2" xfId="20546"/>
    <cellStyle name="Normal 57 5 3 5 4 2 2" xfId="45432"/>
    <cellStyle name="Normal 57 5 3 5 4 3" xfId="32999"/>
    <cellStyle name="Normal 57 5 3 5 5" xfId="12762"/>
    <cellStyle name="Normal 57 5 3 5 5 2" xfId="25196"/>
    <cellStyle name="Normal 57 5 3 5 5 2 2" xfId="50082"/>
    <cellStyle name="Normal 57 5 3 5 5 3" xfId="37649"/>
    <cellStyle name="Normal 57 5 3 5 6" xfId="7506"/>
    <cellStyle name="Normal 57 5 3 5 6 2" xfId="19954"/>
    <cellStyle name="Normal 57 5 3 5 6 2 2" xfId="44840"/>
    <cellStyle name="Normal 57 5 3 5 6 3" xfId="32407"/>
    <cellStyle name="Normal 57 5 3 5 7" xfId="3030"/>
    <cellStyle name="Normal 57 5 3 5 7 2" xfId="15539"/>
    <cellStyle name="Normal 57 5 3 5 7 2 2" xfId="40425"/>
    <cellStyle name="Normal 57 5 3 5 7 3" xfId="27984"/>
    <cellStyle name="Normal 57 5 3 5 8" xfId="14947"/>
    <cellStyle name="Normal 57 5 3 5 8 2" xfId="39833"/>
    <cellStyle name="Normal 57 5 3 5 9" xfId="27392"/>
    <cellStyle name="Normal 57 5 3 6" xfId="1104"/>
    <cellStyle name="Normal 57 5 3 6 2" xfId="8986"/>
    <cellStyle name="Normal 57 5 3 6 2 2" xfId="21429"/>
    <cellStyle name="Normal 57 5 3 6 2 2 2" xfId="46315"/>
    <cellStyle name="Normal 57 5 3 6 2 3" xfId="33882"/>
    <cellStyle name="Normal 57 5 3 6 3" xfId="3968"/>
    <cellStyle name="Normal 57 5 3 6 3 2" xfId="16422"/>
    <cellStyle name="Normal 57 5 3 6 3 2 2" xfId="41308"/>
    <cellStyle name="Normal 57 5 3 6 3 3" xfId="28875"/>
    <cellStyle name="Normal 57 5 3 6 4" xfId="13904"/>
    <cellStyle name="Normal 57 5 3 6 4 2" xfId="38790"/>
    <cellStyle name="Normal 57 5 3 6 5" xfId="26349"/>
    <cellStyle name="Normal 57 5 3 7" xfId="5249"/>
    <cellStyle name="Normal 57 5 3 7 2" xfId="10265"/>
    <cellStyle name="Normal 57 5 3 7 2 2" xfId="22708"/>
    <cellStyle name="Normal 57 5 3 7 2 2 2" xfId="47594"/>
    <cellStyle name="Normal 57 5 3 7 2 3" xfId="35161"/>
    <cellStyle name="Normal 57 5 3 7 3" xfId="17701"/>
    <cellStyle name="Normal 57 5 3 7 3 2" xfId="42587"/>
    <cellStyle name="Normal 57 5 3 7 4" xfId="30154"/>
    <cellStyle name="Normal 57 5 3 8" xfId="7826"/>
    <cellStyle name="Normal 57 5 3 8 2" xfId="20272"/>
    <cellStyle name="Normal 57 5 3 8 2 2" xfId="45158"/>
    <cellStyle name="Normal 57 5 3 8 3" xfId="32725"/>
    <cellStyle name="Normal 57 5 3 9" xfId="11719"/>
    <cellStyle name="Normal 57 5 3 9 2" xfId="24153"/>
    <cellStyle name="Normal 57 5 3 9 2 2" xfId="49039"/>
    <cellStyle name="Normal 57 5 3 9 3" xfId="36606"/>
    <cellStyle name="Normal 57 5 3_Degree data" xfId="2493"/>
    <cellStyle name="Normal 57 5 4" xfId="256"/>
    <cellStyle name="Normal 57 5 4 10" xfId="6596"/>
    <cellStyle name="Normal 57 5 4 10 2" xfId="19045"/>
    <cellStyle name="Normal 57 5 4 10 2 2" xfId="43931"/>
    <cellStyle name="Normal 57 5 4 10 3" xfId="31498"/>
    <cellStyle name="Normal 57 5 4 11" xfId="2659"/>
    <cellStyle name="Normal 57 5 4 11 2" xfId="15177"/>
    <cellStyle name="Normal 57 5 4 11 2 2" xfId="40063"/>
    <cellStyle name="Normal 57 5 4 11 3" xfId="27622"/>
    <cellStyle name="Normal 57 5 4 12" xfId="13078"/>
    <cellStyle name="Normal 57 5 4 12 2" xfId="37964"/>
    <cellStyle name="Normal 57 5 4 13" xfId="25523"/>
    <cellStyle name="Normal 57 5 4 2" xfId="470"/>
    <cellStyle name="Normal 57 5 4 2 10" xfId="13283"/>
    <cellStyle name="Normal 57 5 4 2 10 2" xfId="38169"/>
    <cellStyle name="Normal 57 5 4 2 11" xfId="25728"/>
    <cellStyle name="Normal 57 5 4 2 2" xfId="829"/>
    <cellStyle name="Normal 57 5 4 2 2 2" xfId="1531"/>
    <cellStyle name="Normal 57 5 4 2 2 2 2" xfId="9635"/>
    <cellStyle name="Normal 57 5 4 2 2 2 2 2" xfId="22078"/>
    <cellStyle name="Normal 57 5 4 2 2 2 2 2 2" xfId="46964"/>
    <cellStyle name="Normal 57 5 4 2 2 2 2 3" xfId="34531"/>
    <cellStyle name="Normal 57 5 4 2 2 2 3" xfId="4617"/>
    <cellStyle name="Normal 57 5 4 2 2 2 3 2" xfId="17071"/>
    <cellStyle name="Normal 57 5 4 2 2 2 3 2 2" xfId="41957"/>
    <cellStyle name="Normal 57 5 4 2 2 2 3 3" xfId="29524"/>
    <cellStyle name="Normal 57 5 4 2 2 2 4" xfId="14331"/>
    <cellStyle name="Normal 57 5 4 2 2 2 4 2" xfId="39217"/>
    <cellStyle name="Normal 57 5 4 2 2 2 5" xfId="26776"/>
    <cellStyle name="Normal 57 5 4 2 2 3" xfId="5676"/>
    <cellStyle name="Normal 57 5 4 2 2 3 2" xfId="10692"/>
    <cellStyle name="Normal 57 5 4 2 2 3 2 2" xfId="23135"/>
    <cellStyle name="Normal 57 5 4 2 2 3 2 2 2" xfId="48021"/>
    <cellStyle name="Normal 57 5 4 2 2 3 2 3" xfId="35588"/>
    <cellStyle name="Normal 57 5 4 2 2 3 3" xfId="18128"/>
    <cellStyle name="Normal 57 5 4 2 2 3 3 2" xfId="43014"/>
    <cellStyle name="Normal 57 5 4 2 2 3 4" xfId="30581"/>
    <cellStyle name="Normal 57 5 4 2 2 4" xfId="8751"/>
    <cellStyle name="Normal 57 5 4 2 2 4 2" xfId="21195"/>
    <cellStyle name="Normal 57 5 4 2 2 4 2 2" xfId="46081"/>
    <cellStyle name="Normal 57 5 4 2 2 4 3" xfId="33648"/>
    <cellStyle name="Normal 57 5 4 2 2 5" xfId="12146"/>
    <cellStyle name="Normal 57 5 4 2 2 5 2" xfId="24580"/>
    <cellStyle name="Normal 57 5 4 2 2 5 2 2" xfId="49466"/>
    <cellStyle name="Normal 57 5 4 2 2 5 3" xfId="37033"/>
    <cellStyle name="Normal 57 5 4 2 2 6" xfId="7228"/>
    <cellStyle name="Normal 57 5 4 2 2 6 2" xfId="19677"/>
    <cellStyle name="Normal 57 5 4 2 2 6 2 2" xfId="44563"/>
    <cellStyle name="Normal 57 5 4 2 2 6 3" xfId="32130"/>
    <cellStyle name="Normal 57 5 4 2 2 7" xfId="3682"/>
    <cellStyle name="Normal 57 5 4 2 2 7 2" xfId="16188"/>
    <cellStyle name="Normal 57 5 4 2 2 7 2 2" xfId="41074"/>
    <cellStyle name="Normal 57 5 4 2 2 7 3" xfId="28633"/>
    <cellStyle name="Normal 57 5 4 2 2 8" xfId="13630"/>
    <cellStyle name="Normal 57 5 4 2 2 8 2" xfId="38516"/>
    <cellStyle name="Normal 57 5 4 2 2 9" xfId="26075"/>
    <cellStyle name="Normal 57 5 4 2 3" xfId="1879"/>
    <cellStyle name="Normal 57 5 4 2 3 2" xfId="5012"/>
    <cellStyle name="Normal 57 5 4 2 3 2 2" xfId="10029"/>
    <cellStyle name="Normal 57 5 4 2 3 2 2 2" xfId="22472"/>
    <cellStyle name="Normal 57 5 4 2 3 2 2 2 2" xfId="47358"/>
    <cellStyle name="Normal 57 5 4 2 3 2 2 3" xfId="34925"/>
    <cellStyle name="Normal 57 5 4 2 3 2 3" xfId="17465"/>
    <cellStyle name="Normal 57 5 4 2 3 2 3 2" xfId="42351"/>
    <cellStyle name="Normal 57 5 4 2 3 2 4" xfId="29918"/>
    <cellStyle name="Normal 57 5 4 2 3 3" xfId="6025"/>
    <cellStyle name="Normal 57 5 4 2 3 3 2" xfId="11040"/>
    <cellStyle name="Normal 57 5 4 2 3 3 2 2" xfId="23483"/>
    <cellStyle name="Normal 57 5 4 2 3 3 2 2 2" xfId="48369"/>
    <cellStyle name="Normal 57 5 4 2 3 3 2 3" xfId="35936"/>
    <cellStyle name="Normal 57 5 4 2 3 3 3" xfId="18476"/>
    <cellStyle name="Normal 57 5 4 2 3 3 3 2" xfId="43362"/>
    <cellStyle name="Normal 57 5 4 2 3 3 4" xfId="30929"/>
    <cellStyle name="Normal 57 5 4 2 3 4" xfId="8436"/>
    <cellStyle name="Normal 57 5 4 2 3 4 2" xfId="20880"/>
    <cellStyle name="Normal 57 5 4 2 3 4 2 2" xfId="45766"/>
    <cellStyle name="Normal 57 5 4 2 3 4 3" xfId="33333"/>
    <cellStyle name="Normal 57 5 4 2 3 5" xfId="12494"/>
    <cellStyle name="Normal 57 5 4 2 3 5 2" xfId="24928"/>
    <cellStyle name="Normal 57 5 4 2 3 5 2 2" xfId="49814"/>
    <cellStyle name="Normal 57 5 4 2 3 5 3" xfId="37381"/>
    <cellStyle name="Normal 57 5 4 2 3 6" xfId="7623"/>
    <cellStyle name="Normal 57 5 4 2 3 6 2" xfId="20071"/>
    <cellStyle name="Normal 57 5 4 2 3 6 2 2" xfId="44957"/>
    <cellStyle name="Normal 57 5 4 2 3 6 3" xfId="32524"/>
    <cellStyle name="Normal 57 5 4 2 3 7" xfId="3367"/>
    <cellStyle name="Normal 57 5 4 2 3 7 2" xfId="15873"/>
    <cellStyle name="Normal 57 5 4 2 3 7 2 2" xfId="40759"/>
    <cellStyle name="Normal 57 5 4 2 3 7 3" xfId="28318"/>
    <cellStyle name="Normal 57 5 4 2 3 8" xfId="14679"/>
    <cellStyle name="Normal 57 5 4 2 3 8 2" xfId="39565"/>
    <cellStyle name="Normal 57 5 4 2 3 9" xfId="27124"/>
    <cellStyle name="Normal 57 5 4 2 4" xfId="2388"/>
    <cellStyle name="Normal 57 5 4 2 4 2" xfId="6410"/>
    <cellStyle name="Normal 57 5 4 2 4 2 2" xfId="11425"/>
    <cellStyle name="Normal 57 5 4 2 4 2 2 2" xfId="23868"/>
    <cellStyle name="Normal 57 5 4 2 4 2 2 2 2" xfId="48754"/>
    <cellStyle name="Normal 57 5 4 2 4 2 2 3" xfId="36321"/>
    <cellStyle name="Normal 57 5 4 2 4 2 3" xfId="18861"/>
    <cellStyle name="Normal 57 5 4 2 4 2 3 2" xfId="43747"/>
    <cellStyle name="Normal 57 5 4 2 4 2 4" xfId="31314"/>
    <cellStyle name="Normal 57 5 4 2 4 3" xfId="12879"/>
    <cellStyle name="Normal 57 5 4 2 4 3 2" xfId="25313"/>
    <cellStyle name="Normal 57 5 4 2 4 3 2 2" xfId="50199"/>
    <cellStyle name="Normal 57 5 4 2 4 3 3" xfId="37766"/>
    <cellStyle name="Normal 57 5 4 2 4 4" xfId="9320"/>
    <cellStyle name="Normal 57 5 4 2 4 4 2" xfId="21763"/>
    <cellStyle name="Normal 57 5 4 2 4 4 2 2" xfId="46649"/>
    <cellStyle name="Normal 57 5 4 2 4 4 3" xfId="34216"/>
    <cellStyle name="Normal 57 5 4 2 4 5" xfId="4302"/>
    <cellStyle name="Normal 57 5 4 2 4 5 2" xfId="16756"/>
    <cellStyle name="Normal 57 5 4 2 4 5 2 2" xfId="41642"/>
    <cellStyle name="Normal 57 5 4 2 4 5 3" xfId="29209"/>
    <cellStyle name="Normal 57 5 4 2 4 6" xfId="15064"/>
    <cellStyle name="Normal 57 5 4 2 4 6 2" xfId="39950"/>
    <cellStyle name="Normal 57 5 4 2 4 7" xfId="27509"/>
    <cellStyle name="Normal 57 5 4 2 5" xfId="1221"/>
    <cellStyle name="Normal 57 5 4 2 5 2" xfId="10382"/>
    <cellStyle name="Normal 57 5 4 2 5 2 2" xfId="22825"/>
    <cellStyle name="Normal 57 5 4 2 5 2 2 2" xfId="47711"/>
    <cellStyle name="Normal 57 5 4 2 5 2 3" xfId="35278"/>
    <cellStyle name="Normal 57 5 4 2 5 3" xfId="5366"/>
    <cellStyle name="Normal 57 5 4 2 5 3 2" xfId="17818"/>
    <cellStyle name="Normal 57 5 4 2 5 3 2 2" xfId="42704"/>
    <cellStyle name="Normal 57 5 4 2 5 3 3" xfId="30271"/>
    <cellStyle name="Normal 57 5 4 2 5 4" xfId="14021"/>
    <cellStyle name="Normal 57 5 4 2 5 4 2" xfId="38907"/>
    <cellStyle name="Normal 57 5 4 2 5 5" xfId="26466"/>
    <cellStyle name="Normal 57 5 4 2 6" xfId="7943"/>
    <cellStyle name="Normal 57 5 4 2 6 2" xfId="20389"/>
    <cellStyle name="Normal 57 5 4 2 6 2 2" xfId="45275"/>
    <cellStyle name="Normal 57 5 4 2 6 3" xfId="32842"/>
    <cellStyle name="Normal 57 5 4 2 7" xfId="11836"/>
    <cellStyle name="Normal 57 5 4 2 7 2" xfId="24270"/>
    <cellStyle name="Normal 57 5 4 2 7 2 2" xfId="49156"/>
    <cellStyle name="Normal 57 5 4 2 7 3" xfId="36723"/>
    <cellStyle name="Normal 57 5 4 2 8" xfId="6913"/>
    <cellStyle name="Normal 57 5 4 2 8 2" xfId="19362"/>
    <cellStyle name="Normal 57 5 4 2 8 2 2" xfId="44248"/>
    <cellStyle name="Normal 57 5 4 2 8 3" xfId="31815"/>
    <cellStyle name="Normal 57 5 4 2 9" xfId="2864"/>
    <cellStyle name="Normal 57 5 4 2 9 2" xfId="15382"/>
    <cellStyle name="Normal 57 5 4 2 9 2 2" xfId="40268"/>
    <cellStyle name="Normal 57 5 4 2 9 3" xfId="27827"/>
    <cellStyle name="Normal 57 5 4 2_Degree data" xfId="2496"/>
    <cellStyle name="Normal 57 5 4 3" xfId="618"/>
    <cellStyle name="Normal 57 5 4 3 2" xfId="1530"/>
    <cellStyle name="Normal 57 5 4 3 2 2" xfId="9115"/>
    <cellStyle name="Normal 57 5 4 3 2 2 2" xfId="21558"/>
    <cellStyle name="Normal 57 5 4 3 2 2 2 2" xfId="46444"/>
    <cellStyle name="Normal 57 5 4 3 2 2 3" xfId="34011"/>
    <cellStyle name="Normal 57 5 4 3 2 3" xfId="4097"/>
    <cellStyle name="Normal 57 5 4 3 2 3 2" xfId="16551"/>
    <cellStyle name="Normal 57 5 4 3 2 3 2 2" xfId="41437"/>
    <cellStyle name="Normal 57 5 4 3 2 3 3" xfId="29004"/>
    <cellStyle name="Normal 57 5 4 3 2 4" xfId="14330"/>
    <cellStyle name="Normal 57 5 4 3 2 4 2" xfId="39216"/>
    <cellStyle name="Normal 57 5 4 3 2 5" xfId="26775"/>
    <cellStyle name="Normal 57 5 4 3 3" xfId="5675"/>
    <cellStyle name="Normal 57 5 4 3 3 2" xfId="10691"/>
    <cellStyle name="Normal 57 5 4 3 3 2 2" xfId="23134"/>
    <cellStyle name="Normal 57 5 4 3 3 2 2 2" xfId="48020"/>
    <cellStyle name="Normal 57 5 4 3 3 2 3" xfId="35587"/>
    <cellStyle name="Normal 57 5 4 3 3 3" xfId="18127"/>
    <cellStyle name="Normal 57 5 4 3 3 3 2" xfId="43013"/>
    <cellStyle name="Normal 57 5 4 3 3 4" xfId="30580"/>
    <cellStyle name="Normal 57 5 4 3 4" xfId="8231"/>
    <cellStyle name="Normal 57 5 4 3 4 2" xfId="20675"/>
    <cellStyle name="Normal 57 5 4 3 4 2 2" xfId="45561"/>
    <cellStyle name="Normal 57 5 4 3 4 3" xfId="33128"/>
    <cellStyle name="Normal 57 5 4 3 5" xfId="12145"/>
    <cellStyle name="Normal 57 5 4 3 5 2" xfId="24579"/>
    <cellStyle name="Normal 57 5 4 3 5 2 2" xfId="49465"/>
    <cellStyle name="Normal 57 5 4 3 5 3" xfId="37032"/>
    <cellStyle name="Normal 57 5 4 3 6" xfId="6708"/>
    <cellStyle name="Normal 57 5 4 3 6 2" xfId="19157"/>
    <cellStyle name="Normal 57 5 4 3 6 2 2" xfId="44043"/>
    <cellStyle name="Normal 57 5 4 3 6 3" xfId="31610"/>
    <cellStyle name="Normal 57 5 4 3 7" xfId="3162"/>
    <cellStyle name="Normal 57 5 4 3 7 2" xfId="15668"/>
    <cellStyle name="Normal 57 5 4 3 7 2 2" xfId="40554"/>
    <cellStyle name="Normal 57 5 4 3 7 3" xfId="28113"/>
    <cellStyle name="Normal 57 5 4 3 8" xfId="13425"/>
    <cellStyle name="Normal 57 5 4 3 8 2" xfId="38311"/>
    <cellStyle name="Normal 57 5 4 3 9" xfId="25870"/>
    <cellStyle name="Normal 57 5 4 4" xfId="1878"/>
    <cellStyle name="Normal 57 5 4 4 2" xfId="4616"/>
    <cellStyle name="Normal 57 5 4 4 2 2" xfId="9634"/>
    <cellStyle name="Normal 57 5 4 4 2 2 2" xfId="22077"/>
    <cellStyle name="Normal 57 5 4 4 2 2 2 2" xfId="46963"/>
    <cellStyle name="Normal 57 5 4 4 2 2 3" xfId="34530"/>
    <cellStyle name="Normal 57 5 4 4 2 3" xfId="17070"/>
    <cellStyle name="Normal 57 5 4 4 2 3 2" xfId="41956"/>
    <cellStyle name="Normal 57 5 4 4 2 4" xfId="29523"/>
    <cellStyle name="Normal 57 5 4 4 3" xfId="6024"/>
    <cellStyle name="Normal 57 5 4 4 3 2" xfId="11039"/>
    <cellStyle name="Normal 57 5 4 4 3 2 2" xfId="23482"/>
    <cellStyle name="Normal 57 5 4 4 3 2 2 2" xfId="48368"/>
    <cellStyle name="Normal 57 5 4 4 3 2 3" xfId="35935"/>
    <cellStyle name="Normal 57 5 4 4 3 3" xfId="18475"/>
    <cellStyle name="Normal 57 5 4 4 3 3 2" xfId="43361"/>
    <cellStyle name="Normal 57 5 4 4 3 4" xfId="30928"/>
    <cellStyle name="Normal 57 5 4 4 4" xfId="8750"/>
    <cellStyle name="Normal 57 5 4 4 4 2" xfId="21194"/>
    <cellStyle name="Normal 57 5 4 4 4 2 2" xfId="46080"/>
    <cellStyle name="Normal 57 5 4 4 4 3" xfId="33647"/>
    <cellStyle name="Normal 57 5 4 4 5" xfId="12493"/>
    <cellStyle name="Normal 57 5 4 4 5 2" xfId="24927"/>
    <cellStyle name="Normal 57 5 4 4 5 2 2" xfId="49813"/>
    <cellStyle name="Normal 57 5 4 4 5 3" xfId="37380"/>
    <cellStyle name="Normal 57 5 4 4 6" xfId="7227"/>
    <cellStyle name="Normal 57 5 4 4 6 2" xfId="19676"/>
    <cellStyle name="Normal 57 5 4 4 6 2 2" xfId="44562"/>
    <cellStyle name="Normal 57 5 4 4 6 3" xfId="32129"/>
    <cellStyle name="Normal 57 5 4 4 7" xfId="3681"/>
    <cellStyle name="Normal 57 5 4 4 7 2" xfId="16187"/>
    <cellStyle name="Normal 57 5 4 4 7 2 2" xfId="41073"/>
    <cellStyle name="Normal 57 5 4 4 7 3" xfId="28632"/>
    <cellStyle name="Normal 57 5 4 4 8" xfId="14678"/>
    <cellStyle name="Normal 57 5 4 4 8 2" xfId="39564"/>
    <cellStyle name="Normal 57 5 4 4 9" xfId="27123"/>
    <cellStyle name="Normal 57 5 4 5" xfId="2174"/>
    <cellStyle name="Normal 57 5 4 5 2" xfId="4807"/>
    <cellStyle name="Normal 57 5 4 5 2 2" xfId="9824"/>
    <cellStyle name="Normal 57 5 4 5 2 2 2" xfId="22267"/>
    <cellStyle name="Normal 57 5 4 5 2 2 2 2" xfId="47153"/>
    <cellStyle name="Normal 57 5 4 5 2 2 3" xfId="34720"/>
    <cellStyle name="Normal 57 5 4 5 2 3" xfId="17260"/>
    <cellStyle name="Normal 57 5 4 5 2 3 2" xfId="42146"/>
    <cellStyle name="Normal 57 5 4 5 2 4" xfId="29713"/>
    <cellStyle name="Normal 57 5 4 5 3" xfId="6205"/>
    <cellStyle name="Normal 57 5 4 5 3 2" xfId="11220"/>
    <cellStyle name="Normal 57 5 4 5 3 2 2" xfId="23663"/>
    <cellStyle name="Normal 57 5 4 5 3 2 2 2" xfId="48549"/>
    <cellStyle name="Normal 57 5 4 5 3 2 3" xfId="36116"/>
    <cellStyle name="Normal 57 5 4 5 3 3" xfId="18656"/>
    <cellStyle name="Normal 57 5 4 5 3 3 2" xfId="43542"/>
    <cellStyle name="Normal 57 5 4 5 3 4" xfId="31109"/>
    <cellStyle name="Normal 57 5 4 5 4" xfId="8117"/>
    <cellStyle name="Normal 57 5 4 5 4 2" xfId="20563"/>
    <cellStyle name="Normal 57 5 4 5 4 2 2" xfId="45449"/>
    <cellStyle name="Normal 57 5 4 5 4 3" xfId="33016"/>
    <cellStyle name="Normal 57 5 4 5 5" xfId="12674"/>
    <cellStyle name="Normal 57 5 4 5 5 2" xfId="25108"/>
    <cellStyle name="Normal 57 5 4 5 5 2 2" xfId="49994"/>
    <cellStyle name="Normal 57 5 4 5 5 3" xfId="37561"/>
    <cellStyle name="Normal 57 5 4 5 6" xfId="7418"/>
    <cellStyle name="Normal 57 5 4 5 6 2" xfId="19866"/>
    <cellStyle name="Normal 57 5 4 5 6 2 2" xfId="44752"/>
    <cellStyle name="Normal 57 5 4 5 6 3" xfId="32319"/>
    <cellStyle name="Normal 57 5 4 5 7" xfId="3047"/>
    <cellStyle name="Normal 57 5 4 5 7 2" xfId="15556"/>
    <cellStyle name="Normal 57 5 4 5 7 2 2" xfId="40442"/>
    <cellStyle name="Normal 57 5 4 5 7 3" xfId="28001"/>
    <cellStyle name="Normal 57 5 4 5 8" xfId="14859"/>
    <cellStyle name="Normal 57 5 4 5 8 2" xfId="39745"/>
    <cellStyle name="Normal 57 5 4 5 9" xfId="27304"/>
    <cellStyle name="Normal 57 5 4 6" xfId="1016"/>
    <cellStyle name="Normal 57 5 4 6 2" xfId="9003"/>
    <cellStyle name="Normal 57 5 4 6 2 2" xfId="21446"/>
    <cellStyle name="Normal 57 5 4 6 2 2 2" xfId="46332"/>
    <cellStyle name="Normal 57 5 4 6 2 3" xfId="33899"/>
    <cellStyle name="Normal 57 5 4 6 3" xfId="3985"/>
    <cellStyle name="Normal 57 5 4 6 3 2" xfId="16439"/>
    <cellStyle name="Normal 57 5 4 6 3 2 2" xfId="41325"/>
    <cellStyle name="Normal 57 5 4 6 3 3" xfId="28892"/>
    <cellStyle name="Normal 57 5 4 6 4" xfId="13816"/>
    <cellStyle name="Normal 57 5 4 6 4 2" xfId="38702"/>
    <cellStyle name="Normal 57 5 4 6 5" xfId="26261"/>
    <cellStyle name="Normal 57 5 4 7" xfId="5161"/>
    <cellStyle name="Normal 57 5 4 7 2" xfId="10177"/>
    <cellStyle name="Normal 57 5 4 7 2 2" xfId="22620"/>
    <cellStyle name="Normal 57 5 4 7 2 2 2" xfId="47506"/>
    <cellStyle name="Normal 57 5 4 7 2 3" xfId="35073"/>
    <cellStyle name="Normal 57 5 4 7 3" xfId="17613"/>
    <cellStyle name="Normal 57 5 4 7 3 2" xfId="42499"/>
    <cellStyle name="Normal 57 5 4 7 4" xfId="30066"/>
    <cellStyle name="Normal 57 5 4 8" xfId="7738"/>
    <cellStyle name="Normal 57 5 4 8 2" xfId="20184"/>
    <cellStyle name="Normal 57 5 4 8 2 2" xfId="45070"/>
    <cellStyle name="Normal 57 5 4 8 3" xfId="32637"/>
    <cellStyle name="Normal 57 5 4 9" xfId="11631"/>
    <cellStyle name="Normal 57 5 4 9 2" xfId="24065"/>
    <cellStyle name="Normal 57 5 4 9 2 2" xfId="48951"/>
    <cellStyle name="Normal 57 5 4 9 3" xfId="36518"/>
    <cellStyle name="Normal 57 5 4_Degree data" xfId="2495"/>
    <cellStyle name="Normal 57 5 5" xfId="362"/>
    <cellStyle name="Normal 57 5 5 10" xfId="13178"/>
    <cellStyle name="Normal 57 5 5 10 2" xfId="38064"/>
    <cellStyle name="Normal 57 5 5 11" xfId="25623"/>
    <cellStyle name="Normal 57 5 5 2" xfId="722"/>
    <cellStyle name="Normal 57 5 5 2 2" xfId="1532"/>
    <cellStyle name="Normal 57 5 5 2 2 2" xfId="9636"/>
    <cellStyle name="Normal 57 5 5 2 2 2 2" xfId="22079"/>
    <cellStyle name="Normal 57 5 5 2 2 2 2 2" xfId="46965"/>
    <cellStyle name="Normal 57 5 5 2 2 2 3" xfId="34532"/>
    <cellStyle name="Normal 57 5 5 2 2 3" xfId="4618"/>
    <cellStyle name="Normal 57 5 5 2 2 3 2" xfId="17072"/>
    <cellStyle name="Normal 57 5 5 2 2 3 2 2" xfId="41958"/>
    <cellStyle name="Normal 57 5 5 2 2 3 3" xfId="29525"/>
    <cellStyle name="Normal 57 5 5 2 2 4" xfId="14332"/>
    <cellStyle name="Normal 57 5 5 2 2 4 2" xfId="39218"/>
    <cellStyle name="Normal 57 5 5 2 2 5" xfId="26777"/>
    <cellStyle name="Normal 57 5 5 2 3" xfId="5677"/>
    <cellStyle name="Normal 57 5 5 2 3 2" xfId="10693"/>
    <cellStyle name="Normal 57 5 5 2 3 2 2" xfId="23136"/>
    <cellStyle name="Normal 57 5 5 2 3 2 2 2" xfId="48022"/>
    <cellStyle name="Normal 57 5 5 2 3 2 3" xfId="35589"/>
    <cellStyle name="Normal 57 5 5 2 3 3" xfId="18129"/>
    <cellStyle name="Normal 57 5 5 2 3 3 2" xfId="43015"/>
    <cellStyle name="Normal 57 5 5 2 3 4" xfId="30582"/>
    <cellStyle name="Normal 57 5 5 2 4" xfId="8752"/>
    <cellStyle name="Normal 57 5 5 2 4 2" xfId="21196"/>
    <cellStyle name="Normal 57 5 5 2 4 2 2" xfId="46082"/>
    <cellStyle name="Normal 57 5 5 2 4 3" xfId="33649"/>
    <cellStyle name="Normal 57 5 5 2 5" xfId="12147"/>
    <cellStyle name="Normal 57 5 5 2 5 2" xfId="24581"/>
    <cellStyle name="Normal 57 5 5 2 5 2 2" xfId="49467"/>
    <cellStyle name="Normal 57 5 5 2 5 3" xfId="37034"/>
    <cellStyle name="Normal 57 5 5 2 6" xfId="7229"/>
    <cellStyle name="Normal 57 5 5 2 6 2" xfId="19678"/>
    <cellStyle name="Normal 57 5 5 2 6 2 2" xfId="44564"/>
    <cellStyle name="Normal 57 5 5 2 6 3" xfId="32131"/>
    <cellStyle name="Normal 57 5 5 2 7" xfId="3683"/>
    <cellStyle name="Normal 57 5 5 2 7 2" xfId="16189"/>
    <cellStyle name="Normal 57 5 5 2 7 2 2" xfId="41075"/>
    <cellStyle name="Normal 57 5 5 2 7 3" xfId="28634"/>
    <cellStyle name="Normal 57 5 5 2 8" xfId="13525"/>
    <cellStyle name="Normal 57 5 5 2 8 2" xfId="38411"/>
    <cellStyle name="Normal 57 5 5 2 9" xfId="25970"/>
    <cellStyle name="Normal 57 5 5 3" xfId="1880"/>
    <cellStyle name="Normal 57 5 5 3 2" xfId="4907"/>
    <cellStyle name="Normal 57 5 5 3 2 2" xfId="9924"/>
    <cellStyle name="Normal 57 5 5 3 2 2 2" xfId="22367"/>
    <cellStyle name="Normal 57 5 5 3 2 2 2 2" xfId="47253"/>
    <cellStyle name="Normal 57 5 5 3 2 2 3" xfId="34820"/>
    <cellStyle name="Normal 57 5 5 3 2 3" xfId="17360"/>
    <cellStyle name="Normal 57 5 5 3 2 3 2" xfId="42246"/>
    <cellStyle name="Normal 57 5 5 3 2 4" xfId="29813"/>
    <cellStyle name="Normal 57 5 5 3 3" xfId="6026"/>
    <cellStyle name="Normal 57 5 5 3 3 2" xfId="11041"/>
    <cellStyle name="Normal 57 5 5 3 3 2 2" xfId="23484"/>
    <cellStyle name="Normal 57 5 5 3 3 2 2 2" xfId="48370"/>
    <cellStyle name="Normal 57 5 5 3 3 2 3" xfId="35937"/>
    <cellStyle name="Normal 57 5 5 3 3 3" xfId="18477"/>
    <cellStyle name="Normal 57 5 5 3 3 3 2" xfId="43363"/>
    <cellStyle name="Normal 57 5 5 3 3 4" xfId="30930"/>
    <cellStyle name="Normal 57 5 5 3 4" xfId="8331"/>
    <cellStyle name="Normal 57 5 5 3 4 2" xfId="20775"/>
    <cellStyle name="Normal 57 5 5 3 4 2 2" xfId="45661"/>
    <cellStyle name="Normal 57 5 5 3 4 3" xfId="33228"/>
    <cellStyle name="Normal 57 5 5 3 5" xfId="12495"/>
    <cellStyle name="Normal 57 5 5 3 5 2" xfId="24929"/>
    <cellStyle name="Normal 57 5 5 3 5 2 2" xfId="49815"/>
    <cellStyle name="Normal 57 5 5 3 5 3" xfId="37382"/>
    <cellStyle name="Normal 57 5 5 3 6" xfId="7518"/>
    <cellStyle name="Normal 57 5 5 3 6 2" xfId="19966"/>
    <cellStyle name="Normal 57 5 5 3 6 2 2" xfId="44852"/>
    <cellStyle name="Normal 57 5 5 3 6 3" xfId="32419"/>
    <cellStyle name="Normal 57 5 5 3 7" xfId="3262"/>
    <cellStyle name="Normal 57 5 5 3 7 2" xfId="15768"/>
    <cellStyle name="Normal 57 5 5 3 7 2 2" xfId="40654"/>
    <cellStyle name="Normal 57 5 5 3 7 3" xfId="28213"/>
    <cellStyle name="Normal 57 5 5 3 8" xfId="14680"/>
    <cellStyle name="Normal 57 5 5 3 8 2" xfId="39566"/>
    <cellStyle name="Normal 57 5 5 3 9" xfId="27125"/>
    <cellStyle name="Normal 57 5 5 4" xfId="2280"/>
    <cellStyle name="Normal 57 5 5 4 2" xfId="6305"/>
    <cellStyle name="Normal 57 5 5 4 2 2" xfId="11320"/>
    <cellStyle name="Normal 57 5 5 4 2 2 2" xfId="23763"/>
    <cellStyle name="Normal 57 5 5 4 2 2 2 2" xfId="48649"/>
    <cellStyle name="Normal 57 5 5 4 2 2 3" xfId="36216"/>
    <cellStyle name="Normal 57 5 5 4 2 3" xfId="18756"/>
    <cellStyle name="Normal 57 5 5 4 2 3 2" xfId="43642"/>
    <cellStyle name="Normal 57 5 5 4 2 4" xfId="31209"/>
    <cellStyle name="Normal 57 5 5 4 3" xfId="12774"/>
    <cellStyle name="Normal 57 5 5 4 3 2" xfId="25208"/>
    <cellStyle name="Normal 57 5 5 4 3 2 2" xfId="50094"/>
    <cellStyle name="Normal 57 5 5 4 3 3" xfId="37661"/>
    <cellStyle name="Normal 57 5 5 4 4" xfId="9215"/>
    <cellStyle name="Normal 57 5 5 4 4 2" xfId="21658"/>
    <cellStyle name="Normal 57 5 5 4 4 2 2" xfId="46544"/>
    <cellStyle name="Normal 57 5 5 4 4 3" xfId="34111"/>
    <cellStyle name="Normal 57 5 5 4 5" xfId="4197"/>
    <cellStyle name="Normal 57 5 5 4 5 2" xfId="16651"/>
    <cellStyle name="Normal 57 5 5 4 5 2 2" xfId="41537"/>
    <cellStyle name="Normal 57 5 5 4 5 3" xfId="29104"/>
    <cellStyle name="Normal 57 5 5 4 6" xfId="14959"/>
    <cellStyle name="Normal 57 5 5 4 6 2" xfId="39845"/>
    <cellStyle name="Normal 57 5 5 4 7" xfId="27404"/>
    <cellStyle name="Normal 57 5 5 5" xfId="1116"/>
    <cellStyle name="Normal 57 5 5 5 2" xfId="10277"/>
    <cellStyle name="Normal 57 5 5 5 2 2" xfId="22720"/>
    <cellStyle name="Normal 57 5 5 5 2 2 2" xfId="47606"/>
    <cellStyle name="Normal 57 5 5 5 2 3" xfId="35173"/>
    <cellStyle name="Normal 57 5 5 5 3" xfId="5261"/>
    <cellStyle name="Normal 57 5 5 5 3 2" xfId="17713"/>
    <cellStyle name="Normal 57 5 5 5 3 2 2" xfId="42599"/>
    <cellStyle name="Normal 57 5 5 5 3 3" xfId="30166"/>
    <cellStyle name="Normal 57 5 5 5 4" xfId="13916"/>
    <cellStyle name="Normal 57 5 5 5 4 2" xfId="38802"/>
    <cellStyle name="Normal 57 5 5 5 5" xfId="26361"/>
    <cellStyle name="Normal 57 5 5 6" xfId="7838"/>
    <cellStyle name="Normal 57 5 5 6 2" xfId="20284"/>
    <cellStyle name="Normal 57 5 5 6 2 2" xfId="45170"/>
    <cellStyle name="Normal 57 5 5 6 3" xfId="32737"/>
    <cellStyle name="Normal 57 5 5 7" xfId="11731"/>
    <cellStyle name="Normal 57 5 5 7 2" xfId="24165"/>
    <cellStyle name="Normal 57 5 5 7 2 2" xfId="49051"/>
    <cellStyle name="Normal 57 5 5 7 3" xfId="36618"/>
    <cellStyle name="Normal 57 5 5 8" xfId="6808"/>
    <cellStyle name="Normal 57 5 5 8 2" xfId="19257"/>
    <cellStyle name="Normal 57 5 5 8 2 2" xfId="44143"/>
    <cellStyle name="Normal 57 5 5 8 3" xfId="31710"/>
    <cellStyle name="Normal 57 5 5 9" xfId="2759"/>
    <cellStyle name="Normal 57 5 5 9 2" xfId="15277"/>
    <cellStyle name="Normal 57 5 5 9 2 2" xfId="40163"/>
    <cellStyle name="Normal 57 5 5 9 3" xfId="27722"/>
    <cellStyle name="Normal 57 5 5_Degree data" xfId="2497"/>
    <cellStyle name="Normal 57 5 6" xfId="240"/>
    <cellStyle name="Normal 57 5 6 10" xfId="13066"/>
    <cellStyle name="Normal 57 5 6 10 2" xfId="37952"/>
    <cellStyle name="Normal 57 5 6 11" xfId="25511"/>
    <cellStyle name="Normal 57 5 6 2" xfId="604"/>
    <cellStyle name="Normal 57 5 6 2 2" xfId="1533"/>
    <cellStyle name="Normal 57 5 6 2 2 2" xfId="9637"/>
    <cellStyle name="Normal 57 5 6 2 2 2 2" xfId="22080"/>
    <cellStyle name="Normal 57 5 6 2 2 2 2 2" xfId="46966"/>
    <cellStyle name="Normal 57 5 6 2 2 2 3" xfId="34533"/>
    <cellStyle name="Normal 57 5 6 2 2 3" xfId="4619"/>
    <cellStyle name="Normal 57 5 6 2 2 3 2" xfId="17073"/>
    <cellStyle name="Normal 57 5 6 2 2 3 2 2" xfId="41959"/>
    <cellStyle name="Normal 57 5 6 2 2 3 3" xfId="29526"/>
    <cellStyle name="Normal 57 5 6 2 2 4" xfId="14333"/>
    <cellStyle name="Normal 57 5 6 2 2 4 2" xfId="39219"/>
    <cellStyle name="Normal 57 5 6 2 2 5" xfId="26778"/>
    <cellStyle name="Normal 57 5 6 2 3" xfId="5678"/>
    <cellStyle name="Normal 57 5 6 2 3 2" xfId="10694"/>
    <cellStyle name="Normal 57 5 6 2 3 2 2" xfId="23137"/>
    <cellStyle name="Normal 57 5 6 2 3 2 2 2" xfId="48023"/>
    <cellStyle name="Normal 57 5 6 2 3 2 3" xfId="35590"/>
    <cellStyle name="Normal 57 5 6 2 3 3" xfId="18130"/>
    <cellStyle name="Normal 57 5 6 2 3 3 2" xfId="43016"/>
    <cellStyle name="Normal 57 5 6 2 3 4" xfId="30583"/>
    <cellStyle name="Normal 57 5 6 2 4" xfId="8753"/>
    <cellStyle name="Normal 57 5 6 2 4 2" xfId="21197"/>
    <cellStyle name="Normal 57 5 6 2 4 2 2" xfId="46083"/>
    <cellStyle name="Normal 57 5 6 2 4 3" xfId="33650"/>
    <cellStyle name="Normal 57 5 6 2 5" xfId="12148"/>
    <cellStyle name="Normal 57 5 6 2 5 2" xfId="24582"/>
    <cellStyle name="Normal 57 5 6 2 5 2 2" xfId="49468"/>
    <cellStyle name="Normal 57 5 6 2 5 3" xfId="37035"/>
    <cellStyle name="Normal 57 5 6 2 6" xfId="7230"/>
    <cellStyle name="Normal 57 5 6 2 6 2" xfId="19679"/>
    <cellStyle name="Normal 57 5 6 2 6 2 2" xfId="44565"/>
    <cellStyle name="Normal 57 5 6 2 6 3" xfId="32132"/>
    <cellStyle name="Normal 57 5 6 2 7" xfId="3684"/>
    <cellStyle name="Normal 57 5 6 2 7 2" xfId="16190"/>
    <cellStyle name="Normal 57 5 6 2 7 2 2" xfId="41076"/>
    <cellStyle name="Normal 57 5 6 2 7 3" xfId="28635"/>
    <cellStyle name="Normal 57 5 6 2 8" xfId="13413"/>
    <cellStyle name="Normal 57 5 6 2 8 2" xfId="38299"/>
    <cellStyle name="Normal 57 5 6 2 9" xfId="25858"/>
    <cellStyle name="Normal 57 5 6 3" xfId="1881"/>
    <cellStyle name="Normal 57 5 6 3 2" xfId="4795"/>
    <cellStyle name="Normal 57 5 6 3 2 2" xfId="9812"/>
    <cellStyle name="Normal 57 5 6 3 2 2 2" xfId="22255"/>
    <cellStyle name="Normal 57 5 6 3 2 2 2 2" xfId="47141"/>
    <cellStyle name="Normal 57 5 6 3 2 2 3" xfId="34708"/>
    <cellStyle name="Normal 57 5 6 3 2 3" xfId="17248"/>
    <cellStyle name="Normal 57 5 6 3 2 3 2" xfId="42134"/>
    <cellStyle name="Normal 57 5 6 3 2 4" xfId="29701"/>
    <cellStyle name="Normal 57 5 6 3 3" xfId="6027"/>
    <cellStyle name="Normal 57 5 6 3 3 2" xfId="11042"/>
    <cellStyle name="Normal 57 5 6 3 3 2 2" xfId="23485"/>
    <cellStyle name="Normal 57 5 6 3 3 2 2 2" xfId="48371"/>
    <cellStyle name="Normal 57 5 6 3 3 2 3" xfId="35938"/>
    <cellStyle name="Normal 57 5 6 3 3 3" xfId="18478"/>
    <cellStyle name="Normal 57 5 6 3 3 3 2" xfId="43364"/>
    <cellStyle name="Normal 57 5 6 3 3 4" xfId="30931"/>
    <cellStyle name="Normal 57 5 6 3 4" xfId="8883"/>
    <cellStyle name="Normal 57 5 6 3 4 2" xfId="21326"/>
    <cellStyle name="Normal 57 5 6 3 4 2 2" xfId="46212"/>
    <cellStyle name="Normal 57 5 6 3 4 3" xfId="33779"/>
    <cellStyle name="Normal 57 5 6 3 5" xfId="12496"/>
    <cellStyle name="Normal 57 5 6 3 5 2" xfId="24930"/>
    <cellStyle name="Normal 57 5 6 3 5 2 2" xfId="49816"/>
    <cellStyle name="Normal 57 5 6 3 5 3" xfId="37383"/>
    <cellStyle name="Normal 57 5 6 3 6" xfId="7406"/>
    <cellStyle name="Normal 57 5 6 3 6 2" xfId="19854"/>
    <cellStyle name="Normal 57 5 6 3 6 2 2" xfId="44740"/>
    <cellStyle name="Normal 57 5 6 3 6 3" xfId="32307"/>
    <cellStyle name="Normal 57 5 6 3 7" xfId="3865"/>
    <cellStyle name="Normal 57 5 6 3 7 2" xfId="16319"/>
    <cellStyle name="Normal 57 5 6 3 7 2 2" xfId="41205"/>
    <cellStyle name="Normal 57 5 6 3 7 3" xfId="28772"/>
    <cellStyle name="Normal 57 5 6 3 8" xfId="14681"/>
    <cellStyle name="Normal 57 5 6 3 8 2" xfId="39567"/>
    <cellStyle name="Normal 57 5 6 3 9" xfId="27126"/>
    <cellStyle name="Normal 57 5 6 4" xfId="2158"/>
    <cellStyle name="Normal 57 5 6 4 2" xfId="6193"/>
    <cellStyle name="Normal 57 5 6 4 2 2" xfId="11208"/>
    <cellStyle name="Normal 57 5 6 4 2 2 2" xfId="23651"/>
    <cellStyle name="Normal 57 5 6 4 2 2 2 2" xfId="48537"/>
    <cellStyle name="Normal 57 5 6 4 2 2 3" xfId="36104"/>
    <cellStyle name="Normal 57 5 6 4 2 3" xfId="18644"/>
    <cellStyle name="Normal 57 5 6 4 2 3 2" xfId="43530"/>
    <cellStyle name="Normal 57 5 6 4 2 4" xfId="31097"/>
    <cellStyle name="Normal 57 5 6 4 3" xfId="12662"/>
    <cellStyle name="Normal 57 5 6 4 3 2" xfId="25096"/>
    <cellStyle name="Normal 57 5 6 4 3 2 2" xfId="49982"/>
    <cellStyle name="Normal 57 5 6 4 3 3" xfId="37549"/>
    <cellStyle name="Normal 57 5 6 4 4" xfId="9103"/>
    <cellStyle name="Normal 57 5 6 4 4 2" xfId="21546"/>
    <cellStyle name="Normal 57 5 6 4 4 2 2" xfId="46432"/>
    <cellStyle name="Normal 57 5 6 4 4 3" xfId="33999"/>
    <cellStyle name="Normal 57 5 6 4 5" xfId="4085"/>
    <cellStyle name="Normal 57 5 6 4 5 2" xfId="16539"/>
    <cellStyle name="Normal 57 5 6 4 5 2 2" xfId="41425"/>
    <cellStyle name="Normal 57 5 6 4 5 3" xfId="28992"/>
    <cellStyle name="Normal 57 5 6 4 6" xfId="14847"/>
    <cellStyle name="Normal 57 5 6 4 6 2" xfId="39733"/>
    <cellStyle name="Normal 57 5 6 4 7" xfId="27292"/>
    <cellStyle name="Normal 57 5 6 5" xfId="1004"/>
    <cellStyle name="Normal 57 5 6 5 2" xfId="10163"/>
    <cellStyle name="Normal 57 5 6 5 2 2" xfId="22606"/>
    <cellStyle name="Normal 57 5 6 5 2 2 2" xfId="47492"/>
    <cellStyle name="Normal 57 5 6 5 2 3" xfId="35059"/>
    <cellStyle name="Normal 57 5 6 5 3" xfId="5147"/>
    <cellStyle name="Normal 57 5 6 5 3 2" xfId="17599"/>
    <cellStyle name="Normal 57 5 6 5 3 2 2" xfId="42485"/>
    <cellStyle name="Normal 57 5 6 5 3 3" xfId="30052"/>
    <cellStyle name="Normal 57 5 6 5 4" xfId="13804"/>
    <cellStyle name="Normal 57 5 6 5 4 2" xfId="38690"/>
    <cellStyle name="Normal 57 5 6 5 5" xfId="26249"/>
    <cellStyle name="Normal 57 5 6 6" xfId="8219"/>
    <cellStyle name="Normal 57 5 6 6 2" xfId="20663"/>
    <cellStyle name="Normal 57 5 6 6 2 2" xfId="45549"/>
    <cellStyle name="Normal 57 5 6 6 3" xfId="33116"/>
    <cellStyle name="Normal 57 5 6 7" xfId="11619"/>
    <cellStyle name="Normal 57 5 6 7 2" xfId="24053"/>
    <cellStyle name="Normal 57 5 6 7 2 2" xfId="48939"/>
    <cellStyle name="Normal 57 5 6 7 3" xfId="36506"/>
    <cellStyle name="Normal 57 5 6 8" xfId="6696"/>
    <cellStyle name="Normal 57 5 6 8 2" xfId="19145"/>
    <cellStyle name="Normal 57 5 6 8 2 2" xfId="44031"/>
    <cellStyle name="Normal 57 5 6 8 3" xfId="31598"/>
    <cellStyle name="Normal 57 5 6 9" xfId="3150"/>
    <cellStyle name="Normal 57 5 6 9 2" xfId="15656"/>
    <cellStyle name="Normal 57 5 6 9 2 2" xfId="40542"/>
    <cellStyle name="Normal 57 5 6 9 3" xfId="28101"/>
    <cellStyle name="Normal 57 5 6_Degree data" xfId="2498"/>
    <cellStyle name="Normal 57 5 7" xfId="558"/>
    <cellStyle name="Normal 57 5 7 2" xfId="1524"/>
    <cellStyle name="Normal 57 5 7 2 2" xfId="9628"/>
    <cellStyle name="Normal 57 5 7 2 2 2" xfId="22071"/>
    <cellStyle name="Normal 57 5 7 2 2 2 2" xfId="46957"/>
    <cellStyle name="Normal 57 5 7 2 2 3" xfId="34524"/>
    <cellStyle name="Normal 57 5 7 2 3" xfId="4610"/>
    <cellStyle name="Normal 57 5 7 2 3 2" xfId="17064"/>
    <cellStyle name="Normal 57 5 7 2 3 2 2" xfId="41950"/>
    <cellStyle name="Normal 57 5 7 2 3 3" xfId="29517"/>
    <cellStyle name="Normal 57 5 7 2 4" xfId="14324"/>
    <cellStyle name="Normal 57 5 7 2 4 2" xfId="39210"/>
    <cellStyle name="Normal 57 5 7 2 5" xfId="26769"/>
    <cellStyle name="Normal 57 5 7 3" xfId="5669"/>
    <cellStyle name="Normal 57 5 7 3 2" xfId="10685"/>
    <cellStyle name="Normal 57 5 7 3 2 2" xfId="23128"/>
    <cellStyle name="Normal 57 5 7 3 2 2 2" xfId="48014"/>
    <cellStyle name="Normal 57 5 7 3 2 3" xfId="35581"/>
    <cellStyle name="Normal 57 5 7 3 3" xfId="18121"/>
    <cellStyle name="Normal 57 5 7 3 3 2" xfId="43007"/>
    <cellStyle name="Normal 57 5 7 3 4" xfId="30574"/>
    <cellStyle name="Normal 57 5 7 4" xfId="8744"/>
    <cellStyle name="Normal 57 5 7 4 2" xfId="21188"/>
    <cellStyle name="Normal 57 5 7 4 2 2" xfId="46074"/>
    <cellStyle name="Normal 57 5 7 4 3" xfId="33641"/>
    <cellStyle name="Normal 57 5 7 5" xfId="12139"/>
    <cellStyle name="Normal 57 5 7 5 2" xfId="24573"/>
    <cellStyle name="Normal 57 5 7 5 2 2" xfId="49459"/>
    <cellStyle name="Normal 57 5 7 5 3" xfId="37026"/>
    <cellStyle name="Normal 57 5 7 6" xfId="7221"/>
    <cellStyle name="Normal 57 5 7 6 2" xfId="19670"/>
    <cellStyle name="Normal 57 5 7 6 2 2" xfId="44556"/>
    <cellStyle name="Normal 57 5 7 6 3" xfId="32123"/>
    <cellStyle name="Normal 57 5 7 7" xfId="3675"/>
    <cellStyle name="Normal 57 5 7 7 2" xfId="16181"/>
    <cellStyle name="Normal 57 5 7 7 2 2" xfId="41067"/>
    <cellStyle name="Normal 57 5 7 7 3" xfId="28626"/>
    <cellStyle name="Normal 57 5 7 8" xfId="13368"/>
    <cellStyle name="Normal 57 5 7 8 2" xfId="38254"/>
    <cellStyle name="Normal 57 5 7 9" xfId="25813"/>
    <cellStyle name="Normal 57 5 8" xfId="1872"/>
    <cellStyle name="Normal 57 5 8 2" xfId="4750"/>
    <cellStyle name="Normal 57 5 8 2 2" xfId="9767"/>
    <cellStyle name="Normal 57 5 8 2 2 2" xfId="22210"/>
    <cellStyle name="Normal 57 5 8 2 2 2 2" xfId="47096"/>
    <cellStyle name="Normal 57 5 8 2 2 3" xfId="34663"/>
    <cellStyle name="Normal 57 5 8 2 3" xfId="17203"/>
    <cellStyle name="Normal 57 5 8 2 3 2" xfId="42089"/>
    <cellStyle name="Normal 57 5 8 2 4" xfId="29656"/>
    <cellStyle name="Normal 57 5 8 3" xfId="6018"/>
    <cellStyle name="Normal 57 5 8 3 2" xfId="11033"/>
    <cellStyle name="Normal 57 5 8 3 2 2" xfId="23476"/>
    <cellStyle name="Normal 57 5 8 3 2 2 2" xfId="48362"/>
    <cellStyle name="Normal 57 5 8 3 2 3" xfId="35929"/>
    <cellStyle name="Normal 57 5 8 3 3" xfId="18469"/>
    <cellStyle name="Normal 57 5 8 3 3 2" xfId="43355"/>
    <cellStyle name="Normal 57 5 8 3 4" xfId="30922"/>
    <cellStyle name="Normal 57 5 8 4" xfId="8011"/>
    <cellStyle name="Normal 57 5 8 4 2" xfId="20457"/>
    <cellStyle name="Normal 57 5 8 4 2 2" xfId="45343"/>
    <cellStyle name="Normal 57 5 8 4 3" xfId="32910"/>
    <cellStyle name="Normal 57 5 8 5" xfId="12487"/>
    <cellStyle name="Normal 57 5 8 5 2" xfId="24921"/>
    <cellStyle name="Normal 57 5 8 5 2 2" xfId="49807"/>
    <cellStyle name="Normal 57 5 8 5 3" xfId="37374"/>
    <cellStyle name="Normal 57 5 8 6" xfId="7361"/>
    <cellStyle name="Normal 57 5 8 6 2" xfId="19809"/>
    <cellStyle name="Normal 57 5 8 6 2 2" xfId="44695"/>
    <cellStyle name="Normal 57 5 8 6 3" xfId="32262"/>
    <cellStyle name="Normal 57 5 8 7" xfId="2935"/>
    <cellStyle name="Normal 57 5 8 7 2" xfId="15450"/>
    <cellStyle name="Normal 57 5 8 7 2 2" xfId="40336"/>
    <cellStyle name="Normal 57 5 8 7 3" xfId="27895"/>
    <cellStyle name="Normal 57 5 8 8" xfId="14672"/>
    <cellStyle name="Normal 57 5 8 8 2" xfId="39558"/>
    <cellStyle name="Normal 57 5 8 9" xfId="27117"/>
    <cellStyle name="Normal 57 5 9" xfId="2109"/>
    <cellStyle name="Normal 57 5 9 2" xfId="6148"/>
    <cellStyle name="Normal 57 5 9 2 2" xfId="11163"/>
    <cellStyle name="Normal 57 5 9 2 2 2" xfId="23606"/>
    <cellStyle name="Normal 57 5 9 2 2 2 2" xfId="48492"/>
    <cellStyle name="Normal 57 5 9 2 2 3" xfId="36059"/>
    <cellStyle name="Normal 57 5 9 2 3" xfId="18599"/>
    <cellStyle name="Normal 57 5 9 2 3 2" xfId="43485"/>
    <cellStyle name="Normal 57 5 9 2 4" xfId="31052"/>
    <cellStyle name="Normal 57 5 9 3" xfId="12617"/>
    <cellStyle name="Normal 57 5 9 3 2" xfId="25051"/>
    <cellStyle name="Normal 57 5 9 3 2 2" xfId="49937"/>
    <cellStyle name="Normal 57 5 9 3 3" xfId="37504"/>
    <cellStyle name="Normal 57 5 9 4" xfId="8897"/>
    <cellStyle name="Normal 57 5 9 4 2" xfId="21340"/>
    <cellStyle name="Normal 57 5 9 4 2 2" xfId="46226"/>
    <cellStyle name="Normal 57 5 9 4 3" xfId="33793"/>
    <cellStyle name="Normal 57 5 9 5" xfId="3879"/>
    <cellStyle name="Normal 57 5 9 5 2" xfId="16333"/>
    <cellStyle name="Normal 57 5 9 5 2 2" xfId="41219"/>
    <cellStyle name="Normal 57 5 9 5 3" xfId="28786"/>
    <cellStyle name="Normal 57 5 9 6" xfId="14802"/>
    <cellStyle name="Normal 57 5 9 6 2" xfId="39688"/>
    <cellStyle name="Normal 57 5 9 7" xfId="27247"/>
    <cellStyle name="Normal 57 5_Degree data" xfId="2489"/>
    <cellStyle name="Normal 57 6" xfId="137"/>
    <cellStyle name="Normal 57 6 10" xfId="7700"/>
    <cellStyle name="Normal 57 6 10 2" xfId="20146"/>
    <cellStyle name="Normal 57 6 10 2 2" xfId="45032"/>
    <cellStyle name="Normal 57 6 10 3" xfId="32599"/>
    <cellStyle name="Normal 57 6 11" xfId="11520"/>
    <cellStyle name="Normal 57 6 11 2" xfId="23954"/>
    <cellStyle name="Normal 57 6 11 2 2" xfId="48840"/>
    <cellStyle name="Normal 57 6 11 3" xfId="36407"/>
    <cellStyle name="Normal 57 6 12" xfId="6509"/>
    <cellStyle name="Normal 57 6 12 2" xfId="18958"/>
    <cellStyle name="Normal 57 6 12 2 2" xfId="43844"/>
    <cellStyle name="Normal 57 6 12 3" xfId="31411"/>
    <cellStyle name="Normal 57 6 13" xfId="2620"/>
    <cellStyle name="Normal 57 6 13 2" xfId="15139"/>
    <cellStyle name="Normal 57 6 13 2 2" xfId="40025"/>
    <cellStyle name="Normal 57 6 13 3" xfId="27584"/>
    <cellStyle name="Normal 57 6 14" xfId="12967"/>
    <cellStyle name="Normal 57 6 14 2" xfId="37853"/>
    <cellStyle name="Normal 57 6 15" xfId="25412"/>
    <cellStyle name="Normal 57 6 2" xfId="325"/>
    <cellStyle name="Normal 57 6 2 10" xfId="6555"/>
    <cellStyle name="Normal 57 6 2 10 2" xfId="19004"/>
    <cellStyle name="Normal 57 6 2 10 2 2" xfId="43890"/>
    <cellStyle name="Normal 57 6 2 10 3" xfId="31457"/>
    <cellStyle name="Normal 57 6 2 11" xfId="2723"/>
    <cellStyle name="Normal 57 6 2 11 2" xfId="15241"/>
    <cellStyle name="Normal 57 6 2 11 2 2" xfId="40127"/>
    <cellStyle name="Normal 57 6 2 11 3" xfId="27686"/>
    <cellStyle name="Normal 57 6 2 12" xfId="13142"/>
    <cellStyle name="Normal 57 6 2 12 2" xfId="38028"/>
    <cellStyle name="Normal 57 6 2 13" xfId="25587"/>
    <cellStyle name="Normal 57 6 2 2" xfId="427"/>
    <cellStyle name="Normal 57 6 2 2 10" xfId="13242"/>
    <cellStyle name="Normal 57 6 2 2 10 2" xfId="38128"/>
    <cellStyle name="Normal 57 6 2 2 11" xfId="25687"/>
    <cellStyle name="Normal 57 6 2 2 2" xfId="787"/>
    <cellStyle name="Normal 57 6 2 2 2 2" xfId="1536"/>
    <cellStyle name="Normal 57 6 2 2 2 2 2" xfId="9640"/>
    <cellStyle name="Normal 57 6 2 2 2 2 2 2" xfId="22083"/>
    <cellStyle name="Normal 57 6 2 2 2 2 2 2 2" xfId="46969"/>
    <cellStyle name="Normal 57 6 2 2 2 2 2 3" xfId="34536"/>
    <cellStyle name="Normal 57 6 2 2 2 2 3" xfId="4622"/>
    <cellStyle name="Normal 57 6 2 2 2 2 3 2" xfId="17076"/>
    <cellStyle name="Normal 57 6 2 2 2 2 3 2 2" xfId="41962"/>
    <cellStyle name="Normal 57 6 2 2 2 2 3 3" xfId="29529"/>
    <cellStyle name="Normal 57 6 2 2 2 2 4" xfId="14336"/>
    <cellStyle name="Normal 57 6 2 2 2 2 4 2" xfId="39222"/>
    <cellStyle name="Normal 57 6 2 2 2 2 5" xfId="26781"/>
    <cellStyle name="Normal 57 6 2 2 2 3" xfId="5681"/>
    <cellStyle name="Normal 57 6 2 2 2 3 2" xfId="10697"/>
    <cellStyle name="Normal 57 6 2 2 2 3 2 2" xfId="23140"/>
    <cellStyle name="Normal 57 6 2 2 2 3 2 2 2" xfId="48026"/>
    <cellStyle name="Normal 57 6 2 2 2 3 2 3" xfId="35593"/>
    <cellStyle name="Normal 57 6 2 2 2 3 3" xfId="18133"/>
    <cellStyle name="Normal 57 6 2 2 2 3 3 2" xfId="43019"/>
    <cellStyle name="Normal 57 6 2 2 2 3 4" xfId="30586"/>
    <cellStyle name="Normal 57 6 2 2 2 4" xfId="8756"/>
    <cellStyle name="Normal 57 6 2 2 2 4 2" xfId="21200"/>
    <cellStyle name="Normal 57 6 2 2 2 4 2 2" xfId="46086"/>
    <cellStyle name="Normal 57 6 2 2 2 4 3" xfId="33653"/>
    <cellStyle name="Normal 57 6 2 2 2 5" xfId="12151"/>
    <cellStyle name="Normal 57 6 2 2 2 5 2" xfId="24585"/>
    <cellStyle name="Normal 57 6 2 2 2 5 2 2" xfId="49471"/>
    <cellStyle name="Normal 57 6 2 2 2 5 3" xfId="37038"/>
    <cellStyle name="Normal 57 6 2 2 2 6" xfId="7233"/>
    <cellStyle name="Normal 57 6 2 2 2 6 2" xfId="19682"/>
    <cellStyle name="Normal 57 6 2 2 2 6 2 2" xfId="44568"/>
    <cellStyle name="Normal 57 6 2 2 2 6 3" xfId="32135"/>
    <cellStyle name="Normal 57 6 2 2 2 7" xfId="3687"/>
    <cellStyle name="Normal 57 6 2 2 2 7 2" xfId="16193"/>
    <cellStyle name="Normal 57 6 2 2 2 7 2 2" xfId="41079"/>
    <cellStyle name="Normal 57 6 2 2 2 7 3" xfId="28638"/>
    <cellStyle name="Normal 57 6 2 2 2 8" xfId="13589"/>
    <cellStyle name="Normal 57 6 2 2 2 8 2" xfId="38475"/>
    <cellStyle name="Normal 57 6 2 2 2 9" xfId="26034"/>
    <cellStyle name="Normal 57 6 2 2 3" xfId="1884"/>
    <cellStyle name="Normal 57 6 2 2 3 2" xfId="4971"/>
    <cellStyle name="Normal 57 6 2 2 3 2 2" xfId="9988"/>
    <cellStyle name="Normal 57 6 2 2 3 2 2 2" xfId="22431"/>
    <cellStyle name="Normal 57 6 2 2 3 2 2 2 2" xfId="47317"/>
    <cellStyle name="Normal 57 6 2 2 3 2 2 3" xfId="34884"/>
    <cellStyle name="Normal 57 6 2 2 3 2 3" xfId="17424"/>
    <cellStyle name="Normal 57 6 2 2 3 2 3 2" xfId="42310"/>
    <cellStyle name="Normal 57 6 2 2 3 2 4" xfId="29877"/>
    <cellStyle name="Normal 57 6 2 2 3 3" xfId="6030"/>
    <cellStyle name="Normal 57 6 2 2 3 3 2" xfId="11045"/>
    <cellStyle name="Normal 57 6 2 2 3 3 2 2" xfId="23488"/>
    <cellStyle name="Normal 57 6 2 2 3 3 2 2 2" xfId="48374"/>
    <cellStyle name="Normal 57 6 2 2 3 3 2 3" xfId="35941"/>
    <cellStyle name="Normal 57 6 2 2 3 3 3" xfId="18481"/>
    <cellStyle name="Normal 57 6 2 2 3 3 3 2" xfId="43367"/>
    <cellStyle name="Normal 57 6 2 2 3 3 4" xfId="30934"/>
    <cellStyle name="Normal 57 6 2 2 3 4" xfId="8395"/>
    <cellStyle name="Normal 57 6 2 2 3 4 2" xfId="20839"/>
    <cellStyle name="Normal 57 6 2 2 3 4 2 2" xfId="45725"/>
    <cellStyle name="Normal 57 6 2 2 3 4 3" xfId="33292"/>
    <cellStyle name="Normal 57 6 2 2 3 5" xfId="12499"/>
    <cellStyle name="Normal 57 6 2 2 3 5 2" xfId="24933"/>
    <cellStyle name="Normal 57 6 2 2 3 5 2 2" xfId="49819"/>
    <cellStyle name="Normal 57 6 2 2 3 5 3" xfId="37386"/>
    <cellStyle name="Normal 57 6 2 2 3 6" xfId="7582"/>
    <cellStyle name="Normal 57 6 2 2 3 6 2" xfId="20030"/>
    <cellStyle name="Normal 57 6 2 2 3 6 2 2" xfId="44916"/>
    <cellStyle name="Normal 57 6 2 2 3 6 3" xfId="32483"/>
    <cellStyle name="Normal 57 6 2 2 3 7" xfId="3326"/>
    <cellStyle name="Normal 57 6 2 2 3 7 2" xfId="15832"/>
    <cellStyle name="Normal 57 6 2 2 3 7 2 2" xfId="40718"/>
    <cellStyle name="Normal 57 6 2 2 3 7 3" xfId="28277"/>
    <cellStyle name="Normal 57 6 2 2 3 8" xfId="14684"/>
    <cellStyle name="Normal 57 6 2 2 3 8 2" xfId="39570"/>
    <cellStyle name="Normal 57 6 2 2 3 9" xfId="27129"/>
    <cellStyle name="Normal 57 6 2 2 4" xfId="2345"/>
    <cellStyle name="Normal 57 6 2 2 4 2" xfId="6369"/>
    <cellStyle name="Normal 57 6 2 2 4 2 2" xfId="11384"/>
    <cellStyle name="Normal 57 6 2 2 4 2 2 2" xfId="23827"/>
    <cellStyle name="Normal 57 6 2 2 4 2 2 2 2" xfId="48713"/>
    <cellStyle name="Normal 57 6 2 2 4 2 2 3" xfId="36280"/>
    <cellStyle name="Normal 57 6 2 2 4 2 3" xfId="18820"/>
    <cellStyle name="Normal 57 6 2 2 4 2 3 2" xfId="43706"/>
    <cellStyle name="Normal 57 6 2 2 4 2 4" xfId="31273"/>
    <cellStyle name="Normal 57 6 2 2 4 3" xfId="12838"/>
    <cellStyle name="Normal 57 6 2 2 4 3 2" xfId="25272"/>
    <cellStyle name="Normal 57 6 2 2 4 3 2 2" xfId="50158"/>
    <cellStyle name="Normal 57 6 2 2 4 3 3" xfId="37725"/>
    <cellStyle name="Normal 57 6 2 2 4 4" xfId="9279"/>
    <cellStyle name="Normal 57 6 2 2 4 4 2" xfId="21722"/>
    <cellStyle name="Normal 57 6 2 2 4 4 2 2" xfId="46608"/>
    <cellStyle name="Normal 57 6 2 2 4 4 3" xfId="34175"/>
    <cellStyle name="Normal 57 6 2 2 4 5" xfId="4261"/>
    <cellStyle name="Normal 57 6 2 2 4 5 2" xfId="16715"/>
    <cellStyle name="Normal 57 6 2 2 4 5 2 2" xfId="41601"/>
    <cellStyle name="Normal 57 6 2 2 4 5 3" xfId="29168"/>
    <cellStyle name="Normal 57 6 2 2 4 6" xfId="15023"/>
    <cellStyle name="Normal 57 6 2 2 4 6 2" xfId="39909"/>
    <cellStyle name="Normal 57 6 2 2 4 7" xfId="27468"/>
    <cellStyle name="Normal 57 6 2 2 5" xfId="1180"/>
    <cellStyle name="Normal 57 6 2 2 5 2" xfId="10341"/>
    <cellStyle name="Normal 57 6 2 2 5 2 2" xfId="22784"/>
    <cellStyle name="Normal 57 6 2 2 5 2 2 2" xfId="47670"/>
    <cellStyle name="Normal 57 6 2 2 5 2 3" xfId="35237"/>
    <cellStyle name="Normal 57 6 2 2 5 3" xfId="5325"/>
    <cellStyle name="Normal 57 6 2 2 5 3 2" xfId="17777"/>
    <cellStyle name="Normal 57 6 2 2 5 3 2 2" xfId="42663"/>
    <cellStyle name="Normal 57 6 2 2 5 3 3" xfId="30230"/>
    <cellStyle name="Normal 57 6 2 2 5 4" xfId="13980"/>
    <cellStyle name="Normal 57 6 2 2 5 4 2" xfId="38866"/>
    <cellStyle name="Normal 57 6 2 2 5 5" xfId="26425"/>
    <cellStyle name="Normal 57 6 2 2 6" xfId="7902"/>
    <cellStyle name="Normal 57 6 2 2 6 2" xfId="20348"/>
    <cellStyle name="Normal 57 6 2 2 6 2 2" xfId="45234"/>
    <cellStyle name="Normal 57 6 2 2 6 3" xfId="32801"/>
    <cellStyle name="Normal 57 6 2 2 7" xfId="11795"/>
    <cellStyle name="Normal 57 6 2 2 7 2" xfId="24229"/>
    <cellStyle name="Normal 57 6 2 2 7 2 2" xfId="49115"/>
    <cellStyle name="Normal 57 6 2 2 7 3" xfId="36682"/>
    <cellStyle name="Normal 57 6 2 2 8" xfId="6872"/>
    <cellStyle name="Normal 57 6 2 2 8 2" xfId="19321"/>
    <cellStyle name="Normal 57 6 2 2 8 2 2" xfId="44207"/>
    <cellStyle name="Normal 57 6 2 2 8 3" xfId="31774"/>
    <cellStyle name="Normal 57 6 2 2 9" xfId="2823"/>
    <cellStyle name="Normal 57 6 2 2 9 2" xfId="15341"/>
    <cellStyle name="Normal 57 6 2 2 9 2 2" xfId="40227"/>
    <cellStyle name="Normal 57 6 2 2 9 3" xfId="27786"/>
    <cellStyle name="Normal 57 6 2 2_Degree data" xfId="2501"/>
    <cellStyle name="Normal 57 6 2 3" xfId="686"/>
    <cellStyle name="Normal 57 6 2 3 2" xfId="1535"/>
    <cellStyle name="Normal 57 6 2 3 2 2" xfId="9179"/>
    <cellStyle name="Normal 57 6 2 3 2 2 2" xfId="21622"/>
    <cellStyle name="Normal 57 6 2 3 2 2 2 2" xfId="46508"/>
    <cellStyle name="Normal 57 6 2 3 2 2 3" xfId="34075"/>
    <cellStyle name="Normal 57 6 2 3 2 3" xfId="4161"/>
    <cellStyle name="Normal 57 6 2 3 2 3 2" xfId="16615"/>
    <cellStyle name="Normal 57 6 2 3 2 3 2 2" xfId="41501"/>
    <cellStyle name="Normal 57 6 2 3 2 3 3" xfId="29068"/>
    <cellStyle name="Normal 57 6 2 3 2 4" xfId="14335"/>
    <cellStyle name="Normal 57 6 2 3 2 4 2" xfId="39221"/>
    <cellStyle name="Normal 57 6 2 3 2 5" xfId="26780"/>
    <cellStyle name="Normal 57 6 2 3 3" xfId="5680"/>
    <cellStyle name="Normal 57 6 2 3 3 2" xfId="10696"/>
    <cellStyle name="Normal 57 6 2 3 3 2 2" xfId="23139"/>
    <cellStyle name="Normal 57 6 2 3 3 2 2 2" xfId="48025"/>
    <cellStyle name="Normal 57 6 2 3 3 2 3" xfId="35592"/>
    <cellStyle name="Normal 57 6 2 3 3 3" xfId="18132"/>
    <cellStyle name="Normal 57 6 2 3 3 3 2" xfId="43018"/>
    <cellStyle name="Normal 57 6 2 3 3 4" xfId="30585"/>
    <cellStyle name="Normal 57 6 2 3 4" xfId="8295"/>
    <cellStyle name="Normal 57 6 2 3 4 2" xfId="20739"/>
    <cellStyle name="Normal 57 6 2 3 4 2 2" xfId="45625"/>
    <cellStyle name="Normal 57 6 2 3 4 3" xfId="33192"/>
    <cellStyle name="Normal 57 6 2 3 5" xfId="12150"/>
    <cellStyle name="Normal 57 6 2 3 5 2" xfId="24584"/>
    <cellStyle name="Normal 57 6 2 3 5 2 2" xfId="49470"/>
    <cellStyle name="Normal 57 6 2 3 5 3" xfId="37037"/>
    <cellStyle name="Normal 57 6 2 3 6" xfId="6772"/>
    <cellStyle name="Normal 57 6 2 3 6 2" xfId="19221"/>
    <cellStyle name="Normal 57 6 2 3 6 2 2" xfId="44107"/>
    <cellStyle name="Normal 57 6 2 3 6 3" xfId="31674"/>
    <cellStyle name="Normal 57 6 2 3 7" xfId="3226"/>
    <cellStyle name="Normal 57 6 2 3 7 2" xfId="15732"/>
    <cellStyle name="Normal 57 6 2 3 7 2 2" xfId="40618"/>
    <cellStyle name="Normal 57 6 2 3 7 3" xfId="28177"/>
    <cellStyle name="Normal 57 6 2 3 8" xfId="13489"/>
    <cellStyle name="Normal 57 6 2 3 8 2" xfId="38375"/>
    <cellStyle name="Normal 57 6 2 3 9" xfId="25934"/>
    <cellStyle name="Normal 57 6 2 4" xfId="1883"/>
    <cellStyle name="Normal 57 6 2 4 2" xfId="4621"/>
    <cellStyle name="Normal 57 6 2 4 2 2" xfId="9639"/>
    <cellStyle name="Normal 57 6 2 4 2 2 2" xfId="22082"/>
    <cellStyle name="Normal 57 6 2 4 2 2 2 2" xfId="46968"/>
    <cellStyle name="Normal 57 6 2 4 2 2 3" xfId="34535"/>
    <cellStyle name="Normal 57 6 2 4 2 3" xfId="17075"/>
    <cellStyle name="Normal 57 6 2 4 2 3 2" xfId="41961"/>
    <cellStyle name="Normal 57 6 2 4 2 4" xfId="29528"/>
    <cellStyle name="Normal 57 6 2 4 3" xfId="6029"/>
    <cellStyle name="Normal 57 6 2 4 3 2" xfId="11044"/>
    <cellStyle name="Normal 57 6 2 4 3 2 2" xfId="23487"/>
    <cellStyle name="Normal 57 6 2 4 3 2 2 2" xfId="48373"/>
    <cellStyle name="Normal 57 6 2 4 3 2 3" xfId="35940"/>
    <cellStyle name="Normal 57 6 2 4 3 3" xfId="18480"/>
    <cellStyle name="Normal 57 6 2 4 3 3 2" xfId="43366"/>
    <cellStyle name="Normal 57 6 2 4 3 4" xfId="30933"/>
    <cellStyle name="Normal 57 6 2 4 4" xfId="8755"/>
    <cellStyle name="Normal 57 6 2 4 4 2" xfId="21199"/>
    <cellStyle name="Normal 57 6 2 4 4 2 2" xfId="46085"/>
    <cellStyle name="Normal 57 6 2 4 4 3" xfId="33652"/>
    <cellStyle name="Normal 57 6 2 4 5" xfId="12498"/>
    <cellStyle name="Normal 57 6 2 4 5 2" xfId="24932"/>
    <cellStyle name="Normal 57 6 2 4 5 2 2" xfId="49818"/>
    <cellStyle name="Normal 57 6 2 4 5 3" xfId="37385"/>
    <cellStyle name="Normal 57 6 2 4 6" xfId="7232"/>
    <cellStyle name="Normal 57 6 2 4 6 2" xfId="19681"/>
    <cellStyle name="Normal 57 6 2 4 6 2 2" xfId="44567"/>
    <cellStyle name="Normal 57 6 2 4 6 3" xfId="32134"/>
    <cellStyle name="Normal 57 6 2 4 7" xfId="3686"/>
    <cellStyle name="Normal 57 6 2 4 7 2" xfId="16192"/>
    <cellStyle name="Normal 57 6 2 4 7 2 2" xfId="41078"/>
    <cellStyle name="Normal 57 6 2 4 7 3" xfId="28637"/>
    <cellStyle name="Normal 57 6 2 4 8" xfId="14683"/>
    <cellStyle name="Normal 57 6 2 4 8 2" xfId="39569"/>
    <cellStyle name="Normal 57 6 2 4 9" xfId="27128"/>
    <cellStyle name="Normal 57 6 2 5" xfId="2243"/>
    <cellStyle name="Normal 57 6 2 5 2" xfId="4871"/>
    <cellStyle name="Normal 57 6 2 5 2 2" xfId="9888"/>
    <cellStyle name="Normal 57 6 2 5 2 2 2" xfId="22331"/>
    <cellStyle name="Normal 57 6 2 5 2 2 2 2" xfId="47217"/>
    <cellStyle name="Normal 57 6 2 5 2 2 3" xfId="34784"/>
    <cellStyle name="Normal 57 6 2 5 2 3" xfId="17324"/>
    <cellStyle name="Normal 57 6 2 5 2 3 2" xfId="42210"/>
    <cellStyle name="Normal 57 6 2 5 2 4" xfId="29777"/>
    <cellStyle name="Normal 57 6 2 5 3" xfId="6269"/>
    <cellStyle name="Normal 57 6 2 5 3 2" xfId="11284"/>
    <cellStyle name="Normal 57 6 2 5 3 2 2" xfId="23727"/>
    <cellStyle name="Normal 57 6 2 5 3 2 2 2" xfId="48613"/>
    <cellStyle name="Normal 57 6 2 5 3 2 3" xfId="36180"/>
    <cellStyle name="Normal 57 6 2 5 3 3" xfId="18720"/>
    <cellStyle name="Normal 57 6 2 5 3 3 2" xfId="43606"/>
    <cellStyle name="Normal 57 6 2 5 3 4" xfId="31173"/>
    <cellStyle name="Normal 57 6 2 5 4" xfId="8076"/>
    <cellStyle name="Normal 57 6 2 5 4 2" xfId="20522"/>
    <cellStyle name="Normal 57 6 2 5 4 2 2" xfId="45408"/>
    <cellStyle name="Normal 57 6 2 5 4 3" xfId="32975"/>
    <cellStyle name="Normal 57 6 2 5 5" xfId="12738"/>
    <cellStyle name="Normal 57 6 2 5 5 2" xfId="25172"/>
    <cellStyle name="Normal 57 6 2 5 5 2 2" xfId="50058"/>
    <cellStyle name="Normal 57 6 2 5 5 3" xfId="37625"/>
    <cellStyle name="Normal 57 6 2 5 6" xfId="7482"/>
    <cellStyle name="Normal 57 6 2 5 6 2" xfId="19930"/>
    <cellStyle name="Normal 57 6 2 5 6 2 2" xfId="44816"/>
    <cellStyle name="Normal 57 6 2 5 6 3" xfId="32383"/>
    <cellStyle name="Normal 57 6 2 5 7" xfId="3005"/>
    <cellStyle name="Normal 57 6 2 5 7 2" xfId="15515"/>
    <cellStyle name="Normal 57 6 2 5 7 2 2" xfId="40401"/>
    <cellStyle name="Normal 57 6 2 5 7 3" xfId="27960"/>
    <cellStyle name="Normal 57 6 2 5 8" xfId="14923"/>
    <cellStyle name="Normal 57 6 2 5 8 2" xfId="39809"/>
    <cellStyle name="Normal 57 6 2 5 9" xfId="27368"/>
    <cellStyle name="Normal 57 6 2 6" xfId="1080"/>
    <cellStyle name="Normal 57 6 2 6 2" xfId="8962"/>
    <cellStyle name="Normal 57 6 2 6 2 2" xfId="21405"/>
    <cellStyle name="Normal 57 6 2 6 2 2 2" xfId="46291"/>
    <cellStyle name="Normal 57 6 2 6 2 3" xfId="33858"/>
    <cellStyle name="Normal 57 6 2 6 3" xfId="3944"/>
    <cellStyle name="Normal 57 6 2 6 3 2" xfId="16398"/>
    <cellStyle name="Normal 57 6 2 6 3 2 2" xfId="41284"/>
    <cellStyle name="Normal 57 6 2 6 3 3" xfId="28851"/>
    <cellStyle name="Normal 57 6 2 6 4" xfId="13880"/>
    <cellStyle name="Normal 57 6 2 6 4 2" xfId="38766"/>
    <cellStyle name="Normal 57 6 2 6 5" xfId="26325"/>
    <cellStyle name="Normal 57 6 2 7" xfId="5225"/>
    <cellStyle name="Normal 57 6 2 7 2" xfId="10241"/>
    <cellStyle name="Normal 57 6 2 7 2 2" xfId="22684"/>
    <cellStyle name="Normal 57 6 2 7 2 2 2" xfId="47570"/>
    <cellStyle name="Normal 57 6 2 7 2 3" xfId="35137"/>
    <cellStyle name="Normal 57 6 2 7 3" xfId="17677"/>
    <cellStyle name="Normal 57 6 2 7 3 2" xfId="42563"/>
    <cellStyle name="Normal 57 6 2 7 4" xfId="30130"/>
    <cellStyle name="Normal 57 6 2 8" xfId="7802"/>
    <cellStyle name="Normal 57 6 2 8 2" xfId="20248"/>
    <cellStyle name="Normal 57 6 2 8 2 2" xfId="45134"/>
    <cellStyle name="Normal 57 6 2 8 3" xfId="32701"/>
    <cellStyle name="Normal 57 6 2 9" xfId="11695"/>
    <cellStyle name="Normal 57 6 2 9 2" xfId="24129"/>
    <cellStyle name="Normal 57 6 2 9 2 2" xfId="49015"/>
    <cellStyle name="Normal 57 6 2 9 3" xfId="36582"/>
    <cellStyle name="Normal 57 6 2_Degree data" xfId="2500"/>
    <cellStyle name="Normal 57 6 3" xfId="274"/>
    <cellStyle name="Normal 57 6 3 10" xfId="6614"/>
    <cellStyle name="Normal 57 6 3 10 2" xfId="19063"/>
    <cellStyle name="Normal 57 6 3 10 2 2" xfId="43949"/>
    <cellStyle name="Normal 57 6 3 10 3" xfId="31516"/>
    <cellStyle name="Normal 57 6 3 11" xfId="2677"/>
    <cellStyle name="Normal 57 6 3 11 2" xfId="15195"/>
    <cellStyle name="Normal 57 6 3 11 2 2" xfId="40081"/>
    <cellStyle name="Normal 57 6 3 11 3" xfId="27640"/>
    <cellStyle name="Normal 57 6 3 12" xfId="13096"/>
    <cellStyle name="Normal 57 6 3 12 2" xfId="37982"/>
    <cellStyle name="Normal 57 6 3 13" xfId="25541"/>
    <cellStyle name="Normal 57 6 3 2" xfId="488"/>
    <cellStyle name="Normal 57 6 3 2 10" xfId="13301"/>
    <cellStyle name="Normal 57 6 3 2 10 2" xfId="38187"/>
    <cellStyle name="Normal 57 6 3 2 11" xfId="25746"/>
    <cellStyle name="Normal 57 6 3 2 2" xfId="847"/>
    <cellStyle name="Normal 57 6 3 2 2 2" xfId="1538"/>
    <cellStyle name="Normal 57 6 3 2 2 2 2" xfId="9642"/>
    <cellStyle name="Normal 57 6 3 2 2 2 2 2" xfId="22085"/>
    <cellStyle name="Normal 57 6 3 2 2 2 2 2 2" xfId="46971"/>
    <cellStyle name="Normal 57 6 3 2 2 2 2 3" xfId="34538"/>
    <cellStyle name="Normal 57 6 3 2 2 2 3" xfId="4624"/>
    <cellStyle name="Normal 57 6 3 2 2 2 3 2" xfId="17078"/>
    <cellStyle name="Normal 57 6 3 2 2 2 3 2 2" xfId="41964"/>
    <cellStyle name="Normal 57 6 3 2 2 2 3 3" xfId="29531"/>
    <cellStyle name="Normal 57 6 3 2 2 2 4" xfId="14338"/>
    <cellStyle name="Normal 57 6 3 2 2 2 4 2" xfId="39224"/>
    <cellStyle name="Normal 57 6 3 2 2 2 5" xfId="26783"/>
    <cellStyle name="Normal 57 6 3 2 2 3" xfId="5683"/>
    <cellStyle name="Normal 57 6 3 2 2 3 2" xfId="10699"/>
    <cellStyle name="Normal 57 6 3 2 2 3 2 2" xfId="23142"/>
    <cellStyle name="Normal 57 6 3 2 2 3 2 2 2" xfId="48028"/>
    <cellStyle name="Normal 57 6 3 2 2 3 2 3" xfId="35595"/>
    <cellStyle name="Normal 57 6 3 2 2 3 3" xfId="18135"/>
    <cellStyle name="Normal 57 6 3 2 2 3 3 2" xfId="43021"/>
    <cellStyle name="Normal 57 6 3 2 2 3 4" xfId="30588"/>
    <cellStyle name="Normal 57 6 3 2 2 4" xfId="8758"/>
    <cellStyle name="Normal 57 6 3 2 2 4 2" xfId="21202"/>
    <cellStyle name="Normal 57 6 3 2 2 4 2 2" xfId="46088"/>
    <cellStyle name="Normal 57 6 3 2 2 4 3" xfId="33655"/>
    <cellStyle name="Normal 57 6 3 2 2 5" xfId="12153"/>
    <cellStyle name="Normal 57 6 3 2 2 5 2" xfId="24587"/>
    <cellStyle name="Normal 57 6 3 2 2 5 2 2" xfId="49473"/>
    <cellStyle name="Normal 57 6 3 2 2 5 3" xfId="37040"/>
    <cellStyle name="Normal 57 6 3 2 2 6" xfId="7235"/>
    <cellStyle name="Normal 57 6 3 2 2 6 2" xfId="19684"/>
    <cellStyle name="Normal 57 6 3 2 2 6 2 2" xfId="44570"/>
    <cellStyle name="Normal 57 6 3 2 2 6 3" xfId="32137"/>
    <cellStyle name="Normal 57 6 3 2 2 7" xfId="3689"/>
    <cellStyle name="Normal 57 6 3 2 2 7 2" xfId="16195"/>
    <cellStyle name="Normal 57 6 3 2 2 7 2 2" xfId="41081"/>
    <cellStyle name="Normal 57 6 3 2 2 7 3" xfId="28640"/>
    <cellStyle name="Normal 57 6 3 2 2 8" xfId="13648"/>
    <cellStyle name="Normal 57 6 3 2 2 8 2" xfId="38534"/>
    <cellStyle name="Normal 57 6 3 2 2 9" xfId="26093"/>
    <cellStyle name="Normal 57 6 3 2 3" xfId="1886"/>
    <cellStyle name="Normal 57 6 3 2 3 2" xfId="5030"/>
    <cellStyle name="Normal 57 6 3 2 3 2 2" xfId="10047"/>
    <cellStyle name="Normal 57 6 3 2 3 2 2 2" xfId="22490"/>
    <cellStyle name="Normal 57 6 3 2 3 2 2 2 2" xfId="47376"/>
    <cellStyle name="Normal 57 6 3 2 3 2 2 3" xfId="34943"/>
    <cellStyle name="Normal 57 6 3 2 3 2 3" xfId="17483"/>
    <cellStyle name="Normal 57 6 3 2 3 2 3 2" xfId="42369"/>
    <cellStyle name="Normal 57 6 3 2 3 2 4" xfId="29936"/>
    <cellStyle name="Normal 57 6 3 2 3 3" xfId="6032"/>
    <cellStyle name="Normal 57 6 3 2 3 3 2" xfId="11047"/>
    <cellStyle name="Normal 57 6 3 2 3 3 2 2" xfId="23490"/>
    <cellStyle name="Normal 57 6 3 2 3 3 2 2 2" xfId="48376"/>
    <cellStyle name="Normal 57 6 3 2 3 3 2 3" xfId="35943"/>
    <cellStyle name="Normal 57 6 3 2 3 3 3" xfId="18483"/>
    <cellStyle name="Normal 57 6 3 2 3 3 3 2" xfId="43369"/>
    <cellStyle name="Normal 57 6 3 2 3 3 4" xfId="30936"/>
    <cellStyle name="Normal 57 6 3 2 3 4" xfId="8454"/>
    <cellStyle name="Normal 57 6 3 2 3 4 2" xfId="20898"/>
    <cellStyle name="Normal 57 6 3 2 3 4 2 2" xfId="45784"/>
    <cellStyle name="Normal 57 6 3 2 3 4 3" xfId="33351"/>
    <cellStyle name="Normal 57 6 3 2 3 5" xfId="12501"/>
    <cellStyle name="Normal 57 6 3 2 3 5 2" xfId="24935"/>
    <cellStyle name="Normal 57 6 3 2 3 5 2 2" xfId="49821"/>
    <cellStyle name="Normal 57 6 3 2 3 5 3" xfId="37388"/>
    <cellStyle name="Normal 57 6 3 2 3 6" xfId="7641"/>
    <cellStyle name="Normal 57 6 3 2 3 6 2" xfId="20089"/>
    <cellStyle name="Normal 57 6 3 2 3 6 2 2" xfId="44975"/>
    <cellStyle name="Normal 57 6 3 2 3 6 3" xfId="32542"/>
    <cellStyle name="Normal 57 6 3 2 3 7" xfId="3385"/>
    <cellStyle name="Normal 57 6 3 2 3 7 2" xfId="15891"/>
    <cellStyle name="Normal 57 6 3 2 3 7 2 2" xfId="40777"/>
    <cellStyle name="Normal 57 6 3 2 3 7 3" xfId="28336"/>
    <cellStyle name="Normal 57 6 3 2 3 8" xfId="14686"/>
    <cellStyle name="Normal 57 6 3 2 3 8 2" xfId="39572"/>
    <cellStyle name="Normal 57 6 3 2 3 9" xfId="27131"/>
    <cellStyle name="Normal 57 6 3 2 4" xfId="2406"/>
    <cellStyle name="Normal 57 6 3 2 4 2" xfId="6428"/>
    <cellStyle name="Normal 57 6 3 2 4 2 2" xfId="11443"/>
    <cellStyle name="Normal 57 6 3 2 4 2 2 2" xfId="23886"/>
    <cellStyle name="Normal 57 6 3 2 4 2 2 2 2" xfId="48772"/>
    <cellStyle name="Normal 57 6 3 2 4 2 2 3" xfId="36339"/>
    <cellStyle name="Normal 57 6 3 2 4 2 3" xfId="18879"/>
    <cellStyle name="Normal 57 6 3 2 4 2 3 2" xfId="43765"/>
    <cellStyle name="Normal 57 6 3 2 4 2 4" xfId="31332"/>
    <cellStyle name="Normal 57 6 3 2 4 3" xfId="12897"/>
    <cellStyle name="Normal 57 6 3 2 4 3 2" xfId="25331"/>
    <cellStyle name="Normal 57 6 3 2 4 3 2 2" xfId="50217"/>
    <cellStyle name="Normal 57 6 3 2 4 3 3" xfId="37784"/>
    <cellStyle name="Normal 57 6 3 2 4 4" xfId="9338"/>
    <cellStyle name="Normal 57 6 3 2 4 4 2" xfId="21781"/>
    <cellStyle name="Normal 57 6 3 2 4 4 2 2" xfId="46667"/>
    <cellStyle name="Normal 57 6 3 2 4 4 3" xfId="34234"/>
    <cellStyle name="Normal 57 6 3 2 4 5" xfId="4320"/>
    <cellStyle name="Normal 57 6 3 2 4 5 2" xfId="16774"/>
    <cellStyle name="Normal 57 6 3 2 4 5 2 2" xfId="41660"/>
    <cellStyle name="Normal 57 6 3 2 4 5 3" xfId="29227"/>
    <cellStyle name="Normal 57 6 3 2 4 6" xfId="15082"/>
    <cellStyle name="Normal 57 6 3 2 4 6 2" xfId="39968"/>
    <cellStyle name="Normal 57 6 3 2 4 7" xfId="27527"/>
    <cellStyle name="Normal 57 6 3 2 5" xfId="1239"/>
    <cellStyle name="Normal 57 6 3 2 5 2" xfId="10400"/>
    <cellStyle name="Normal 57 6 3 2 5 2 2" xfId="22843"/>
    <cellStyle name="Normal 57 6 3 2 5 2 2 2" xfId="47729"/>
    <cellStyle name="Normal 57 6 3 2 5 2 3" xfId="35296"/>
    <cellStyle name="Normal 57 6 3 2 5 3" xfId="5384"/>
    <cellStyle name="Normal 57 6 3 2 5 3 2" xfId="17836"/>
    <cellStyle name="Normal 57 6 3 2 5 3 2 2" xfId="42722"/>
    <cellStyle name="Normal 57 6 3 2 5 3 3" xfId="30289"/>
    <cellStyle name="Normal 57 6 3 2 5 4" xfId="14039"/>
    <cellStyle name="Normal 57 6 3 2 5 4 2" xfId="38925"/>
    <cellStyle name="Normal 57 6 3 2 5 5" xfId="26484"/>
    <cellStyle name="Normal 57 6 3 2 6" xfId="7961"/>
    <cellStyle name="Normal 57 6 3 2 6 2" xfId="20407"/>
    <cellStyle name="Normal 57 6 3 2 6 2 2" xfId="45293"/>
    <cellStyle name="Normal 57 6 3 2 6 3" xfId="32860"/>
    <cellStyle name="Normal 57 6 3 2 7" xfId="11854"/>
    <cellStyle name="Normal 57 6 3 2 7 2" xfId="24288"/>
    <cellStyle name="Normal 57 6 3 2 7 2 2" xfId="49174"/>
    <cellStyle name="Normal 57 6 3 2 7 3" xfId="36741"/>
    <cellStyle name="Normal 57 6 3 2 8" xfId="6931"/>
    <cellStyle name="Normal 57 6 3 2 8 2" xfId="19380"/>
    <cellStyle name="Normal 57 6 3 2 8 2 2" xfId="44266"/>
    <cellStyle name="Normal 57 6 3 2 8 3" xfId="31833"/>
    <cellStyle name="Normal 57 6 3 2 9" xfId="2882"/>
    <cellStyle name="Normal 57 6 3 2 9 2" xfId="15400"/>
    <cellStyle name="Normal 57 6 3 2 9 2 2" xfId="40286"/>
    <cellStyle name="Normal 57 6 3 2 9 3" xfId="27845"/>
    <cellStyle name="Normal 57 6 3 2_Degree data" xfId="2503"/>
    <cellStyle name="Normal 57 6 3 3" xfId="636"/>
    <cellStyle name="Normal 57 6 3 3 2" xfId="1537"/>
    <cellStyle name="Normal 57 6 3 3 2 2" xfId="9133"/>
    <cellStyle name="Normal 57 6 3 3 2 2 2" xfId="21576"/>
    <cellStyle name="Normal 57 6 3 3 2 2 2 2" xfId="46462"/>
    <cellStyle name="Normal 57 6 3 3 2 2 3" xfId="34029"/>
    <cellStyle name="Normal 57 6 3 3 2 3" xfId="4115"/>
    <cellStyle name="Normal 57 6 3 3 2 3 2" xfId="16569"/>
    <cellStyle name="Normal 57 6 3 3 2 3 2 2" xfId="41455"/>
    <cellStyle name="Normal 57 6 3 3 2 3 3" xfId="29022"/>
    <cellStyle name="Normal 57 6 3 3 2 4" xfId="14337"/>
    <cellStyle name="Normal 57 6 3 3 2 4 2" xfId="39223"/>
    <cellStyle name="Normal 57 6 3 3 2 5" xfId="26782"/>
    <cellStyle name="Normal 57 6 3 3 3" xfId="5682"/>
    <cellStyle name="Normal 57 6 3 3 3 2" xfId="10698"/>
    <cellStyle name="Normal 57 6 3 3 3 2 2" xfId="23141"/>
    <cellStyle name="Normal 57 6 3 3 3 2 2 2" xfId="48027"/>
    <cellStyle name="Normal 57 6 3 3 3 2 3" xfId="35594"/>
    <cellStyle name="Normal 57 6 3 3 3 3" xfId="18134"/>
    <cellStyle name="Normal 57 6 3 3 3 3 2" xfId="43020"/>
    <cellStyle name="Normal 57 6 3 3 3 4" xfId="30587"/>
    <cellStyle name="Normal 57 6 3 3 4" xfId="8249"/>
    <cellStyle name="Normal 57 6 3 3 4 2" xfId="20693"/>
    <cellStyle name="Normal 57 6 3 3 4 2 2" xfId="45579"/>
    <cellStyle name="Normal 57 6 3 3 4 3" xfId="33146"/>
    <cellStyle name="Normal 57 6 3 3 5" xfId="12152"/>
    <cellStyle name="Normal 57 6 3 3 5 2" xfId="24586"/>
    <cellStyle name="Normal 57 6 3 3 5 2 2" xfId="49472"/>
    <cellStyle name="Normal 57 6 3 3 5 3" xfId="37039"/>
    <cellStyle name="Normal 57 6 3 3 6" xfId="6726"/>
    <cellStyle name="Normal 57 6 3 3 6 2" xfId="19175"/>
    <cellStyle name="Normal 57 6 3 3 6 2 2" xfId="44061"/>
    <cellStyle name="Normal 57 6 3 3 6 3" xfId="31628"/>
    <cellStyle name="Normal 57 6 3 3 7" xfId="3180"/>
    <cellStyle name="Normal 57 6 3 3 7 2" xfId="15686"/>
    <cellStyle name="Normal 57 6 3 3 7 2 2" xfId="40572"/>
    <cellStyle name="Normal 57 6 3 3 7 3" xfId="28131"/>
    <cellStyle name="Normal 57 6 3 3 8" xfId="13443"/>
    <cellStyle name="Normal 57 6 3 3 8 2" xfId="38329"/>
    <cellStyle name="Normal 57 6 3 3 9" xfId="25888"/>
    <cellStyle name="Normal 57 6 3 4" xfId="1885"/>
    <cellStyle name="Normal 57 6 3 4 2" xfId="4623"/>
    <cellStyle name="Normal 57 6 3 4 2 2" xfId="9641"/>
    <cellStyle name="Normal 57 6 3 4 2 2 2" xfId="22084"/>
    <cellStyle name="Normal 57 6 3 4 2 2 2 2" xfId="46970"/>
    <cellStyle name="Normal 57 6 3 4 2 2 3" xfId="34537"/>
    <cellStyle name="Normal 57 6 3 4 2 3" xfId="17077"/>
    <cellStyle name="Normal 57 6 3 4 2 3 2" xfId="41963"/>
    <cellStyle name="Normal 57 6 3 4 2 4" xfId="29530"/>
    <cellStyle name="Normal 57 6 3 4 3" xfId="6031"/>
    <cellStyle name="Normal 57 6 3 4 3 2" xfId="11046"/>
    <cellStyle name="Normal 57 6 3 4 3 2 2" xfId="23489"/>
    <cellStyle name="Normal 57 6 3 4 3 2 2 2" xfId="48375"/>
    <cellStyle name="Normal 57 6 3 4 3 2 3" xfId="35942"/>
    <cellStyle name="Normal 57 6 3 4 3 3" xfId="18482"/>
    <cellStyle name="Normal 57 6 3 4 3 3 2" xfId="43368"/>
    <cellStyle name="Normal 57 6 3 4 3 4" xfId="30935"/>
    <cellStyle name="Normal 57 6 3 4 4" xfId="8757"/>
    <cellStyle name="Normal 57 6 3 4 4 2" xfId="21201"/>
    <cellStyle name="Normal 57 6 3 4 4 2 2" xfId="46087"/>
    <cellStyle name="Normal 57 6 3 4 4 3" xfId="33654"/>
    <cellStyle name="Normal 57 6 3 4 5" xfId="12500"/>
    <cellStyle name="Normal 57 6 3 4 5 2" xfId="24934"/>
    <cellStyle name="Normal 57 6 3 4 5 2 2" xfId="49820"/>
    <cellStyle name="Normal 57 6 3 4 5 3" xfId="37387"/>
    <cellStyle name="Normal 57 6 3 4 6" xfId="7234"/>
    <cellStyle name="Normal 57 6 3 4 6 2" xfId="19683"/>
    <cellStyle name="Normal 57 6 3 4 6 2 2" xfId="44569"/>
    <cellStyle name="Normal 57 6 3 4 6 3" xfId="32136"/>
    <cellStyle name="Normal 57 6 3 4 7" xfId="3688"/>
    <cellStyle name="Normal 57 6 3 4 7 2" xfId="16194"/>
    <cellStyle name="Normal 57 6 3 4 7 2 2" xfId="41080"/>
    <cellStyle name="Normal 57 6 3 4 7 3" xfId="28639"/>
    <cellStyle name="Normal 57 6 3 4 8" xfId="14685"/>
    <cellStyle name="Normal 57 6 3 4 8 2" xfId="39571"/>
    <cellStyle name="Normal 57 6 3 4 9" xfId="27130"/>
    <cellStyle name="Normal 57 6 3 5" xfId="2192"/>
    <cellStyle name="Normal 57 6 3 5 2" xfId="4825"/>
    <cellStyle name="Normal 57 6 3 5 2 2" xfId="9842"/>
    <cellStyle name="Normal 57 6 3 5 2 2 2" xfId="22285"/>
    <cellStyle name="Normal 57 6 3 5 2 2 2 2" xfId="47171"/>
    <cellStyle name="Normal 57 6 3 5 2 2 3" xfId="34738"/>
    <cellStyle name="Normal 57 6 3 5 2 3" xfId="17278"/>
    <cellStyle name="Normal 57 6 3 5 2 3 2" xfId="42164"/>
    <cellStyle name="Normal 57 6 3 5 2 4" xfId="29731"/>
    <cellStyle name="Normal 57 6 3 5 3" xfId="6223"/>
    <cellStyle name="Normal 57 6 3 5 3 2" xfId="11238"/>
    <cellStyle name="Normal 57 6 3 5 3 2 2" xfId="23681"/>
    <cellStyle name="Normal 57 6 3 5 3 2 2 2" xfId="48567"/>
    <cellStyle name="Normal 57 6 3 5 3 2 3" xfId="36134"/>
    <cellStyle name="Normal 57 6 3 5 3 3" xfId="18674"/>
    <cellStyle name="Normal 57 6 3 5 3 3 2" xfId="43560"/>
    <cellStyle name="Normal 57 6 3 5 3 4" xfId="31127"/>
    <cellStyle name="Normal 57 6 3 5 4" xfId="8135"/>
    <cellStyle name="Normal 57 6 3 5 4 2" xfId="20581"/>
    <cellStyle name="Normal 57 6 3 5 4 2 2" xfId="45467"/>
    <cellStyle name="Normal 57 6 3 5 4 3" xfId="33034"/>
    <cellStyle name="Normal 57 6 3 5 5" xfId="12692"/>
    <cellStyle name="Normal 57 6 3 5 5 2" xfId="25126"/>
    <cellStyle name="Normal 57 6 3 5 5 2 2" xfId="50012"/>
    <cellStyle name="Normal 57 6 3 5 5 3" xfId="37579"/>
    <cellStyle name="Normal 57 6 3 5 6" xfId="7436"/>
    <cellStyle name="Normal 57 6 3 5 6 2" xfId="19884"/>
    <cellStyle name="Normal 57 6 3 5 6 2 2" xfId="44770"/>
    <cellStyle name="Normal 57 6 3 5 6 3" xfId="32337"/>
    <cellStyle name="Normal 57 6 3 5 7" xfId="3065"/>
    <cellStyle name="Normal 57 6 3 5 7 2" xfId="15574"/>
    <cellStyle name="Normal 57 6 3 5 7 2 2" xfId="40460"/>
    <cellStyle name="Normal 57 6 3 5 7 3" xfId="28019"/>
    <cellStyle name="Normal 57 6 3 5 8" xfId="14877"/>
    <cellStyle name="Normal 57 6 3 5 8 2" xfId="39763"/>
    <cellStyle name="Normal 57 6 3 5 9" xfId="27322"/>
    <cellStyle name="Normal 57 6 3 6" xfId="1034"/>
    <cellStyle name="Normal 57 6 3 6 2" xfId="9021"/>
    <cellStyle name="Normal 57 6 3 6 2 2" xfId="21464"/>
    <cellStyle name="Normal 57 6 3 6 2 2 2" xfId="46350"/>
    <cellStyle name="Normal 57 6 3 6 2 3" xfId="33917"/>
    <cellStyle name="Normal 57 6 3 6 3" xfId="4003"/>
    <cellStyle name="Normal 57 6 3 6 3 2" xfId="16457"/>
    <cellStyle name="Normal 57 6 3 6 3 2 2" xfId="41343"/>
    <cellStyle name="Normal 57 6 3 6 3 3" xfId="28910"/>
    <cellStyle name="Normal 57 6 3 6 4" xfId="13834"/>
    <cellStyle name="Normal 57 6 3 6 4 2" xfId="38720"/>
    <cellStyle name="Normal 57 6 3 6 5" xfId="26279"/>
    <cellStyle name="Normal 57 6 3 7" xfId="5179"/>
    <cellStyle name="Normal 57 6 3 7 2" xfId="10195"/>
    <cellStyle name="Normal 57 6 3 7 2 2" xfId="22638"/>
    <cellStyle name="Normal 57 6 3 7 2 2 2" xfId="47524"/>
    <cellStyle name="Normal 57 6 3 7 2 3" xfId="35091"/>
    <cellStyle name="Normal 57 6 3 7 3" xfId="17631"/>
    <cellStyle name="Normal 57 6 3 7 3 2" xfId="42517"/>
    <cellStyle name="Normal 57 6 3 7 4" xfId="30084"/>
    <cellStyle name="Normal 57 6 3 8" xfId="7756"/>
    <cellStyle name="Normal 57 6 3 8 2" xfId="20202"/>
    <cellStyle name="Normal 57 6 3 8 2 2" xfId="45088"/>
    <cellStyle name="Normal 57 6 3 8 3" xfId="32655"/>
    <cellStyle name="Normal 57 6 3 9" xfId="11649"/>
    <cellStyle name="Normal 57 6 3 9 2" xfId="24083"/>
    <cellStyle name="Normal 57 6 3 9 2 2" xfId="48969"/>
    <cellStyle name="Normal 57 6 3 9 3" xfId="36536"/>
    <cellStyle name="Normal 57 6 3_Degree data" xfId="2502"/>
    <cellStyle name="Normal 57 6 4" xfId="380"/>
    <cellStyle name="Normal 57 6 4 10" xfId="13196"/>
    <cellStyle name="Normal 57 6 4 10 2" xfId="38082"/>
    <cellStyle name="Normal 57 6 4 11" xfId="25641"/>
    <cellStyle name="Normal 57 6 4 2" xfId="740"/>
    <cellStyle name="Normal 57 6 4 2 2" xfId="1539"/>
    <cellStyle name="Normal 57 6 4 2 2 2" xfId="9643"/>
    <cellStyle name="Normal 57 6 4 2 2 2 2" xfId="22086"/>
    <cellStyle name="Normal 57 6 4 2 2 2 2 2" xfId="46972"/>
    <cellStyle name="Normal 57 6 4 2 2 2 3" xfId="34539"/>
    <cellStyle name="Normal 57 6 4 2 2 3" xfId="4625"/>
    <cellStyle name="Normal 57 6 4 2 2 3 2" xfId="17079"/>
    <cellStyle name="Normal 57 6 4 2 2 3 2 2" xfId="41965"/>
    <cellStyle name="Normal 57 6 4 2 2 3 3" xfId="29532"/>
    <cellStyle name="Normal 57 6 4 2 2 4" xfId="14339"/>
    <cellStyle name="Normal 57 6 4 2 2 4 2" xfId="39225"/>
    <cellStyle name="Normal 57 6 4 2 2 5" xfId="26784"/>
    <cellStyle name="Normal 57 6 4 2 3" xfId="5684"/>
    <cellStyle name="Normal 57 6 4 2 3 2" xfId="10700"/>
    <cellStyle name="Normal 57 6 4 2 3 2 2" xfId="23143"/>
    <cellStyle name="Normal 57 6 4 2 3 2 2 2" xfId="48029"/>
    <cellStyle name="Normal 57 6 4 2 3 2 3" xfId="35596"/>
    <cellStyle name="Normal 57 6 4 2 3 3" xfId="18136"/>
    <cellStyle name="Normal 57 6 4 2 3 3 2" xfId="43022"/>
    <cellStyle name="Normal 57 6 4 2 3 4" xfId="30589"/>
    <cellStyle name="Normal 57 6 4 2 4" xfId="8759"/>
    <cellStyle name="Normal 57 6 4 2 4 2" xfId="21203"/>
    <cellStyle name="Normal 57 6 4 2 4 2 2" xfId="46089"/>
    <cellStyle name="Normal 57 6 4 2 4 3" xfId="33656"/>
    <cellStyle name="Normal 57 6 4 2 5" xfId="12154"/>
    <cellStyle name="Normal 57 6 4 2 5 2" xfId="24588"/>
    <cellStyle name="Normal 57 6 4 2 5 2 2" xfId="49474"/>
    <cellStyle name="Normal 57 6 4 2 5 3" xfId="37041"/>
    <cellStyle name="Normal 57 6 4 2 6" xfId="7236"/>
    <cellStyle name="Normal 57 6 4 2 6 2" xfId="19685"/>
    <cellStyle name="Normal 57 6 4 2 6 2 2" xfId="44571"/>
    <cellStyle name="Normal 57 6 4 2 6 3" xfId="32138"/>
    <cellStyle name="Normal 57 6 4 2 7" xfId="3690"/>
    <cellStyle name="Normal 57 6 4 2 7 2" xfId="16196"/>
    <cellStyle name="Normal 57 6 4 2 7 2 2" xfId="41082"/>
    <cellStyle name="Normal 57 6 4 2 7 3" xfId="28641"/>
    <cellStyle name="Normal 57 6 4 2 8" xfId="13543"/>
    <cellStyle name="Normal 57 6 4 2 8 2" xfId="38429"/>
    <cellStyle name="Normal 57 6 4 2 9" xfId="25988"/>
    <cellStyle name="Normal 57 6 4 3" xfId="1887"/>
    <cellStyle name="Normal 57 6 4 3 2" xfId="4925"/>
    <cellStyle name="Normal 57 6 4 3 2 2" xfId="9942"/>
    <cellStyle name="Normal 57 6 4 3 2 2 2" xfId="22385"/>
    <cellStyle name="Normal 57 6 4 3 2 2 2 2" xfId="47271"/>
    <cellStyle name="Normal 57 6 4 3 2 2 3" xfId="34838"/>
    <cellStyle name="Normal 57 6 4 3 2 3" xfId="17378"/>
    <cellStyle name="Normal 57 6 4 3 2 3 2" xfId="42264"/>
    <cellStyle name="Normal 57 6 4 3 2 4" xfId="29831"/>
    <cellStyle name="Normal 57 6 4 3 3" xfId="6033"/>
    <cellStyle name="Normal 57 6 4 3 3 2" xfId="11048"/>
    <cellStyle name="Normal 57 6 4 3 3 2 2" xfId="23491"/>
    <cellStyle name="Normal 57 6 4 3 3 2 2 2" xfId="48377"/>
    <cellStyle name="Normal 57 6 4 3 3 2 3" xfId="35944"/>
    <cellStyle name="Normal 57 6 4 3 3 3" xfId="18484"/>
    <cellStyle name="Normal 57 6 4 3 3 3 2" xfId="43370"/>
    <cellStyle name="Normal 57 6 4 3 3 4" xfId="30937"/>
    <cellStyle name="Normal 57 6 4 3 4" xfId="8349"/>
    <cellStyle name="Normal 57 6 4 3 4 2" xfId="20793"/>
    <cellStyle name="Normal 57 6 4 3 4 2 2" xfId="45679"/>
    <cellStyle name="Normal 57 6 4 3 4 3" xfId="33246"/>
    <cellStyle name="Normal 57 6 4 3 5" xfId="12502"/>
    <cellStyle name="Normal 57 6 4 3 5 2" xfId="24936"/>
    <cellStyle name="Normal 57 6 4 3 5 2 2" xfId="49822"/>
    <cellStyle name="Normal 57 6 4 3 5 3" xfId="37389"/>
    <cellStyle name="Normal 57 6 4 3 6" xfId="7536"/>
    <cellStyle name="Normal 57 6 4 3 6 2" xfId="19984"/>
    <cellStyle name="Normal 57 6 4 3 6 2 2" xfId="44870"/>
    <cellStyle name="Normal 57 6 4 3 6 3" xfId="32437"/>
    <cellStyle name="Normal 57 6 4 3 7" xfId="3280"/>
    <cellStyle name="Normal 57 6 4 3 7 2" xfId="15786"/>
    <cellStyle name="Normal 57 6 4 3 7 2 2" xfId="40672"/>
    <cellStyle name="Normal 57 6 4 3 7 3" xfId="28231"/>
    <cellStyle name="Normal 57 6 4 3 8" xfId="14687"/>
    <cellStyle name="Normal 57 6 4 3 8 2" xfId="39573"/>
    <cellStyle name="Normal 57 6 4 3 9" xfId="27132"/>
    <cellStyle name="Normal 57 6 4 4" xfId="2298"/>
    <cellStyle name="Normal 57 6 4 4 2" xfId="6323"/>
    <cellStyle name="Normal 57 6 4 4 2 2" xfId="11338"/>
    <cellStyle name="Normal 57 6 4 4 2 2 2" xfId="23781"/>
    <cellStyle name="Normal 57 6 4 4 2 2 2 2" xfId="48667"/>
    <cellStyle name="Normal 57 6 4 4 2 2 3" xfId="36234"/>
    <cellStyle name="Normal 57 6 4 4 2 3" xfId="18774"/>
    <cellStyle name="Normal 57 6 4 4 2 3 2" xfId="43660"/>
    <cellStyle name="Normal 57 6 4 4 2 4" xfId="31227"/>
    <cellStyle name="Normal 57 6 4 4 3" xfId="12792"/>
    <cellStyle name="Normal 57 6 4 4 3 2" xfId="25226"/>
    <cellStyle name="Normal 57 6 4 4 3 2 2" xfId="50112"/>
    <cellStyle name="Normal 57 6 4 4 3 3" xfId="37679"/>
    <cellStyle name="Normal 57 6 4 4 4" xfId="9233"/>
    <cellStyle name="Normal 57 6 4 4 4 2" xfId="21676"/>
    <cellStyle name="Normal 57 6 4 4 4 2 2" xfId="46562"/>
    <cellStyle name="Normal 57 6 4 4 4 3" xfId="34129"/>
    <cellStyle name="Normal 57 6 4 4 5" xfId="4215"/>
    <cellStyle name="Normal 57 6 4 4 5 2" xfId="16669"/>
    <cellStyle name="Normal 57 6 4 4 5 2 2" xfId="41555"/>
    <cellStyle name="Normal 57 6 4 4 5 3" xfId="29122"/>
    <cellStyle name="Normal 57 6 4 4 6" xfId="14977"/>
    <cellStyle name="Normal 57 6 4 4 6 2" xfId="39863"/>
    <cellStyle name="Normal 57 6 4 4 7" xfId="27422"/>
    <cellStyle name="Normal 57 6 4 5" xfId="1134"/>
    <cellStyle name="Normal 57 6 4 5 2" xfId="10295"/>
    <cellStyle name="Normal 57 6 4 5 2 2" xfId="22738"/>
    <cellStyle name="Normal 57 6 4 5 2 2 2" xfId="47624"/>
    <cellStyle name="Normal 57 6 4 5 2 3" xfId="35191"/>
    <cellStyle name="Normal 57 6 4 5 3" xfId="5279"/>
    <cellStyle name="Normal 57 6 4 5 3 2" xfId="17731"/>
    <cellStyle name="Normal 57 6 4 5 3 2 2" xfId="42617"/>
    <cellStyle name="Normal 57 6 4 5 3 3" xfId="30184"/>
    <cellStyle name="Normal 57 6 4 5 4" xfId="13934"/>
    <cellStyle name="Normal 57 6 4 5 4 2" xfId="38820"/>
    <cellStyle name="Normal 57 6 4 5 5" xfId="26379"/>
    <cellStyle name="Normal 57 6 4 6" xfId="7856"/>
    <cellStyle name="Normal 57 6 4 6 2" xfId="20302"/>
    <cellStyle name="Normal 57 6 4 6 2 2" xfId="45188"/>
    <cellStyle name="Normal 57 6 4 6 3" xfId="32755"/>
    <cellStyle name="Normal 57 6 4 7" xfId="11749"/>
    <cellStyle name="Normal 57 6 4 7 2" xfId="24183"/>
    <cellStyle name="Normal 57 6 4 7 2 2" xfId="49069"/>
    <cellStyle name="Normal 57 6 4 7 3" xfId="36636"/>
    <cellStyle name="Normal 57 6 4 8" xfId="6826"/>
    <cellStyle name="Normal 57 6 4 8 2" xfId="19275"/>
    <cellStyle name="Normal 57 6 4 8 2 2" xfId="44161"/>
    <cellStyle name="Normal 57 6 4 8 3" xfId="31728"/>
    <cellStyle name="Normal 57 6 4 9" xfId="2777"/>
    <cellStyle name="Normal 57 6 4 9 2" xfId="15295"/>
    <cellStyle name="Normal 57 6 4 9 2 2" xfId="40181"/>
    <cellStyle name="Normal 57 6 4 9 3" xfId="27740"/>
    <cellStyle name="Normal 57 6 4_Degree data" xfId="2504"/>
    <cellStyle name="Normal 57 6 5" xfId="212"/>
    <cellStyle name="Normal 57 6 5 2" xfId="1534"/>
    <cellStyle name="Normal 57 6 5 2 2" xfId="9077"/>
    <cellStyle name="Normal 57 6 5 2 2 2" xfId="21520"/>
    <cellStyle name="Normal 57 6 5 2 2 2 2" xfId="46406"/>
    <cellStyle name="Normal 57 6 5 2 2 3" xfId="33973"/>
    <cellStyle name="Normal 57 6 5 2 3" xfId="4059"/>
    <cellStyle name="Normal 57 6 5 2 3 2" xfId="16513"/>
    <cellStyle name="Normal 57 6 5 2 3 2 2" xfId="41399"/>
    <cellStyle name="Normal 57 6 5 2 3 3" xfId="28966"/>
    <cellStyle name="Normal 57 6 5 2 4" xfId="14334"/>
    <cellStyle name="Normal 57 6 5 2 4 2" xfId="39220"/>
    <cellStyle name="Normal 57 6 5 2 5" xfId="26779"/>
    <cellStyle name="Normal 57 6 5 3" xfId="5679"/>
    <cellStyle name="Normal 57 6 5 3 2" xfId="10695"/>
    <cellStyle name="Normal 57 6 5 3 2 2" xfId="23138"/>
    <cellStyle name="Normal 57 6 5 3 2 2 2" xfId="48024"/>
    <cellStyle name="Normal 57 6 5 3 2 3" xfId="35591"/>
    <cellStyle name="Normal 57 6 5 3 3" xfId="18131"/>
    <cellStyle name="Normal 57 6 5 3 3 2" xfId="43017"/>
    <cellStyle name="Normal 57 6 5 3 4" xfId="30584"/>
    <cellStyle name="Normal 57 6 5 4" xfId="8193"/>
    <cellStyle name="Normal 57 6 5 4 2" xfId="20637"/>
    <cellStyle name="Normal 57 6 5 4 2 2" xfId="45523"/>
    <cellStyle name="Normal 57 6 5 4 3" xfId="33090"/>
    <cellStyle name="Normal 57 6 5 5" xfId="12149"/>
    <cellStyle name="Normal 57 6 5 5 2" xfId="24583"/>
    <cellStyle name="Normal 57 6 5 5 2 2" xfId="49469"/>
    <cellStyle name="Normal 57 6 5 5 3" xfId="37036"/>
    <cellStyle name="Normal 57 6 5 6" xfId="6670"/>
    <cellStyle name="Normal 57 6 5 6 2" xfId="19119"/>
    <cellStyle name="Normal 57 6 5 6 2 2" xfId="44005"/>
    <cellStyle name="Normal 57 6 5 6 3" xfId="31572"/>
    <cellStyle name="Normal 57 6 5 7" xfId="3124"/>
    <cellStyle name="Normal 57 6 5 7 2" xfId="15630"/>
    <cellStyle name="Normal 57 6 5 7 2 2" xfId="40516"/>
    <cellStyle name="Normal 57 6 5 7 3" xfId="28075"/>
    <cellStyle name="Normal 57 6 5 8" xfId="13040"/>
    <cellStyle name="Normal 57 6 5 8 2" xfId="37926"/>
    <cellStyle name="Normal 57 6 5 9" xfId="25485"/>
    <cellStyle name="Normal 57 6 6" xfId="578"/>
    <cellStyle name="Normal 57 6 6 2" xfId="1882"/>
    <cellStyle name="Normal 57 6 6 2 2" xfId="9638"/>
    <cellStyle name="Normal 57 6 6 2 2 2" xfId="22081"/>
    <cellStyle name="Normal 57 6 6 2 2 2 2" xfId="46967"/>
    <cellStyle name="Normal 57 6 6 2 2 3" xfId="34534"/>
    <cellStyle name="Normal 57 6 6 2 3" xfId="4620"/>
    <cellStyle name="Normal 57 6 6 2 3 2" xfId="17074"/>
    <cellStyle name="Normal 57 6 6 2 3 2 2" xfId="41960"/>
    <cellStyle name="Normal 57 6 6 2 3 3" xfId="29527"/>
    <cellStyle name="Normal 57 6 6 2 4" xfId="14682"/>
    <cellStyle name="Normal 57 6 6 2 4 2" xfId="39568"/>
    <cellStyle name="Normal 57 6 6 2 5" xfId="27127"/>
    <cellStyle name="Normal 57 6 6 3" xfId="6028"/>
    <cellStyle name="Normal 57 6 6 3 2" xfId="11043"/>
    <cellStyle name="Normal 57 6 6 3 2 2" xfId="23486"/>
    <cellStyle name="Normal 57 6 6 3 2 2 2" xfId="48372"/>
    <cellStyle name="Normal 57 6 6 3 2 3" xfId="35939"/>
    <cellStyle name="Normal 57 6 6 3 3" xfId="18479"/>
    <cellStyle name="Normal 57 6 6 3 3 2" xfId="43365"/>
    <cellStyle name="Normal 57 6 6 3 4" xfId="30932"/>
    <cellStyle name="Normal 57 6 6 4" xfId="8754"/>
    <cellStyle name="Normal 57 6 6 4 2" xfId="21198"/>
    <cellStyle name="Normal 57 6 6 4 2 2" xfId="46084"/>
    <cellStyle name="Normal 57 6 6 4 3" xfId="33651"/>
    <cellStyle name="Normal 57 6 6 5" xfId="12497"/>
    <cellStyle name="Normal 57 6 6 5 2" xfId="24931"/>
    <cellStyle name="Normal 57 6 6 5 2 2" xfId="49817"/>
    <cellStyle name="Normal 57 6 6 5 3" xfId="37384"/>
    <cellStyle name="Normal 57 6 6 6" xfId="7231"/>
    <cellStyle name="Normal 57 6 6 6 2" xfId="19680"/>
    <cellStyle name="Normal 57 6 6 6 2 2" xfId="44566"/>
    <cellStyle name="Normal 57 6 6 6 3" xfId="32133"/>
    <cellStyle name="Normal 57 6 6 7" xfId="3685"/>
    <cellStyle name="Normal 57 6 6 7 2" xfId="16191"/>
    <cellStyle name="Normal 57 6 6 7 2 2" xfId="41077"/>
    <cellStyle name="Normal 57 6 6 7 3" xfId="28636"/>
    <cellStyle name="Normal 57 6 6 8" xfId="13387"/>
    <cellStyle name="Normal 57 6 6 8 2" xfId="38273"/>
    <cellStyle name="Normal 57 6 6 9" xfId="25832"/>
    <cellStyle name="Normal 57 6 7" xfId="2130"/>
    <cellStyle name="Normal 57 6 7 2" xfId="4769"/>
    <cellStyle name="Normal 57 6 7 2 2" xfId="9786"/>
    <cellStyle name="Normal 57 6 7 2 2 2" xfId="22229"/>
    <cellStyle name="Normal 57 6 7 2 2 2 2" xfId="47115"/>
    <cellStyle name="Normal 57 6 7 2 2 3" xfId="34682"/>
    <cellStyle name="Normal 57 6 7 2 3" xfId="17222"/>
    <cellStyle name="Normal 57 6 7 2 3 2" xfId="42108"/>
    <cellStyle name="Normal 57 6 7 2 4" xfId="29675"/>
    <cellStyle name="Normal 57 6 7 3" xfId="6167"/>
    <cellStyle name="Normal 57 6 7 3 2" xfId="11182"/>
    <cellStyle name="Normal 57 6 7 3 2 2" xfId="23625"/>
    <cellStyle name="Normal 57 6 7 3 2 2 2" xfId="48511"/>
    <cellStyle name="Normal 57 6 7 3 2 3" xfId="36078"/>
    <cellStyle name="Normal 57 6 7 3 3" xfId="18618"/>
    <cellStyle name="Normal 57 6 7 3 3 2" xfId="43504"/>
    <cellStyle name="Normal 57 6 7 3 4" xfId="31071"/>
    <cellStyle name="Normal 57 6 7 4" xfId="8029"/>
    <cellStyle name="Normal 57 6 7 4 2" xfId="20475"/>
    <cellStyle name="Normal 57 6 7 4 2 2" xfId="45361"/>
    <cellStyle name="Normal 57 6 7 4 3" xfId="32928"/>
    <cellStyle name="Normal 57 6 7 5" xfId="12636"/>
    <cellStyle name="Normal 57 6 7 5 2" xfId="25070"/>
    <cellStyle name="Normal 57 6 7 5 2 2" xfId="49956"/>
    <cellStyle name="Normal 57 6 7 5 3" xfId="37523"/>
    <cellStyle name="Normal 57 6 7 6" xfId="7380"/>
    <cellStyle name="Normal 57 6 7 6 2" xfId="19828"/>
    <cellStyle name="Normal 57 6 7 6 2 2" xfId="44714"/>
    <cellStyle name="Normal 57 6 7 6 3" xfId="32281"/>
    <cellStyle name="Normal 57 6 7 7" xfId="2953"/>
    <cellStyle name="Normal 57 6 7 7 2" xfId="15468"/>
    <cellStyle name="Normal 57 6 7 7 2 2" xfId="40354"/>
    <cellStyle name="Normal 57 6 7 7 3" xfId="27913"/>
    <cellStyle name="Normal 57 6 7 8" xfId="14821"/>
    <cellStyle name="Normal 57 6 7 8 2" xfId="39707"/>
    <cellStyle name="Normal 57 6 7 9" xfId="27266"/>
    <cellStyle name="Normal 57 6 8" xfId="978"/>
    <cellStyle name="Normal 57 6 8 2" xfId="11593"/>
    <cellStyle name="Normal 57 6 8 2 2" xfId="24027"/>
    <cellStyle name="Normal 57 6 8 2 2 2" xfId="48913"/>
    <cellStyle name="Normal 57 6 8 2 3" xfId="36480"/>
    <cellStyle name="Normal 57 6 8 3" xfId="8916"/>
    <cellStyle name="Normal 57 6 8 3 2" xfId="21359"/>
    <cellStyle name="Normal 57 6 8 3 2 2" xfId="46245"/>
    <cellStyle name="Normal 57 6 8 3 3" xfId="33812"/>
    <cellStyle name="Normal 57 6 8 4" xfId="3898"/>
    <cellStyle name="Normal 57 6 8 4 2" xfId="16352"/>
    <cellStyle name="Normal 57 6 8 4 2 2" xfId="41238"/>
    <cellStyle name="Normal 57 6 8 4 3" xfId="28805"/>
    <cellStyle name="Normal 57 6 8 5" xfId="13778"/>
    <cellStyle name="Normal 57 6 8 5 2" xfId="38664"/>
    <cellStyle name="Normal 57 6 8 6" xfId="26223"/>
    <cellStyle name="Normal 57 6 9" xfId="905"/>
    <cellStyle name="Normal 57 6 9 2" xfId="10137"/>
    <cellStyle name="Normal 57 6 9 2 2" xfId="22580"/>
    <cellStyle name="Normal 57 6 9 2 2 2" xfId="47466"/>
    <cellStyle name="Normal 57 6 9 2 3" xfId="35033"/>
    <cellStyle name="Normal 57 6 9 3" xfId="5121"/>
    <cellStyle name="Normal 57 6 9 3 2" xfId="17573"/>
    <cellStyle name="Normal 57 6 9 3 2 2" xfId="42459"/>
    <cellStyle name="Normal 57 6 9 3 3" xfId="30026"/>
    <cellStyle name="Normal 57 6 9 4" xfId="13705"/>
    <cellStyle name="Normal 57 6 9 4 2" xfId="38591"/>
    <cellStyle name="Normal 57 6 9 5" xfId="26150"/>
    <cellStyle name="Normal 57 6_Degree data" xfId="2499"/>
    <cellStyle name="Normal 57 7" xfId="167"/>
    <cellStyle name="Normal 57 7 10" xfId="11652"/>
    <cellStyle name="Normal 57 7 10 2" xfId="24086"/>
    <cellStyle name="Normal 57 7 10 2 2" xfId="48972"/>
    <cellStyle name="Normal 57 7 10 3" xfId="36539"/>
    <cellStyle name="Normal 57 7 11" xfId="6512"/>
    <cellStyle name="Normal 57 7 11 2" xfId="18961"/>
    <cellStyle name="Normal 57 7 11 2 2" xfId="43847"/>
    <cellStyle name="Normal 57 7 11 3" xfId="31414"/>
    <cellStyle name="Normal 57 7 12" xfId="2680"/>
    <cellStyle name="Normal 57 7 12 2" xfId="15198"/>
    <cellStyle name="Normal 57 7 12 2 2" xfId="40084"/>
    <cellStyle name="Normal 57 7 12 3" xfId="27643"/>
    <cellStyle name="Normal 57 7 13" xfId="12997"/>
    <cellStyle name="Normal 57 7 13 2" xfId="37883"/>
    <cellStyle name="Normal 57 7 14" xfId="25442"/>
    <cellStyle name="Normal 57 7 2" xfId="491"/>
    <cellStyle name="Normal 57 7 2 10" xfId="2885"/>
    <cellStyle name="Normal 57 7 2 10 2" xfId="15403"/>
    <cellStyle name="Normal 57 7 2 10 2 2" xfId="40289"/>
    <cellStyle name="Normal 57 7 2 10 3" xfId="27848"/>
    <cellStyle name="Normal 57 7 2 11" xfId="13304"/>
    <cellStyle name="Normal 57 7 2 11 2" xfId="38190"/>
    <cellStyle name="Normal 57 7 2 12" xfId="25749"/>
    <cellStyle name="Normal 57 7 2 2" xfId="850"/>
    <cellStyle name="Normal 57 7 2 2 2" xfId="1541"/>
    <cellStyle name="Normal 57 7 2 2 2 2" xfId="9341"/>
    <cellStyle name="Normal 57 7 2 2 2 2 2" xfId="21784"/>
    <cellStyle name="Normal 57 7 2 2 2 2 2 2" xfId="46670"/>
    <cellStyle name="Normal 57 7 2 2 2 2 3" xfId="34237"/>
    <cellStyle name="Normal 57 7 2 2 2 3" xfId="4323"/>
    <cellStyle name="Normal 57 7 2 2 2 3 2" xfId="16777"/>
    <cellStyle name="Normal 57 7 2 2 2 3 2 2" xfId="41663"/>
    <cellStyle name="Normal 57 7 2 2 2 3 3" xfId="29230"/>
    <cellStyle name="Normal 57 7 2 2 2 4" xfId="14341"/>
    <cellStyle name="Normal 57 7 2 2 2 4 2" xfId="39227"/>
    <cellStyle name="Normal 57 7 2 2 2 5" xfId="26786"/>
    <cellStyle name="Normal 57 7 2 2 3" xfId="5686"/>
    <cellStyle name="Normal 57 7 2 2 3 2" xfId="10702"/>
    <cellStyle name="Normal 57 7 2 2 3 2 2" xfId="23145"/>
    <cellStyle name="Normal 57 7 2 2 3 2 2 2" xfId="48031"/>
    <cellStyle name="Normal 57 7 2 2 3 2 3" xfId="35598"/>
    <cellStyle name="Normal 57 7 2 2 3 3" xfId="18138"/>
    <cellStyle name="Normal 57 7 2 2 3 3 2" xfId="43024"/>
    <cellStyle name="Normal 57 7 2 2 3 4" xfId="30591"/>
    <cellStyle name="Normal 57 7 2 2 4" xfId="8457"/>
    <cellStyle name="Normal 57 7 2 2 4 2" xfId="20901"/>
    <cellStyle name="Normal 57 7 2 2 4 2 2" xfId="45787"/>
    <cellStyle name="Normal 57 7 2 2 4 3" xfId="33354"/>
    <cellStyle name="Normal 57 7 2 2 5" xfId="12156"/>
    <cellStyle name="Normal 57 7 2 2 5 2" xfId="24590"/>
    <cellStyle name="Normal 57 7 2 2 5 2 2" xfId="49476"/>
    <cellStyle name="Normal 57 7 2 2 5 3" xfId="37043"/>
    <cellStyle name="Normal 57 7 2 2 6" xfId="6934"/>
    <cellStyle name="Normal 57 7 2 2 6 2" xfId="19383"/>
    <cellStyle name="Normal 57 7 2 2 6 2 2" xfId="44269"/>
    <cellStyle name="Normal 57 7 2 2 6 3" xfId="31836"/>
    <cellStyle name="Normal 57 7 2 2 7" xfId="3388"/>
    <cellStyle name="Normal 57 7 2 2 7 2" xfId="15894"/>
    <cellStyle name="Normal 57 7 2 2 7 2 2" xfId="40780"/>
    <cellStyle name="Normal 57 7 2 2 7 3" xfId="28339"/>
    <cellStyle name="Normal 57 7 2 2 8" xfId="13651"/>
    <cellStyle name="Normal 57 7 2 2 8 2" xfId="38537"/>
    <cellStyle name="Normal 57 7 2 2 9" xfId="26096"/>
    <cellStyle name="Normal 57 7 2 3" xfId="1889"/>
    <cellStyle name="Normal 57 7 2 3 2" xfId="4627"/>
    <cellStyle name="Normal 57 7 2 3 2 2" xfId="9645"/>
    <cellStyle name="Normal 57 7 2 3 2 2 2" xfId="22088"/>
    <cellStyle name="Normal 57 7 2 3 2 2 2 2" xfId="46974"/>
    <cellStyle name="Normal 57 7 2 3 2 2 3" xfId="34541"/>
    <cellStyle name="Normal 57 7 2 3 2 3" xfId="17081"/>
    <cellStyle name="Normal 57 7 2 3 2 3 2" xfId="41967"/>
    <cellStyle name="Normal 57 7 2 3 2 4" xfId="29534"/>
    <cellStyle name="Normal 57 7 2 3 3" xfId="6035"/>
    <cellStyle name="Normal 57 7 2 3 3 2" xfId="11050"/>
    <cellStyle name="Normal 57 7 2 3 3 2 2" xfId="23493"/>
    <cellStyle name="Normal 57 7 2 3 3 2 2 2" xfId="48379"/>
    <cellStyle name="Normal 57 7 2 3 3 2 3" xfId="35946"/>
    <cellStyle name="Normal 57 7 2 3 3 3" xfId="18486"/>
    <cellStyle name="Normal 57 7 2 3 3 3 2" xfId="43372"/>
    <cellStyle name="Normal 57 7 2 3 3 4" xfId="30939"/>
    <cellStyle name="Normal 57 7 2 3 4" xfId="8761"/>
    <cellStyle name="Normal 57 7 2 3 4 2" xfId="21205"/>
    <cellStyle name="Normal 57 7 2 3 4 2 2" xfId="46091"/>
    <cellStyle name="Normal 57 7 2 3 4 3" xfId="33658"/>
    <cellStyle name="Normal 57 7 2 3 5" xfId="12504"/>
    <cellStyle name="Normal 57 7 2 3 5 2" xfId="24938"/>
    <cellStyle name="Normal 57 7 2 3 5 2 2" xfId="49824"/>
    <cellStyle name="Normal 57 7 2 3 5 3" xfId="37391"/>
    <cellStyle name="Normal 57 7 2 3 6" xfId="7238"/>
    <cellStyle name="Normal 57 7 2 3 6 2" xfId="19687"/>
    <cellStyle name="Normal 57 7 2 3 6 2 2" xfId="44573"/>
    <cellStyle name="Normal 57 7 2 3 6 3" xfId="32140"/>
    <cellStyle name="Normal 57 7 2 3 7" xfId="3692"/>
    <cellStyle name="Normal 57 7 2 3 7 2" xfId="16198"/>
    <cellStyle name="Normal 57 7 2 3 7 2 2" xfId="41084"/>
    <cellStyle name="Normal 57 7 2 3 7 3" xfId="28643"/>
    <cellStyle name="Normal 57 7 2 3 8" xfId="14689"/>
    <cellStyle name="Normal 57 7 2 3 8 2" xfId="39575"/>
    <cellStyle name="Normal 57 7 2 3 9" xfId="27134"/>
    <cellStyle name="Normal 57 7 2 4" xfId="2409"/>
    <cellStyle name="Normal 57 7 2 4 2" xfId="5033"/>
    <cellStyle name="Normal 57 7 2 4 2 2" xfId="10050"/>
    <cellStyle name="Normal 57 7 2 4 2 2 2" xfId="22493"/>
    <cellStyle name="Normal 57 7 2 4 2 2 2 2" xfId="47379"/>
    <cellStyle name="Normal 57 7 2 4 2 2 3" xfId="34946"/>
    <cellStyle name="Normal 57 7 2 4 2 3" xfId="17486"/>
    <cellStyle name="Normal 57 7 2 4 2 3 2" xfId="42372"/>
    <cellStyle name="Normal 57 7 2 4 2 4" xfId="29939"/>
    <cellStyle name="Normal 57 7 2 4 3" xfId="6431"/>
    <cellStyle name="Normal 57 7 2 4 3 2" xfId="11446"/>
    <cellStyle name="Normal 57 7 2 4 3 2 2" xfId="23889"/>
    <cellStyle name="Normal 57 7 2 4 3 2 2 2" xfId="48775"/>
    <cellStyle name="Normal 57 7 2 4 3 2 3" xfId="36342"/>
    <cellStyle name="Normal 57 7 2 4 3 3" xfId="18882"/>
    <cellStyle name="Normal 57 7 2 4 3 3 2" xfId="43768"/>
    <cellStyle name="Normal 57 7 2 4 3 4" xfId="31335"/>
    <cellStyle name="Normal 57 7 2 4 4" xfId="8138"/>
    <cellStyle name="Normal 57 7 2 4 4 2" xfId="20584"/>
    <cellStyle name="Normal 57 7 2 4 4 2 2" xfId="45470"/>
    <cellStyle name="Normal 57 7 2 4 4 3" xfId="33037"/>
    <cellStyle name="Normal 57 7 2 4 5" xfId="12900"/>
    <cellStyle name="Normal 57 7 2 4 5 2" xfId="25334"/>
    <cellStyle name="Normal 57 7 2 4 5 2 2" xfId="50220"/>
    <cellStyle name="Normal 57 7 2 4 5 3" xfId="37787"/>
    <cellStyle name="Normal 57 7 2 4 6" xfId="7644"/>
    <cellStyle name="Normal 57 7 2 4 6 2" xfId="20092"/>
    <cellStyle name="Normal 57 7 2 4 6 2 2" xfId="44978"/>
    <cellStyle name="Normal 57 7 2 4 6 3" xfId="32545"/>
    <cellStyle name="Normal 57 7 2 4 7" xfId="3068"/>
    <cellStyle name="Normal 57 7 2 4 7 2" xfId="15577"/>
    <cellStyle name="Normal 57 7 2 4 7 2 2" xfId="40463"/>
    <cellStyle name="Normal 57 7 2 4 7 3" xfId="28022"/>
    <cellStyle name="Normal 57 7 2 4 8" xfId="15085"/>
    <cellStyle name="Normal 57 7 2 4 8 2" xfId="39971"/>
    <cellStyle name="Normal 57 7 2 4 9" xfId="27530"/>
    <cellStyle name="Normal 57 7 2 5" xfId="1242"/>
    <cellStyle name="Normal 57 7 2 5 2" xfId="9024"/>
    <cellStyle name="Normal 57 7 2 5 2 2" xfId="21467"/>
    <cellStyle name="Normal 57 7 2 5 2 2 2" xfId="46353"/>
    <cellStyle name="Normal 57 7 2 5 2 3" xfId="33920"/>
    <cellStyle name="Normal 57 7 2 5 3" xfId="4006"/>
    <cellStyle name="Normal 57 7 2 5 3 2" xfId="16460"/>
    <cellStyle name="Normal 57 7 2 5 3 2 2" xfId="41346"/>
    <cellStyle name="Normal 57 7 2 5 3 3" xfId="28913"/>
    <cellStyle name="Normal 57 7 2 5 4" xfId="14042"/>
    <cellStyle name="Normal 57 7 2 5 4 2" xfId="38928"/>
    <cellStyle name="Normal 57 7 2 5 5" xfId="26487"/>
    <cellStyle name="Normal 57 7 2 6" xfId="5387"/>
    <cellStyle name="Normal 57 7 2 6 2" xfId="10403"/>
    <cellStyle name="Normal 57 7 2 6 2 2" xfId="22846"/>
    <cellStyle name="Normal 57 7 2 6 2 2 2" xfId="47732"/>
    <cellStyle name="Normal 57 7 2 6 2 3" xfId="35299"/>
    <cellStyle name="Normal 57 7 2 6 3" xfId="17839"/>
    <cellStyle name="Normal 57 7 2 6 3 2" xfId="42725"/>
    <cellStyle name="Normal 57 7 2 6 4" xfId="30292"/>
    <cellStyle name="Normal 57 7 2 7" xfId="7964"/>
    <cellStyle name="Normal 57 7 2 7 2" xfId="20410"/>
    <cellStyle name="Normal 57 7 2 7 2 2" xfId="45296"/>
    <cellStyle name="Normal 57 7 2 7 3" xfId="32863"/>
    <cellStyle name="Normal 57 7 2 8" xfId="11857"/>
    <cellStyle name="Normal 57 7 2 8 2" xfId="24291"/>
    <cellStyle name="Normal 57 7 2 8 2 2" xfId="49177"/>
    <cellStyle name="Normal 57 7 2 8 3" xfId="36744"/>
    <cellStyle name="Normal 57 7 2 9" xfId="6617"/>
    <cellStyle name="Normal 57 7 2 9 2" xfId="19066"/>
    <cellStyle name="Normal 57 7 2 9 2 2" xfId="43952"/>
    <cellStyle name="Normal 57 7 2 9 3" xfId="31519"/>
    <cellStyle name="Normal 57 7 2_Degree data" xfId="2506"/>
    <cellStyle name="Normal 57 7 3" xfId="383"/>
    <cellStyle name="Normal 57 7 3 10" xfId="13199"/>
    <cellStyle name="Normal 57 7 3 10 2" xfId="38085"/>
    <cellStyle name="Normal 57 7 3 11" xfId="25644"/>
    <cellStyle name="Normal 57 7 3 2" xfId="743"/>
    <cellStyle name="Normal 57 7 3 2 2" xfId="1542"/>
    <cellStyle name="Normal 57 7 3 2 2 2" xfId="9646"/>
    <cellStyle name="Normal 57 7 3 2 2 2 2" xfId="22089"/>
    <cellStyle name="Normal 57 7 3 2 2 2 2 2" xfId="46975"/>
    <cellStyle name="Normal 57 7 3 2 2 2 3" xfId="34542"/>
    <cellStyle name="Normal 57 7 3 2 2 3" xfId="4628"/>
    <cellStyle name="Normal 57 7 3 2 2 3 2" xfId="17082"/>
    <cellStyle name="Normal 57 7 3 2 2 3 2 2" xfId="41968"/>
    <cellStyle name="Normal 57 7 3 2 2 3 3" xfId="29535"/>
    <cellStyle name="Normal 57 7 3 2 2 4" xfId="14342"/>
    <cellStyle name="Normal 57 7 3 2 2 4 2" xfId="39228"/>
    <cellStyle name="Normal 57 7 3 2 2 5" xfId="26787"/>
    <cellStyle name="Normal 57 7 3 2 3" xfId="5687"/>
    <cellStyle name="Normal 57 7 3 2 3 2" xfId="10703"/>
    <cellStyle name="Normal 57 7 3 2 3 2 2" xfId="23146"/>
    <cellStyle name="Normal 57 7 3 2 3 2 2 2" xfId="48032"/>
    <cellStyle name="Normal 57 7 3 2 3 2 3" xfId="35599"/>
    <cellStyle name="Normal 57 7 3 2 3 3" xfId="18139"/>
    <cellStyle name="Normal 57 7 3 2 3 3 2" xfId="43025"/>
    <cellStyle name="Normal 57 7 3 2 3 4" xfId="30592"/>
    <cellStyle name="Normal 57 7 3 2 4" xfId="8762"/>
    <cellStyle name="Normal 57 7 3 2 4 2" xfId="21206"/>
    <cellStyle name="Normal 57 7 3 2 4 2 2" xfId="46092"/>
    <cellStyle name="Normal 57 7 3 2 4 3" xfId="33659"/>
    <cellStyle name="Normal 57 7 3 2 5" xfId="12157"/>
    <cellStyle name="Normal 57 7 3 2 5 2" xfId="24591"/>
    <cellStyle name="Normal 57 7 3 2 5 2 2" xfId="49477"/>
    <cellStyle name="Normal 57 7 3 2 5 3" xfId="37044"/>
    <cellStyle name="Normal 57 7 3 2 6" xfId="7239"/>
    <cellStyle name="Normal 57 7 3 2 6 2" xfId="19688"/>
    <cellStyle name="Normal 57 7 3 2 6 2 2" xfId="44574"/>
    <cellStyle name="Normal 57 7 3 2 6 3" xfId="32141"/>
    <cellStyle name="Normal 57 7 3 2 7" xfId="3693"/>
    <cellStyle name="Normal 57 7 3 2 7 2" xfId="16199"/>
    <cellStyle name="Normal 57 7 3 2 7 2 2" xfId="41085"/>
    <cellStyle name="Normal 57 7 3 2 7 3" xfId="28644"/>
    <cellStyle name="Normal 57 7 3 2 8" xfId="13546"/>
    <cellStyle name="Normal 57 7 3 2 8 2" xfId="38432"/>
    <cellStyle name="Normal 57 7 3 2 9" xfId="25991"/>
    <cellStyle name="Normal 57 7 3 3" xfId="1890"/>
    <cellStyle name="Normal 57 7 3 3 2" xfId="4928"/>
    <cellStyle name="Normal 57 7 3 3 2 2" xfId="9945"/>
    <cellStyle name="Normal 57 7 3 3 2 2 2" xfId="22388"/>
    <cellStyle name="Normal 57 7 3 3 2 2 2 2" xfId="47274"/>
    <cellStyle name="Normal 57 7 3 3 2 2 3" xfId="34841"/>
    <cellStyle name="Normal 57 7 3 3 2 3" xfId="17381"/>
    <cellStyle name="Normal 57 7 3 3 2 3 2" xfId="42267"/>
    <cellStyle name="Normal 57 7 3 3 2 4" xfId="29834"/>
    <cellStyle name="Normal 57 7 3 3 3" xfId="6036"/>
    <cellStyle name="Normal 57 7 3 3 3 2" xfId="11051"/>
    <cellStyle name="Normal 57 7 3 3 3 2 2" xfId="23494"/>
    <cellStyle name="Normal 57 7 3 3 3 2 2 2" xfId="48380"/>
    <cellStyle name="Normal 57 7 3 3 3 2 3" xfId="35947"/>
    <cellStyle name="Normal 57 7 3 3 3 3" xfId="18487"/>
    <cellStyle name="Normal 57 7 3 3 3 3 2" xfId="43373"/>
    <cellStyle name="Normal 57 7 3 3 3 4" xfId="30940"/>
    <cellStyle name="Normal 57 7 3 3 4" xfId="8352"/>
    <cellStyle name="Normal 57 7 3 3 4 2" xfId="20796"/>
    <cellStyle name="Normal 57 7 3 3 4 2 2" xfId="45682"/>
    <cellStyle name="Normal 57 7 3 3 4 3" xfId="33249"/>
    <cellStyle name="Normal 57 7 3 3 5" xfId="12505"/>
    <cellStyle name="Normal 57 7 3 3 5 2" xfId="24939"/>
    <cellStyle name="Normal 57 7 3 3 5 2 2" xfId="49825"/>
    <cellStyle name="Normal 57 7 3 3 5 3" xfId="37392"/>
    <cellStyle name="Normal 57 7 3 3 6" xfId="7539"/>
    <cellStyle name="Normal 57 7 3 3 6 2" xfId="19987"/>
    <cellStyle name="Normal 57 7 3 3 6 2 2" xfId="44873"/>
    <cellStyle name="Normal 57 7 3 3 6 3" xfId="32440"/>
    <cellStyle name="Normal 57 7 3 3 7" xfId="3283"/>
    <cellStyle name="Normal 57 7 3 3 7 2" xfId="15789"/>
    <cellStyle name="Normal 57 7 3 3 7 2 2" xfId="40675"/>
    <cellStyle name="Normal 57 7 3 3 7 3" xfId="28234"/>
    <cellStyle name="Normal 57 7 3 3 8" xfId="14690"/>
    <cellStyle name="Normal 57 7 3 3 8 2" xfId="39576"/>
    <cellStyle name="Normal 57 7 3 3 9" xfId="27135"/>
    <cellStyle name="Normal 57 7 3 4" xfId="2301"/>
    <cellStyle name="Normal 57 7 3 4 2" xfId="6326"/>
    <cellStyle name="Normal 57 7 3 4 2 2" xfId="11341"/>
    <cellStyle name="Normal 57 7 3 4 2 2 2" xfId="23784"/>
    <cellStyle name="Normal 57 7 3 4 2 2 2 2" xfId="48670"/>
    <cellStyle name="Normal 57 7 3 4 2 2 3" xfId="36237"/>
    <cellStyle name="Normal 57 7 3 4 2 3" xfId="18777"/>
    <cellStyle name="Normal 57 7 3 4 2 3 2" xfId="43663"/>
    <cellStyle name="Normal 57 7 3 4 2 4" xfId="31230"/>
    <cellStyle name="Normal 57 7 3 4 3" xfId="12795"/>
    <cellStyle name="Normal 57 7 3 4 3 2" xfId="25229"/>
    <cellStyle name="Normal 57 7 3 4 3 2 2" xfId="50115"/>
    <cellStyle name="Normal 57 7 3 4 3 3" xfId="37682"/>
    <cellStyle name="Normal 57 7 3 4 4" xfId="9236"/>
    <cellStyle name="Normal 57 7 3 4 4 2" xfId="21679"/>
    <cellStyle name="Normal 57 7 3 4 4 2 2" xfId="46565"/>
    <cellStyle name="Normal 57 7 3 4 4 3" xfId="34132"/>
    <cellStyle name="Normal 57 7 3 4 5" xfId="4218"/>
    <cellStyle name="Normal 57 7 3 4 5 2" xfId="16672"/>
    <cellStyle name="Normal 57 7 3 4 5 2 2" xfId="41558"/>
    <cellStyle name="Normal 57 7 3 4 5 3" xfId="29125"/>
    <cellStyle name="Normal 57 7 3 4 6" xfId="14980"/>
    <cellStyle name="Normal 57 7 3 4 6 2" xfId="39866"/>
    <cellStyle name="Normal 57 7 3 4 7" xfId="27425"/>
    <cellStyle name="Normal 57 7 3 5" xfId="1137"/>
    <cellStyle name="Normal 57 7 3 5 2" xfId="10298"/>
    <cellStyle name="Normal 57 7 3 5 2 2" xfId="22741"/>
    <cellStyle name="Normal 57 7 3 5 2 2 2" xfId="47627"/>
    <cellStyle name="Normal 57 7 3 5 2 3" xfId="35194"/>
    <cellStyle name="Normal 57 7 3 5 3" xfId="5282"/>
    <cellStyle name="Normal 57 7 3 5 3 2" xfId="17734"/>
    <cellStyle name="Normal 57 7 3 5 3 2 2" xfId="42620"/>
    <cellStyle name="Normal 57 7 3 5 3 3" xfId="30187"/>
    <cellStyle name="Normal 57 7 3 5 4" xfId="13937"/>
    <cellStyle name="Normal 57 7 3 5 4 2" xfId="38823"/>
    <cellStyle name="Normal 57 7 3 5 5" xfId="26382"/>
    <cellStyle name="Normal 57 7 3 6" xfId="7859"/>
    <cellStyle name="Normal 57 7 3 6 2" xfId="20305"/>
    <cellStyle name="Normal 57 7 3 6 2 2" xfId="45191"/>
    <cellStyle name="Normal 57 7 3 6 3" xfId="32758"/>
    <cellStyle name="Normal 57 7 3 7" xfId="11752"/>
    <cellStyle name="Normal 57 7 3 7 2" xfId="24186"/>
    <cellStyle name="Normal 57 7 3 7 2 2" xfId="49072"/>
    <cellStyle name="Normal 57 7 3 7 3" xfId="36639"/>
    <cellStyle name="Normal 57 7 3 8" xfId="6829"/>
    <cellStyle name="Normal 57 7 3 8 2" xfId="19278"/>
    <cellStyle name="Normal 57 7 3 8 2 2" xfId="44164"/>
    <cellStyle name="Normal 57 7 3 8 3" xfId="31731"/>
    <cellStyle name="Normal 57 7 3 9" xfId="2780"/>
    <cellStyle name="Normal 57 7 3 9 2" xfId="15298"/>
    <cellStyle name="Normal 57 7 3 9 2 2" xfId="40184"/>
    <cellStyle name="Normal 57 7 3 9 3" xfId="27743"/>
    <cellStyle name="Normal 57 7 3_Degree data" xfId="2507"/>
    <cellStyle name="Normal 57 7 4" xfId="280"/>
    <cellStyle name="Normal 57 7 4 2" xfId="1540"/>
    <cellStyle name="Normal 57 7 4 2 2" xfId="9136"/>
    <cellStyle name="Normal 57 7 4 2 2 2" xfId="21579"/>
    <cellStyle name="Normal 57 7 4 2 2 2 2" xfId="46465"/>
    <cellStyle name="Normal 57 7 4 2 2 3" xfId="34032"/>
    <cellStyle name="Normal 57 7 4 2 3" xfId="4118"/>
    <cellStyle name="Normal 57 7 4 2 3 2" xfId="16572"/>
    <cellStyle name="Normal 57 7 4 2 3 2 2" xfId="41458"/>
    <cellStyle name="Normal 57 7 4 2 3 3" xfId="29025"/>
    <cellStyle name="Normal 57 7 4 2 4" xfId="14340"/>
    <cellStyle name="Normal 57 7 4 2 4 2" xfId="39226"/>
    <cellStyle name="Normal 57 7 4 2 5" xfId="26785"/>
    <cellStyle name="Normal 57 7 4 3" xfId="5685"/>
    <cellStyle name="Normal 57 7 4 3 2" xfId="10701"/>
    <cellStyle name="Normal 57 7 4 3 2 2" xfId="23144"/>
    <cellStyle name="Normal 57 7 4 3 2 2 2" xfId="48030"/>
    <cellStyle name="Normal 57 7 4 3 2 3" xfId="35597"/>
    <cellStyle name="Normal 57 7 4 3 3" xfId="18137"/>
    <cellStyle name="Normal 57 7 4 3 3 2" xfId="43023"/>
    <cellStyle name="Normal 57 7 4 3 4" xfId="30590"/>
    <cellStyle name="Normal 57 7 4 4" xfId="8252"/>
    <cellStyle name="Normal 57 7 4 4 2" xfId="20696"/>
    <cellStyle name="Normal 57 7 4 4 2 2" xfId="45582"/>
    <cellStyle name="Normal 57 7 4 4 3" xfId="33149"/>
    <cellStyle name="Normal 57 7 4 5" xfId="12155"/>
    <cellStyle name="Normal 57 7 4 5 2" xfId="24589"/>
    <cellStyle name="Normal 57 7 4 5 2 2" xfId="49475"/>
    <cellStyle name="Normal 57 7 4 5 3" xfId="37042"/>
    <cellStyle name="Normal 57 7 4 6" xfId="6729"/>
    <cellStyle name="Normal 57 7 4 6 2" xfId="19178"/>
    <cellStyle name="Normal 57 7 4 6 2 2" xfId="44064"/>
    <cellStyle name="Normal 57 7 4 6 3" xfId="31631"/>
    <cellStyle name="Normal 57 7 4 7" xfId="3183"/>
    <cellStyle name="Normal 57 7 4 7 2" xfId="15689"/>
    <cellStyle name="Normal 57 7 4 7 2 2" xfId="40575"/>
    <cellStyle name="Normal 57 7 4 7 3" xfId="28134"/>
    <cellStyle name="Normal 57 7 4 8" xfId="13099"/>
    <cellStyle name="Normal 57 7 4 8 2" xfId="37985"/>
    <cellStyle name="Normal 57 7 4 9" xfId="25544"/>
    <cellStyle name="Normal 57 7 5" xfId="642"/>
    <cellStyle name="Normal 57 7 5 2" xfId="1888"/>
    <cellStyle name="Normal 57 7 5 2 2" xfId="9644"/>
    <cellStyle name="Normal 57 7 5 2 2 2" xfId="22087"/>
    <cellStyle name="Normal 57 7 5 2 2 2 2" xfId="46973"/>
    <cellStyle name="Normal 57 7 5 2 2 3" xfId="34540"/>
    <cellStyle name="Normal 57 7 5 2 3" xfId="4626"/>
    <cellStyle name="Normal 57 7 5 2 3 2" xfId="17080"/>
    <cellStyle name="Normal 57 7 5 2 3 2 2" xfId="41966"/>
    <cellStyle name="Normal 57 7 5 2 3 3" xfId="29533"/>
    <cellStyle name="Normal 57 7 5 2 4" xfId="14688"/>
    <cellStyle name="Normal 57 7 5 2 4 2" xfId="39574"/>
    <cellStyle name="Normal 57 7 5 2 5" xfId="27133"/>
    <cellStyle name="Normal 57 7 5 3" xfId="6034"/>
    <cellStyle name="Normal 57 7 5 3 2" xfId="11049"/>
    <cellStyle name="Normal 57 7 5 3 2 2" xfId="23492"/>
    <cellStyle name="Normal 57 7 5 3 2 2 2" xfId="48378"/>
    <cellStyle name="Normal 57 7 5 3 2 3" xfId="35945"/>
    <cellStyle name="Normal 57 7 5 3 3" xfId="18485"/>
    <cellStyle name="Normal 57 7 5 3 3 2" xfId="43371"/>
    <cellStyle name="Normal 57 7 5 3 4" xfId="30938"/>
    <cellStyle name="Normal 57 7 5 4" xfId="8760"/>
    <cellStyle name="Normal 57 7 5 4 2" xfId="21204"/>
    <cellStyle name="Normal 57 7 5 4 2 2" xfId="46090"/>
    <cellStyle name="Normal 57 7 5 4 3" xfId="33657"/>
    <cellStyle name="Normal 57 7 5 5" xfId="12503"/>
    <cellStyle name="Normal 57 7 5 5 2" xfId="24937"/>
    <cellStyle name="Normal 57 7 5 5 2 2" xfId="49823"/>
    <cellStyle name="Normal 57 7 5 5 3" xfId="37390"/>
    <cellStyle name="Normal 57 7 5 6" xfId="7237"/>
    <cellStyle name="Normal 57 7 5 6 2" xfId="19686"/>
    <cellStyle name="Normal 57 7 5 6 2 2" xfId="44572"/>
    <cellStyle name="Normal 57 7 5 6 3" xfId="32139"/>
    <cellStyle name="Normal 57 7 5 7" xfId="3691"/>
    <cellStyle name="Normal 57 7 5 7 2" xfId="16197"/>
    <cellStyle name="Normal 57 7 5 7 2 2" xfId="41083"/>
    <cellStyle name="Normal 57 7 5 7 3" xfId="28642"/>
    <cellStyle name="Normal 57 7 5 8" xfId="13446"/>
    <cellStyle name="Normal 57 7 5 8 2" xfId="38332"/>
    <cellStyle name="Normal 57 7 5 9" xfId="25891"/>
    <cellStyle name="Normal 57 7 6" xfId="2198"/>
    <cellStyle name="Normal 57 7 6 2" xfId="4828"/>
    <cellStyle name="Normal 57 7 6 2 2" xfId="9845"/>
    <cellStyle name="Normal 57 7 6 2 2 2" xfId="22288"/>
    <cellStyle name="Normal 57 7 6 2 2 2 2" xfId="47174"/>
    <cellStyle name="Normal 57 7 6 2 2 3" xfId="34741"/>
    <cellStyle name="Normal 57 7 6 2 3" xfId="17281"/>
    <cellStyle name="Normal 57 7 6 2 3 2" xfId="42167"/>
    <cellStyle name="Normal 57 7 6 2 4" xfId="29734"/>
    <cellStyle name="Normal 57 7 6 3" xfId="6226"/>
    <cellStyle name="Normal 57 7 6 3 2" xfId="11241"/>
    <cellStyle name="Normal 57 7 6 3 2 2" xfId="23684"/>
    <cellStyle name="Normal 57 7 6 3 2 2 2" xfId="48570"/>
    <cellStyle name="Normal 57 7 6 3 2 3" xfId="36137"/>
    <cellStyle name="Normal 57 7 6 3 3" xfId="18677"/>
    <cellStyle name="Normal 57 7 6 3 3 2" xfId="43563"/>
    <cellStyle name="Normal 57 7 6 3 4" xfId="31130"/>
    <cellStyle name="Normal 57 7 6 4" xfId="8032"/>
    <cellStyle name="Normal 57 7 6 4 2" xfId="20478"/>
    <cellStyle name="Normal 57 7 6 4 2 2" xfId="45364"/>
    <cellStyle name="Normal 57 7 6 4 3" xfId="32931"/>
    <cellStyle name="Normal 57 7 6 5" xfId="12695"/>
    <cellStyle name="Normal 57 7 6 5 2" xfId="25129"/>
    <cellStyle name="Normal 57 7 6 5 2 2" xfId="50015"/>
    <cellStyle name="Normal 57 7 6 5 3" xfId="37582"/>
    <cellStyle name="Normal 57 7 6 6" xfId="7439"/>
    <cellStyle name="Normal 57 7 6 6 2" xfId="19887"/>
    <cellStyle name="Normal 57 7 6 6 2 2" xfId="44773"/>
    <cellStyle name="Normal 57 7 6 6 3" xfId="32340"/>
    <cellStyle name="Normal 57 7 6 7" xfId="2959"/>
    <cellStyle name="Normal 57 7 6 7 2" xfId="15471"/>
    <cellStyle name="Normal 57 7 6 7 2 2" xfId="40357"/>
    <cellStyle name="Normal 57 7 6 7 3" xfId="27916"/>
    <cellStyle name="Normal 57 7 6 8" xfId="14880"/>
    <cellStyle name="Normal 57 7 6 8 2" xfId="39766"/>
    <cellStyle name="Normal 57 7 6 9" xfId="27325"/>
    <cellStyle name="Normal 57 7 7" xfId="1037"/>
    <cellStyle name="Normal 57 7 7 2" xfId="8919"/>
    <cellStyle name="Normal 57 7 7 2 2" xfId="21362"/>
    <cellStyle name="Normal 57 7 7 2 2 2" xfId="46248"/>
    <cellStyle name="Normal 57 7 7 2 3" xfId="33815"/>
    <cellStyle name="Normal 57 7 7 3" xfId="3901"/>
    <cellStyle name="Normal 57 7 7 3 2" xfId="16355"/>
    <cellStyle name="Normal 57 7 7 3 2 2" xfId="41241"/>
    <cellStyle name="Normal 57 7 7 3 3" xfId="28808"/>
    <cellStyle name="Normal 57 7 7 4" xfId="13837"/>
    <cellStyle name="Normal 57 7 7 4 2" xfId="38723"/>
    <cellStyle name="Normal 57 7 7 5" xfId="26282"/>
    <cellStyle name="Normal 57 7 8" xfId="5182"/>
    <cellStyle name="Normal 57 7 8 2" xfId="10198"/>
    <cellStyle name="Normal 57 7 8 2 2" xfId="22641"/>
    <cellStyle name="Normal 57 7 8 2 2 2" xfId="47527"/>
    <cellStyle name="Normal 57 7 8 2 3" xfId="35094"/>
    <cellStyle name="Normal 57 7 8 3" xfId="17634"/>
    <cellStyle name="Normal 57 7 8 3 2" xfId="42520"/>
    <cellStyle name="Normal 57 7 8 4" xfId="30087"/>
    <cellStyle name="Normal 57 7 9" xfId="7759"/>
    <cellStyle name="Normal 57 7 9 2" xfId="20205"/>
    <cellStyle name="Normal 57 7 9 2 2" xfId="45091"/>
    <cellStyle name="Normal 57 7 9 3" xfId="32658"/>
    <cellStyle name="Normal 57 7_Degree data" xfId="2505"/>
    <cellStyle name="Normal 57 8" xfId="312"/>
    <cellStyle name="Normal 57 8 10" xfId="6542"/>
    <cellStyle name="Normal 57 8 10 2" xfId="18991"/>
    <cellStyle name="Normal 57 8 10 2 2" xfId="43877"/>
    <cellStyle name="Normal 57 8 10 3" xfId="31444"/>
    <cellStyle name="Normal 57 8 11" xfId="2710"/>
    <cellStyle name="Normal 57 8 11 2" xfId="15228"/>
    <cellStyle name="Normal 57 8 11 2 2" xfId="40114"/>
    <cellStyle name="Normal 57 8 11 3" xfId="27673"/>
    <cellStyle name="Normal 57 8 12" xfId="13129"/>
    <cellStyle name="Normal 57 8 12 2" xfId="38015"/>
    <cellStyle name="Normal 57 8 13" xfId="25574"/>
    <cellStyle name="Normal 57 8 2" xfId="414"/>
    <cellStyle name="Normal 57 8 2 10" xfId="13229"/>
    <cellStyle name="Normal 57 8 2 10 2" xfId="38115"/>
    <cellStyle name="Normal 57 8 2 11" xfId="25674"/>
    <cellStyle name="Normal 57 8 2 2" xfId="774"/>
    <cellStyle name="Normal 57 8 2 2 2" xfId="1544"/>
    <cellStyle name="Normal 57 8 2 2 2 2" xfId="9648"/>
    <cellStyle name="Normal 57 8 2 2 2 2 2" xfId="22091"/>
    <cellStyle name="Normal 57 8 2 2 2 2 2 2" xfId="46977"/>
    <cellStyle name="Normal 57 8 2 2 2 2 3" xfId="34544"/>
    <cellStyle name="Normal 57 8 2 2 2 3" xfId="4630"/>
    <cellStyle name="Normal 57 8 2 2 2 3 2" xfId="17084"/>
    <cellStyle name="Normal 57 8 2 2 2 3 2 2" xfId="41970"/>
    <cellStyle name="Normal 57 8 2 2 2 3 3" xfId="29537"/>
    <cellStyle name="Normal 57 8 2 2 2 4" xfId="14344"/>
    <cellStyle name="Normal 57 8 2 2 2 4 2" xfId="39230"/>
    <cellStyle name="Normal 57 8 2 2 2 5" xfId="26789"/>
    <cellStyle name="Normal 57 8 2 2 3" xfId="5689"/>
    <cellStyle name="Normal 57 8 2 2 3 2" xfId="10705"/>
    <cellStyle name="Normal 57 8 2 2 3 2 2" xfId="23148"/>
    <cellStyle name="Normal 57 8 2 2 3 2 2 2" xfId="48034"/>
    <cellStyle name="Normal 57 8 2 2 3 2 3" xfId="35601"/>
    <cellStyle name="Normal 57 8 2 2 3 3" xfId="18141"/>
    <cellStyle name="Normal 57 8 2 2 3 3 2" xfId="43027"/>
    <cellStyle name="Normal 57 8 2 2 3 4" xfId="30594"/>
    <cellStyle name="Normal 57 8 2 2 4" xfId="8764"/>
    <cellStyle name="Normal 57 8 2 2 4 2" xfId="21208"/>
    <cellStyle name="Normal 57 8 2 2 4 2 2" xfId="46094"/>
    <cellStyle name="Normal 57 8 2 2 4 3" xfId="33661"/>
    <cellStyle name="Normal 57 8 2 2 5" xfId="12159"/>
    <cellStyle name="Normal 57 8 2 2 5 2" xfId="24593"/>
    <cellStyle name="Normal 57 8 2 2 5 2 2" xfId="49479"/>
    <cellStyle name="Normal 57 8 2 2 5 3" xfId="37046"/>
    <cellStyle name="Normal 57 8 2 2 6" xfId="7241"/>
    <cellStyle name="Normal 57 8 2 2 6 2" xfId="19690"/>
    <cellStyle name="Normal 57 8 2 2 6 2 2" xfId="44576"/>
    <cellStyle name="Normal 57 8 2 2 6 3" xfId="32143"/>
    <cellStyle name="Normal 57 8 2 2 7" xfId="3695"/>
    <cellStyle name="Normal 57 8 2 2 7 2" xfId="16201"/>
    <cellStyle name="Normal 57 8 2 2 7 2 2" xfId="41087"/>
    <cellStyle name="Normal 57 8 2 2 7 3" xfId="28646"/>
    <cellStyle name="Normal 57 8 2 2 8" xfId="13576"/>
    <cellStyle name="Normal 57 8 2 2 8 2" xfId="38462"/>
    <cellStyle name="Normal 57 8 2 2 9" xfId="26021"/>
    <cellStyle name="Normal 57 8 2 3" xfId="1892"/>
    <cellStyle name="Normal 57 8 2 3 2" xfId="4958"/>
    <cellStyle name="Normal 57 8 2 3 2 2" xfId="9975"/>
    <cellStyle name="Normal 57 8 2 3 2 2 2" xfId="22418"/>
    <cellStyle name="Normal 57 8 2 3 2 2 2 2" xfId="47304"/>
    <cellStyle name="Normal 57 8 2 3 2 2 3" xfId="34871"/>
    <cellStyle name="Normal 57 8 2 3 2 3" xfId="17411"/>
    <cellStyle name="Normal 57 8 2 3 2 3 2" xfId="42297"/>
    <cellStyle name="Normal 57 8 2 3 2 4" xfId="29864"/>
    <cellStyle name="Normal 57 8 2 3 3" xfId="6038"/>
    <cellStyle name="Normal 57 8 2 3 3 2" xfId="11053"/>
    <cellStyle name="Normal 57 8 2 3 3 2 2" xfId="23496"/>
    <cellStyle name="Normal 57 8 2 3 3 2 2 2" xfId="48382"/>
    <cellStyle name="Normal 57 8 2 3 3 2 3" xfId="35949"/>
    <cellStyle name="Normal 57 8 2 3 3 3" xfId="18489"/>
    <cellStyle name="Normal 57 8 2 3 3 3 2" xfId="43375"/>
    <cellStyle name="Normal 57 8 2 3 3 4" xfId="30942"/>
    <cellStyle name="Normal 57 8 2 3 4" xfId="8382"/>
    <cellStyle name="Normal 57 8 2 3 4 2" xfId="20826"/>
    <cellStyle name="Normal 57 8 2 3 4 2 2" xfId="45712"/>
    <cellStyle name="Normal 57 8 2 3 4 3" xfId="33279"/>
    <cellStyle name="Normal 57 8 2 3 5" xfId="12507"/>
    <cellStyle name="Normal 57 8 2 3 5 2" xfId="24941"/>
    <cellStyle name="Normal 57 8 2 3 5 2 2" xfId="49827"/>
    <cellStyle name="Normal 57 8 2 3 5 3" xfId="37394"/>
    <cellStyle name="Normal 57 8 2 3 6" xfId="7569"/>
    <cellStyle name="Normal 57 8 2 3 6 2" xfId="20017"/>
    <cellStyle name="Normal 57 8 2 3 6 2 2" xfId="44903"/>
    <cellStyle name="Normal 57 8 2 3 6 3" xfId="32470"/>
    <cellStyle name="Normal 57 8 2 3 7" xfId="3313"/>
    <cellStyle name="Normal 57 8 2 3 7 2" xfId="15819"/>
    <cellStyle name="Normal 57 8 2 3 7 2 2" xfId="40705"/>
    <cellStyle name="Normal 57 8 2 3 7 3" xfId="28264"/>
    <cellStyle name="Normal 57 8 2 3 8" xfId="14692"/>
    <cellStyle name="Normal 57 8 2 3 8 2" xfId="39578"/>
    <cellStyle name="Normal 57 8 2 3 9" xfId="27137"/>
    <cellStyle name="Normal 57 8 2 4" xfId="2332"/>
    <cellStyle name="Normal 57 8 2 4 2" xfId="6356"/>
    <cellStyle name="Normal 57 8 2 4 2 2" xfId="11371"/>
    <cellStyle name="Normal 57 8 2 4 2 2 2" xfId="23814"/>
    <cellStyle name="Normal 57 8 2 4 2 2 2 2" xfId="48700"/>
    <cellStyle name="Normal 57 8 2 4 2 2 3" xfId="36267"/>
    <cellStyle name="Normal 57 8 2 4 2 3" xfId="18807"/>
    <cellStyle name="Normal 57 8 2 4 2 3 2" xfId="43693"/>
    <cellStyle name="Normal 57 8 2 4 2 4" xfId="31260"/>
    <cellStyle name="Normal 57 8 2 4 3" xfId="12825"/>
    <cellStyle name="Normal 57 8 2 4 3 2" xfId="25259"/>
    <cellStyle name="Normal 57 8 2 4 3 2 2" xfId="50145"/>
    <cellStyle name="Normal 57 8 2 4 3 3" xfId="37712"/>
    <cellStyle name="Normal 57 8 2 4 4" xfId="9266"/>
    <cellStyle name="Normal 57 8 2 4 4 2" xfId="21709"/>
    <cellStyle name="Normal 57 8 2 4 4 2 2" xfId="46595"/>
    <cellStyle name="Normal 57 8 2 4 4 3" xfId="34162"/>
    <cellStyle name="Normal 57 8 2 4 5" xfId="4248"/>
    <cellStyle name="Normal 57 8 2 4 5 2" xfId="16702"/>
    <cellStyle name="Normal 57 8 2 4 5 2 2" xfId="41588"/>
    <cellStyle name="Normal 57 8 2 4 5 3" xfId="29155"/>
    <cellStyle name="Normal 57 8 2 4 6" xfId="15010"/>
    <cellStyle name="Normal 57 8 2 4 6 2" xfId="39896"/>
    <cellStyle name="Normal 57 8 2 4 7" xfId="27455"/>
    <cellStyle name="Normal 57 8 2 5" xfId="1167"/>
    <cellStyle name="Normal 57 8 2 5 2" xfId="10328"/>
    <cellStyle name="Normal 57 8 2 5 2 2" xfId="22771"/>
    <cellStyle name="Normal 57 8 2 5 2 2 2" xfId="47657"/>
    <cellStyle name="Normal 57 8 2 5 2 3" xfId="35224"/>
    <cellStyle name="Normal 57 8 2 5 3" xfId="5312"/>
    <cellStyle name="Normal 57 8 2 5 3 2" xfId="17764"/>
    <cellStyle name="Normal 57 8 2 5 3 2 2" xfId="42650"/>
    <cellStyle name="Normal 57 8 2 5 3 3" xfId="30217"/>
    <cellStyle name="Normal 57 8 2 5 4" xfId="13967"/>
    <cellStyle name="Normal 57 8 2 5 4 2" xfId="38853"/>
    <cellStyle name="Normal 57 8 2 5 5" xfId="26412"/>
    <cellStyle name="Normal 57 8 2 6" xfId="7889"/>
    <cellStyle name="Normal 57 8 2 6 2" xfId="20335"/>
    <cellStyle name="Normal 57 8 2 6 2 2" xfId="45221"/>
    <cellStyle name="Normal 57 8 2 6 3" xfId="32788"/>
    <cellStyle name="Normal 57 8 2 7" xfId="11782"/>
    <cellStyle name="Normal 57 8 2 7 2" xfId="24216"/>
    <cellStyle name="Normal 57 8 2 7 2 2" xfId="49102"/>
    <cellStyle name="Normal 57 8 2 7 3" xfId="36669"/>
    <cellStyle name="Normal 57 8 2 8" xfId="6859"/>
    <cellStyle name="Normal 57 8 2 8 2" xfId="19308"/>
    <cellStyle name="Normal 57 8 2 8 2 2" xfId="44194"/>
    <cellStyle name="Normal 57 8 2 8 3" xfId="31761"/>
    <cellStyle name="Normal 57 8 2 9" xfId="2810"/>
    <cellStyle name="Normal 57 8 2 9 2" xfId="15328"/>
    <cellStyle name="Normal 57 8 2 9 2 2" xfId="40214"/>
    <cellStyle name="Normal 57 8 2 9 3" xfId="27773"/>
    <cellStyle name="Normal 57 8 2_Degree data" xfId="2509"/>
    <cellStyle name="Normal 57 8 3" xfId="673"/>
    <cellStyle name="Normal 57 8 3 2" xfId="1543"/>
    <cellStyle name="Normal 57 8 3 2 2" xfId="9166"/>
    <cellStyle name="Normal 57 8 3 2 2 2" xfId="21609"/>
    <cellStyle name="Normal 57 8 3 2 2 2 2" xfId="46495"/>
    <cellStyle name="Normal 57 8 3 2 2 3" xfId="34062"/>
    <cellStyle name="Normal 57 8 3 2 3" xfId="4148"/>
    <cellStyle name="Normal 57 8 3 2 3 2" xfId="16602"/>
    <cellStyle name="Normal 57 8 3 2 3 2 2" xfId="41488"/>
    <cellStyle name="Normal 57 8 3 2 3 3" xfId="29055"/>
    <cellStyle name="Normal 57 8 3 2 4" xfId="14343"/>
    <cellStyle name="Normal 57 8 3 2 4 2" xfId="39229"/>
    <cellStyle name="Normal 57 8 3 2 5" xfId="26788"/>
    <cellStyle name="Normal 57 8 3 3" xfId="5688"/>
    <cellStyle name="Normal 57 8 3 3 2" xfId="10704"/>
    <cellStyle name="Normal 57 8 3 3 2 2" xfId="23147"/>
    <cellStyle name="Normal 57 8 3 3 2 2 2" xfId="48033"/>
    <cellStyle name="Normal 57 8 3 3 2 3" xfId="35600"/>
    <cellStyle name="Normal 57 8 3 3 3" xfId="18140"/>
    <cellStyle name="Normal 57 8 3 3 3 2" xfId="43026"/>
    <cellStyle name="Normal 57 8 3 3 4" xfId="30593"/>
    <cellStyle name="Normal 57 8 3 4" xfId="8282"/>
    <cellStyle name="Normal 57 8 3 4 2" xfId="20726"/>
    <cellStyle name="Normal 57 8 3 4 2 2" xfId="45612"/>
    <cellStyle name="Normal 57 8 3 4 3" xfId="33179"/>
    <cellStyle name="Normal 57 8 3 5" xfId="12158"/>
    <cellStyle name="Normal 57 8 3 5 2" xfId="24592"/>
    <cellStyle name="Normal 57 8 3 5 2 2" xfId="49478"/>
    <cellStyle name="Normal 57 8 3 5 3" xfId="37045"/>
    <cellStyle name="Normal 57 8 3 6" xfId="6759"/>
    <cellStyle name="Normal 57 8 3 6 2" xfId="19208"/>
    <cellStyle name="Normal 57 8 3 6 2 2" xfId="44094"/>
    <cellStyle name="Normal 57 8 3 6 3" xfId="31661"/>
    <cellStyle name="Normal 57 8 3 7" xfId="3213"/>
    <cellStyle name="Normal 57 8 3 7 2" xfId="15719"/>
    <cellStyle name="Normal 57 8 3 7 2 2" xfId="40605"/>
    <cellStyle name="Normal 57 8 3 7 3" xfId="28164"/>
    <cellStyle name="Normal 57 8 3 8" xfId="13476"/>
    <cellStyle name="Normal 57 8 3 8 2" xfId="38362"/>
    <cellStyle name="Normal 57 8 3 9" xfId="25921"/>
    <cellStyle name="Normal 57 8 4" xfId="1891"/>
    <cellStyle name="Normal 57 8 4 2" xfId="4629"/>
    <cellStyle name="Normal 57 8 4 2 2" xfId="9647"/>
    <cellStyle name="Normal 57 8 4 2 2 2" xfId="22090"/>
    <cellStyle name="Normal 57 8 4 2 2 2 2" xfId="46976"/>
    <cellStyle name="Normal 57 8 4 2 2 3" xfId="34543"/>
    <cellStyle name="Normal 57 8 4 2 3" xfId="17083"/>
    <cellStyle name="Normal 57 8 4 2 3 2" xfId="41969"/>
    <cellStyle name="Normal 57 8 4 2 4" xfId="29536"/>
    <cellStyle name="Normal 57 8 4 3" xfId="6037"/>
    <cellStyle name="Normal 57 8 4 3 2" xfId="11052"/>
    <cellStyle name="Normal 57 8 4 3 2 2" xfId="23495"/>
    <cellStyle name="Normal 57 8 4 3 2 2 2" xfId="48381"/>
    <cellStyle name="Normal 57 8 4 3 2 3" xfId="35948"/>
    <cellStyle name="Normal 57 8 4 3 3" xfId="18488"/>
    <cellStyle name="Normal 57 8 4 3 3 2" xfId="43374"/>
    <cellStyle name="Normal 57 8 4 3 4" xfId="30941"/>
    <cellStyle name="Normal 57 8 4 4" xfId="8763"/>
    <cellStyle name="Normal 57 8 4 4 2" xfId="21207"/>
    <cellStyle name="Normal 57 8 4 4 2 2" xfId="46093"/>
    <cellStyle name="Normal 57 8 4 4 3" xfId="33660"/>
    <cellStyle name="Normal 57 8 4 5" xfId="12506"/>
    <cellStyle name="Normal 57 8 4 5 2" xfId="24940"/>
    <cellStyle name="Normal 57 8 4 5 2 2" xfId="49826"/>
    <cellStyle name="Normal 57 8 4 5 3" xfId="37393"/>
    <cellStyle name="Normal 57 8 4 6" xfId="7240"/>
    <cellStyle name="Normal 57 8 4 6 2" xfId="19689"/>
    <cellStyle name="Normal 57 8 4 6 2 2" xfId="44575"/>
    <cellStyle name="Normal 57 8 4 6 3" xfId="32142"/>
    <cellStyle name="Normal 57 8 4 7" xfId="3694"/>
    <cellStyle name="Normal 57 8 4 7 2" xfId="16200"/>
    <cellStyle name="Normal 57 8 4 7 2 2" xfId="41086"/>
    <cellStyle name="Normal 57 8 4 7 3" xfId="28645"/>
    <cellStyle name="Normal 57 8 4 8" xfId="14691"/>
    <cellStyle name="Normal 57 8 4 8 2" xfId="39577"/>
    <cellStyle name="Normal 57 8 4 9" xfId="27136"/>
    <cellStyle name="Normal 57 8 5" xfId="2230"/>
    <cellStyle name="Normal 57 8 5 2" xfId="4858"/>
    <cellStyle name="Normal 57 8 5 2 2" xfId="9875"/>
    <cellStyle name="Normal 57 8 5 2 2 2" xfId="22318"/>
    <cellStyle name="Normal 57 8 5 2 2 2 2" xfId="47204"/>
    <cellStyle name="Normal 57 8 5 2 2 3" xfId="34771"/>
    <cellStyle name="Normal 57 8 5 2 3" xfId="17311"/>
    <cellStyle name="Normal 57 8 5 2 3 2" xfId="42197"/>
    <cellStyle name="Normal 57 8 5 2 4" xfId="29764"/>
    <cellStyle name="Normal 57 8 5 3" xfId="6256"/>
    <cellStyle name="Normal 57 8 5 3 2" xfId="11271"/>
    <cellStyle name="Normal 57 8 5 3 2 2" xfId="23714"/>
    <cellStyle name="Normal 57 8 5 3 2 2 2" xfId="48600"/>
    <cellStyle name="Normal 57 8 5 3 2 3" xfId="36167"/>
    <cellStyle name="Normal 57 8 5 3 3" xfId="18707"/>
    <cellStyle name="Normal 57 8 5 3 3 2" xfId="43593"/>
    <cellStyle name="Normal 57 8 5 3 4" xfId="31160"/>
    <cellStyle name="Normal 57 8 5 4" xfId="8063"/>
    <cellStyle name="Normal 57 8 5 4 2" xfId="20509"/>
    <cellStyle name="Normal 57 8 5 4 2 2" xfId="45395"/>
    <cellStyle name="Normal 57 8 5 4 3" xfId="32962"/>
    <cellStyle name="Normal 57 8 5 5" xfId="12725"/>
    <cellStyle name="Normal 57 8 5 5 2" xfId="25159"/>
    <cellStyle name="Normal 57 8 5 5 2 2" xfId="50045"/>
    <cellStyle name="Normal 57 8 5 5 3" xfId="37612"/>
    <cellStyle name="Normal 57 8 5 6" xfId="7469"/>
    <cellStyle name="Normal 57 8 5 6 2" xfId="19917"/>
    <cellStyle name="Normal 57 8 5 6 2 2" xfId="44803"/>
    <cellStyle name="Normal 57 8 5 6 3" xfId="32370"/>
    <cellStyle name="Normal 57 8 5 7" xfId="2992"/>
    <cellStyle name="Normal 57 8 5 7 2" xfId="15502"/>
    <cellStyle name="Normal 57 8 5 7 2 2" xfId="40388"/>
    <cellStyle name="Normal 57 8 5 7 3" xfId="27947"/>
    <cellStyle name="Normal 57 8 5 8" xfId="14910"/>
    <cellStyle name="Normal 57 8 5 8 2" xfId="39796"/>
    <cellStyle name="Normal 57 8 5 9" xfId="27355"/>
    <cellStyle name="Normal 57 8 6" xfId="1067"/>
    <cellStyle name="Normal 57 8 6 2" xfId="8949"/>
    <cellStyle name="Normal 57 8 6 2 2" xfId="21392"/>
    <cellStyle name="Normal 57 8 6 2 2 2" xfId="46278"/>
    <cellStyle name="Normal 57 8 6 2 3" xfId="33845"/>
    <cellStyle name="Normal 57 8 6 3" xfId="3931"/>
    <cellStyle name="Normal 57 8 6 3 2" xfId="16385"/>
    <cellStyle name="Normal 57 8 6 3 2 2" xfId="41271"/>
    <cellStyle name="Normal 57 8 6 3 3" xfId="28838"/>
    <cellStyle name="Normal 57 8 6 4" xfId="13867"/>
    <cellStyle name="Normal 57 8 6 4 2" xfId="38753"/>
    <cellStyle name="Normal 57 8 6 5" xfId="26312"/>
    <cellStyle name="Normal 57 8 7" xfId="5212"/>
    <cellStyle name="Normal 57 8 7 2" xfId="10228"/>
    <cellStyle name="Normal 57 8 7 2 2" xfId="22671"/>
    <cellStyle name="Normal 57 8 7 2 2 2" xfId="47557"/>
    <cellStyle name="Normal 57 8 7 2 3" xfId="35124"/>
    <cellStyle name="Normal 57 8 7 3" xfId="17664"/>
    <cellStyle name="Normal 57 8 7 3 2" xfId="42550"/>
    <cellStyle name="Normal 57 8 7 4" xfId="30117"/>
    <cellStyle name="Normal 57 8 8" xfId="7789"/>
    <cellStyle name="Normal 57 8 8 2" xfId="20235"/>
    <cellStyle name="Normal 57 8 8 2 2" xfId="45121"/>
    <cellStyle name="Normal 57 8 8 3" xfId="32688"/>
    <cellStyle name="Normal 57 8 9" xfId="11682"/>
    <cellStyle name="Normal 57 8 9 2" xfId="24116"/>
    <cellStyle name="Normal 57 8 9 2 2" xfId="49002"/>
    <cellStyle name="Normal 57 8 9 3" xfId="36569"/>
    <cellStyle name="Normal 57 8_Degree data" xfId="2508"/>
    <cellStyle name="Normal 57 9" xfId="250"/>
    <cellStyle name="Normal 57 9 10" xfId="6590"/>
    <cellStyle name="Normal 57 9 10 2" xfId="19039"/>
    <cellStyle name="Normal 57 9 10 2 2" xfId="43925"/>
    <cellStyle name="Normal 57 9 10 3" xfId="31492"/>
    <cellStyle name="Normal 57 9 11" xfId="2653"/>
    <cellStyle name="Normal 57 9 11 2" xfId="15171"/>
    <cellStyle name="Normal 57 9 11 2 2" xfId="40057"/>
    <cellStyle name="Normal 57 9 11 3" xfId="27616"/>
    <cellStyle name="Normal 57 9 12" xfId="13072"/>
    <cellStyle name="Normal 57 9 12 2" xfId="37958"/>
    <cellStyle name="Normal 57 9 13" xfId="25517"/>
    <cellStyle name="Normal 57 9 2" xfId="464"/>
    <cellStyle name="Normal 57 9 2 10" xfId="13277"/>
    <cellStyle name="Normal 57 9 2 10 2" xfId="38163"/>
    <cellStyle name="Normal 57 9 2 11" xfId="25722"/>
    <cellStyle name="Normal 57 9 2 2" xfId="823"/>
    <cellStyle name="Normal 57 9 2 2 2" xfId="1546"/>
    <cellStyle name="Normal 57 9 2 2 2 2" xfId="9650"/>
    <cellStyle name="Normal 57 9 2 2 2 2 2" xfId="22093"/>
    <cellStyle name="Normal 57 9 2 2 2 2 2 2" xfId="46979"/>
    <cellStyle name="Normal 57 9 2 2 2 2 3" xfId="34546"/>
    <cellStyle name="Normal 57 9 2 2 2 3" xfId="4632"/>
    <cellStyle name="Normal 57 9 2 2 2 3 2" xfId="17086"/>
    <cellStyle name="Normal 57 9 2 2 2 3 2 2" xfId="41972"/>
    <cellStyle name="Normal 57 9 2 2 2 3 3" xfId="29539"/>
    <cellStyle name="Normal 57 9 2 2 2 4" xfId="14346"/>
    <cellStyle name="Normal 57 9 2 2 2 4 2" xfId="39232"/>
    <cellStyle name="Normal 57 9 2 2 2 5" xfId="26791"/>
    <cellStyle name="Normal 57 9 2 2 3" xfId="5691"/>
    <cellStyle name="Normal 57 9 2 2 3 2" xfId="10707"/>
    <cellStyle name="Normal 57 9 2 2 3 2 2" xfId="23150"/>
    <cellStyle name="Normal 57 9 2 2 3 2 2 2" xfId="48036"/>
    <cellStyle name="Normal 57 9 2 2 3 2 3" xfId="35603"/>
    <cellStyle name="Normal 57 9 2 2 3 3" xfId="18143"/>
    <cellStyle name="Normal 57 9 2 2 3 3 2" xfId="43029"/>
    <cellStyle name="Normal 57 9 2 2 3 4" xfId="30596"/>
    <cellStyle name="Normal 57 9 2 2 4" xfId="8766"/>
    <cellStyle name="Normal 57 9 2 2 4 2" xfId="21210"/>
    <cellStyle name="Normal 57 9 2 2 4 2 2" xfId="46096"/>
    <cellStyle name="Normal 57 9 2 2 4 3" xfId="33663"/>
    <cellStyle name="Normal 57 9 2 2 5" xfId="12161"/>
    <cellStyle name="Normal 57 9 2 2 5 2" xfId="24595"/>
    <cellStyle name="Normal 57 9 2 2 5 2 2" xfId="49481"/>
    <cellStyle name="Normal 57 9 2 2 5 3" xfId="37048"/>
    <cellStyle name="Normal 57 9 2 2 6" xfId="7243"/>
    <cellStyle name="Normal 57 9 2 2 6 2" xfId="19692"/>
    <cellStyle name="Normal 57 9 2 2 6 2 2" xfId="44578"/>
    <cellStyle name="Normal 57 9 2 2 6 3" xfId="32145"/>
    <cellStyle name="Normal 57 9 2 2 7" xfId="3697"/>
    <cellStyle name="Normal 57 9 2 2 7 2" xfId="16203"/>
    <cellStyle name="Normal 57 9 2 2 7 2 2" xfId="41089"/>
    <cellStyle name="Normal 57 9 2 2 7 3" xfId="28648"/>
    <cellStyle name="Normal 57 9 2 2 8" xfId="13624"/>
    <cellStyle name="Normal 57 9 2 2 8 2" xfId="38510"/>
    <cellStyle name="Normal 57 9 2 2 9" xfId="26069"/>
    <cellStyle name="Normal 57 9 2 3" xfId="1894"/>
    <cellStyle name="Normal 57 9 2 3 2" xfId="5006"/>
    <cellStyle name="Normal 57 9 2 3 2 2" xfId="10023"/>
    <cellStyle name="Normal 57 9 2 3 2 2 2" xfId="22466"/>
    <cellStyle name="Normal 57 9 2 3 2 2 2 2" xfId="47352"/>
    <cellStyle name="Normal 57 9 2 3 2 2 3" xfId="34919"/>
    <cellStyle name="Normal 57 9 2 3 2 3" xfId="17459"/>
    <cellStyle name="Normal 57 9 2 3 2 3 2" xfId="42345"/>
    <cellStyle name="Normal 57 9 2 3 2 4" xfId="29912"/>
    <cellStyle name="Normal 57 9 2 3 3" xfId="6040"/>
    <cellStyle name="Normal 57 9 2 3 3 2" xfId="11055"/>
    <cellStyle name="Normal 57 9 2 3 3 2 2" xfId="23498"/>
    <cellStyle name="Normal 57 9 2 3 3 2 2 2" xfId="48384"/>
    <cellStyle name="Normal 57 9 2 3 3 2 3" xfId="35951"/>
    <cellStyle name="Normal 57 9 2 3 3 3" xfId="18491"/>
    <cellStyle name="Normal 57 9 2 3 3 3 2" xfId="43377"/>
    <cellStyle name="Normal 57 9 2 3 3 4" xfId="30944"/>
    <cellStyle name="Normal 57 9 2 3 4" xfId="8430"/>
    <cellStyle name="Normal 57 9 2 3 4 2" xfId="20874"/>
    <cellStyle name="Normal 57 9 2 3 4 2 2" xfId="45760"/>
    <cellStyle name="Normal 57 9 2 3 4 3" xfId="33327"/>
    <cellStyle name="Normal 57 9 2 3 5" xfId="12509"/>
    <cellStyle name="Normal 57 9 2 3 5 2" xfId="24943"/>
    <cellStyle name="Normal 57 9 2 3 5 2 2" xfId="49829"/>
    <cellStyle name="Normal 57 9 2 3 5 3" xfId="37396"/>
    <cellStyle name="Normal 57 9 2 3 6" xfId="7617"/>
    <cellStyle name="Normal 57 9 2 3 6 2" xfId="20065"/>
    <cellStyle name="Normal 57 9 2 3 6 2 2" xfId="44951"/>
    <cellStyle name="Normal 57 9 2 3 6 3" xfId="32518"/>
    <cellStyle name="Normal 57 9 2 3 7" xfId="3361"/>
    <cellStyle name="Normal 57 9 2 3 7 2" xfId="15867"/>
    <cellStyle name="Normal 57 9 2 3 7 2 2" xfId="40753"/>
    <cellStyle name="Normal 57 9 2 3 7 3" xfId="28312"/>
    <cellStyle name="Normal 57 9 2 3 8" xfId="14694"/>
    <cellStyle name="Normal 57 9 2 3 8 2" xfId="39580"/>
    <cellStyle name="Normal 57 9 2 3 9" xfId="27139"/>
    <cellStyle name="Normal 57 9 2 4" xfId="2382"/>
    <cellStyle name="Normal 57 9 2 4 2" xfId="6404"/>
    <cellStyle name="Normal 57 9 2 4 2 2" xfId="11419"/>
    <cellStyle name="Normal 57 9 2 4 2 2 2" xfId="23862"/>
    <cellStyle name="Normal 57 9 2 4 2 2 2 2" xfId="48748"/>
    <cellStyle name="Normal 57 9 2 4 2 2 3" xfId="36315"/>
    <cellStyle name="Normal 57 9 2 4 2 3" xfId="18855"/>
    <cellStyle name="Normal 57 9 2 4 2 3 2" xfId="43741"/>
    <cellStyle name="Normal 57 9 2 4 2 4" xfId="31308"/>
    <cellStyle name="Normal 57 9 2 4 3" xfId="12873"/>
    <cellStyle name="Normal 57 9 2 4 3 2" xfId="25307"/>
    <cellStyle name="Normal 57 9 2 4 3 2 2" xfId="50193"/>
    <cellStyle name="Normal 57 9 2 4 3 3" xfId="37760"/>
    <cellStyle name="Normal 57 9 2 4 4" xfId="9314"/>
    <cellStyle name="Normal 57 9 2 4 4 2" xfId="21757"/>
    <cellStyle name="Normal 57 9 2 4 4 2 2" xfId="46643"/>
    <cellStyle name="Normal 57 9 2 4 4 3" xfId="34210"/>
    <cellStyle name="Normal 57 9 2 4 5" xfId="4296"/>
    <cellStyle name="Normal 57 9 2 4 5 2" xfId="16750"/>
    <cellStyle name="Normal 57 9 2 4 5 2 2" xfId="41636"/>
    <cellStyle name="Normal 57 9 2 4 5 3" xfId="29203"/>
    <cellStyle name="Normal 57 9 2 4 6" xfId="15058"/>
    <cellStyle name="Normal 57 9 2 4 6 2" xfId="39944"/>
    <cellStyle name="Normal 57 9 2 4 7" xfId="27503"/>
    <cellStyle name="Normal 57 9 2 5" xfId="1215"/>
    <cellStyle name="Normal 57 9 2 5 2" xfId="10376"/>
    <cellStyle name="Normal 57 9 2 5 2 2" xfId="22819"/>
    <cellStyle name="Normal 57 9 2 5 2 2 2" xfId="47705"/>
    <cellStyle name="Normal 57 9 2 5 2 3" xfId="35272"/>
    <cellStyle name="Normal 57 9 2 5 3" xfId="5360"/>
    <cellStyle name="Normal 57 9 2 5 3 2" xfId="17812"/>
    <cellStyle name="Normal 57 9 2 5 3 2 2" xfId="42698"/>
    <cellStyle name="Normal 57 9 2 5 3 3" xfId="30265"/>
    <cellStyle name="Normal 57 9 2 5 4" xfId="14015"/>
    <cellStyle name="Normal 57 9 2 5 4 2" xfId="38901"/>
    <cellStyle name="Normal 57 9 2 5 5" xfId="26460"/>
    <cellStyle name="Normal 57 9 2 6" xfId="7937"/>
    <cellStyle name="Normal 57 9 2 6 2" xfId="20383"/>
    <cellStyle name="Normal 57 9 2 6 2 2" xfId="45269"/>
    <cellStyle name="Normal 57 9 2 6 3" xfId="32836"/>
    <cellStyle name="Normal 57 9 2 7" xfId="11830"/>
    <cellStyle name="Normal 57 9 2 7 2" xfId="24264"/>
    <cellStyle name="Normal 57 9 2 7 2 2" xfId="49150"/>
    <cellStyle name="Normal 57 9 2 7 3" xfId="36717"/>
    <cellStyle name="Normal 57 9 2 8" xfId="6907"/>
    <cellStyle name="Normal 57 9 2 8 2" xfId="19356"/>
    <cellStyle name="Normal 57 9 2 8 2 2" xfId="44242"/>
    <cellStyle name="Normal 57 9 2 8 3" xfId="31809"/>
    <cellStyle name="Normal 57 9 2 9" xfId="2858"/>
    <cellStyle name="Normal 57 9 2 9 2" xfId="15376"/>
    <cellStyle name="Normal 57 9 2 9 2 2" xfId="40262"/>
    <cellStyle name="Normal 57 9 2 9 3" xfId="27821"/>
    <cellStyle name="Normal 57 9 2_Degree data" xfId="2511"/>
    <cellStyle name="Normal 57 9 3" xfId="612"/>
    <cellStyle name="Normal 57 9 3 2" xfId="1545"/>
    <cellStyle name="Normal 57 9 3 2 2" xfId="9109"/>
    <cellStyle name="Normal 57 9 3 2 2 2" xfId="21552"/>
    <cellStyle name="Normal 57 9 3 2 2 2 2" xfId="46438"/>
    <cellStyle name="Normal 57 9 3 2 2 3" xfId="34005"/>
    <cellStyle name="Normal 57 9 3 2 3" xfId="4091"/>
    <cellStyle name="Normal 57 9 3 2 3 2" xfId="16545"/>
    <cellStyle name="Normal 57 9 3 2 3 2 2" xfId="41431"/>
    <cellStyle name="Normal 57 9 3 2 3 3" xfId="28998"/>
    <cellStyle name="Normal 57 9 3 2 4" xfId="14345"/>
    <cellStyle name="Normal 57 9 3 2 4 2" xfId="39231"/>
    <cellStyle name="Normal 57 9 3 2 5" xfId="26790"/>
    <cellStyle name="Normal 57 9 3 3" xfId="5690"/>
    <cellStyle name="Normal 57 9 3 3 2" xfId="10706"/>
    <cellStyle name="Normal 57 9 3 3 2 2" xfId="23149"/>
    <cellStyle name="Normal 57 9 3 3 2 2 2" xfId="48035"/>
    <cellStyle name="Normal 57 9 3 3 2 3" xfId="35602"/>
    <cellStyle name="Normal 57 9 3 3 3" xfId="18142"/>
    <cellStyle name="Normal 57 9 3 3 3 2" xfId="43028"/>
    <cellStyle name="Normal 57 9 3 3 4" xfId="30595"/>
    <cellStyle name="Normal 57 9 3 4" xfId="8225"/>
    <cellStyle name="Normal 57 9 3 4 2" xfId="20669"/>
    <cellStyle name="Normal 57 9 3 4 2 2" xfId="45555"/>
    <cellStyle name="Normal 57 9 3 4 3" xfId="33122"/>
    <cellStyle name="Normal 57 9 3 5" xfId="12160"/>
    <cellStyle name="Normal 57 9 3 5 2" xfId="24594"/>
    <cellStyle name="Normal 57 9 3 5 2 2" xfId="49480"/>
    <cellStyle name="Normal 57 9 3 5 3" xfId="37047"/>
    <cellStyle name="Normal 57 9 3 6" xfId="6702"/>
    <cellStyle name="Normal 57 9 3 6 2" xfId="19151"/>
    <cellStyle name="Normal 57 9 3 6 2 2" xfId="44037"/>
    <cellStyle name="Normal 57 9 3 6 3" xfId="31604"/>
    <cellStyle name="Normal 57 9 3 7" xfId="3156"/>
    <cellStyle name="Normal 57 9 3 7 2" xfId="15662"/>
    <cellStyle name="Normal 57 9 3 7 2 2" xfId="40548"/>
    <cellStyle name="Normal 57 9 3 7 3" xfId="28107"/>
    <cellStyle name="Normal 57 9 3 8" xfId="13419"/>
    <cellStyle name="Normal 57 9 3 8 2" xfId="38305"/>
    <cellStyle name="Normal 57 9 3 9" xfId="25864"/>
    <cellStyle name="Normal 57 9 4" xfId="1893"/>
    <cellStyle name="Normal 57 9 4 2" xfId="4631"/>
    <cellStyle name="Normal 57 9 4 2 2" xfId="9649"/>
    <cellStyle name="Normal 57 9 4 2 2 2" xfId="22092"/>
    <cellStyle name="Normal 57 9 4 2 2 2 2" xfId="46978"/>
    <cellStyle name="Normal 57 9 4 2 2 3" xfId="34545"/>
    <cellStyle name="Normal 57 9 4 2 3" xfId="17085"/>
    <cellStyle name="Normal 57 9 4 2 3 2" xfId="41971"/>
    <cellStyle name="Normal 57 9 4 2 4" xfId="29538"/>
    <cellStyle name="Normal 57 9 4 3" xfId="6039"/>
    <cellStyle name="Normal 57 9 4 3 2" xfId="11054"/>
    <cellStyle name="Normal 57 9 4 3 2 2" xfId="23497"/>
    <cellStyle name="Normal 57 9 4 3 2 2 2" xfId="48383"/>
    <cellStyle name="Normal 57 9 4 3 2 3" xfId="35950"/>
    <cellStyle name="Normal 57 9 4 3 3" xfId="18490"/>
    <cellStyle name="Normal 57 9 4 3 3 2" xfId="43376"/>
    <cellStyle name="Normal 57 9 4 3 4" xfId="30943"/>
    <cellStyle name="Normal 57 9 4 4" xfId="8765"/>
    <cellStyle name="Normal 57 9 4 4 2" xfId="21209"/>
    <cellStyle name="Normal 57 9 4 4 2 2" xfId="46095"/>
    <cellStyle name="Normal 57 9 4 4 3" xfId="33662"/>
    <cellStyle name="Normal 57 9 4 5" xfId="12508"/>
    <cellStyle name="Normal 57 9 4 5 2" xfId="24942"/>
    <cellStyle name="Normal 57 9 4 5 2 2" xfId="49828"/>
    <cellStyle name="Normal 57 9 4 5 3" xfId="37395"/>
    <cellStyle name="Normal 57 9 4 6" xfId="7242"/>
    <cellStyle name="Normal 57 9 4 6 2" xfId="19691"/>
    <cellStyle name="Normal 57 9 4 6 2 2" xfId="44577"/>
    <cellStyle name="Normal 57 9 4 6 3" xfId="32144"/>
    <cellStyle name="Normal 57 9 4 7" xfId="3696"/>
    <cellStyle name="Normal 57 9 4 7 2" xfId="16202"/>
    <cellStyle name="Normal 57 9 4 7 2 2" xfId="41088"/>
    <cellStyle name="Normal 57 9 4 7 3" xfId="28647"/>
    <cellStyle name="Normal 57 9 4 8" xfId="14693"/>
    <cellStyle name="Normal 57 9 4 8 2" xfId="39579"/>
    <cellStyle name="Normal 57 9 4 9" xfId="27138"/>
    <cellStyle name="Normal 57 9 5" xfId="2168"/>
    <cellStyle name="Normal 57 9 5 2" xfId="4801"/>
    <cellStyle name="Normal 57 9 5 2 2" xfId="9818"/>
    <cellStyle name="Normal 57 9 5 2 2 2" xfId="22261"/>
    <cellStyle name="Normal 57 9 5 2 2 2 2" xfId="47147"/>
    <cellStyle name="Normal 57 9 5 2 2 3" xfId="34714"/>
    <cellStyle name="Normal 57 9 5 2 3" xfId="17254"/>
    <cellStyle name="Normal 57 9 5 2 3 2" xfId="42140"/>
    <cellStyle name="Normal 57 9 5 2 4" xfId="29707"/>
    <cellStyle name="Normal 57 9 5 3" xfId="6199"/>
    <cellStyle name="Normal 57 9 5 3 2" xfId="11214"/>
    <cellStyle name="Normal 57 9 5 3 2 2" xfId="23657"/>
    <cellStyle name="Normal 57 9 5 3 2 2 2" xfId="48543"/>
    <cellStyle name="Normal 57 9 5 3 2 3" xfId="36110"/>
    <cellStyle name="Normal 57 9 5 3 3" xfId="18650"/>
    <cellStyle name="Normal 57 9 5 3 3 2" xfId="43536"/>
    <cellStyle name="Normal 57 9 5 3 4" xfId="31103"/>
    <cellStyle name="Normal 57 9 5 4" xfId="8111"/>
    <cellStyle name="Normal 57 9 5 4 2" xfId="20557"/>
    <cellStyle name="Normal 57 9 5 4 2 2" xfId="45443"/>
    <cellStyle name="Normal 57 9 5 4 3" xfId="33010"/>
    <cellStyle name="Normal 57 9 5 5" xfId="12668"/>
    <cellStyle name="Normal 57 9 5 5 2" xfId="25102"/>
    <cellStyle name="Normal 57 9 5 5 2 2" xfId="49988"/>
    <cellStyle name="Normal 57 9 5 5 3" xfId="37555"/>
    <cellStyle name="Normal 57 9 5 6" xfId="7412"/>
    <cellStyle name="Normal 57 9 5 6 2" xfId="19860"/>
    <cellStyle name="Normal 57 9 5 6 2 2" xfId="44746"/>
    <cellStyle name="Normal 57 9 5 6 3" xfId="32313"/>
    <cellStyle name="Normal 57 9 5 7" xfId="3041"/>
    <cellStyle name="Normal 57 9 5 7 2" xfId="15550"/>
    <cellStyle name="Normal 57 9 5 7 2 2" xfId="40436"/>
    <cellStyle name="Normal 57 9 5 7 3" xfId="27995"/>
    <cellStyle name="Normal 57 9 5 8" xfId="14853"/>
    <cellStyle name="Normal 57 9 5 8 2" xfId="39739"/>
    <cellStyle name="Normal 57 9 5 9" xfId="27298"/>
    <cellStyle name="Normal 57 9 6" xfId="1010"/>
    <cellStyle name="Normal 57 9 6 2" xfId="8997"/>
    <cellStyle name="Normal 57 9 6 2 2" xfId="21440"/>
    <cellStyle name="Normal 57 9 6 2 2 2" xfId="46326"/>
    <cellStyle name="Normal 57 9 6 2 3" xfId="33893"/>
    <cellStyle name="Normal 57 9 6 3" xfId="3979"/>
    <cellStyle name="Normal 57 9 6 3 2" xfId="16433"/>
    <cellStyle name="Normal 57 9 6 3 2 2" xfId="41319"/>
    <cellStyle name="Normal 57 9 6 3 3" xfId="28886"/>
    <cellStyle name="Normal 57 9 6 4" xfId="13810"/>
    <cellStyle name="Normal 57 9 6 4 2" xfId="38696"/>
    <cellStyle name="Normal 57 9 6 5" xfId="26255"/>
    <cellStyle name="Normal 57 9 7" xfId="5155"/>
    <cellStyle name="Normal 57 9 7 2" xfId="10171"/>
    <cellStyle name="Normal 57 9 7 2 2" xfId="22614"/>
    <cellStyle name="Normal 57 9 7 2 2 2" xfId="47500"/>
    <cellStyle name="Normal 57 9 7 2 3" xfId="35067"/>
    <cellStyle name="Normal 57 9 7 3" xfId="17607"/>
    <cellStyle name="Normal 57 9 7 3 2" xfId="42493"/>
    <cellStyle name="Normal 57 9 7 4" xfId="30060"/>
    <cellStyle name="Normal 57 9 8" xfId="7732"/>
    <cellStyle name="Normal 57 9 8 2" xfId="20178"/>
    <cellStyle name="Normal 57 9 8 2 2" xfId="45064"/>
    <cellStyle name="Normal 57 9 8 3" xfId="32631"/>
    <cellStyle name="Normal 57 9 9" xfId="11625"/>
    <cellStyle name="Normal 57 9 9 2" xfId="24059"/>
    <cellStyle name="Normal 57 9 9 2 2" xfId="48945"/>
    <cellStyle name="Normal 57 9 9 3" xfId="36512"/>
    <cellStyle name="Normal 57 9_Degree data" xfId="2510"/>
    <cellStyle name="Normal 57_Degree data" xfId="2454"/>
    <cellStyle name="Normal 58" xfId="79"/>
    <cellStyle name="Normal 58 10" xfId="357"/>
    <cellStyle name="Normal 58 10 10" xfId="13173"/>
    <cellStyle name="Normal 58 10 10 2" xfId="38059"/>
    <cellStyle name="Normal 58 10 11" xfId="25618"/>
    <cellStyle name="Normal 58 10 2" xfId="717"/>
    <cellStyle name="Normal 58 10 2 2" xfId="1548"/>
    <cellStyle name="Normal 58 10 2 2 2" xfId="9652"/>
    <cellStyle name="Normal 58 10 2 2 2 2" xfId="22095"/>
    <cellStyle name="Normal 58 10 2 2 2 2 2" xfId="46981"/>
    <cellStyle name="Normal 58 10 2 2 2 3" xfId="34548"/>
    <cellStyle name="Normal 58 10 2 2 3" xfId="4634"/>
    <cellStyle name="Normal 58 10 2 2 3 2" xfId="17088"/>
    <cellStyle name="Normal 58 10 2 2 3 2 2" xfId="41974"/>
    <cellStyle name="Normal 58 10 2 2 3 3" xfId="29541"/>
    <cellStyle name="Normal 58 10 2 2 4" xfId="14348"/>
    <cellStyle name="Normal 58 10 2 2 4 2" xfId="39234"/>
    <cellStyle name="Normal 58 10 2 2 5" xfId="26793"/>
    <cellStyle name="Normal 58 10 2 3" xfId="5693"/>
    <cellStyle name="Normal 58 10 2 3 2" xfId="10709"/>
    <cellStyle name="Normal 58 10 2 3 2 2" xfId="23152"/>
    <cellStyle name="Normal 58 10 2 3 2 2 2" xfId="48038"/>
    <cellStyle name="Normal 58 10 2 3 2 3" xfId="35605"/>
    <cellStyle name="Normal 58 10 2 3 3" xfId="18145"/>
    <cellStyle name="Normal 58 10 2 3 3 2" xfId="43031"/>
    <cellStyle name="Normal 58 10 2 3 4" xfId="30598"/>
    <cellStyle name="Normal 58 10 2 4" xfId="8768"/>
    <cellStyle name="Normal 58 10 2 4 2" xfId="21212"/>
    <cellStyle name="Normal 58 10 2 4 2 2" xfId="46098"/>
    <cellStyle name="Normal 58 10 2 4 3" xfId="33665"/>
    <cellStyle name="Normal 58 10 2 5" xfId="12163"/>
    <cellStyle name="Normal 58 10 2 5 2" xfId="24597"/>
    <cellStyle name="Normal 58 10 2 5 2 2" xfId="49483"/>
    <cellStyle name="Normal 58 10 2 5 3" xfId="37050"/>
    <cellStyle name="Normal 58 10 2 6" xfId="7245"/>
    <cellStyle name="Normal 58 10 2 6 2" xfId="19694"/>
    <cellStyle name="Normal 58 10 2 6 2 2" xfId="44580"/>
    <cellStyle name="Normal 58 10 2 6 3" xfId="32147"/>
    <cellStyle name="Normal 58 10 2 7" xfId="3699"/>
    <cellStyle name="Normal 58 10 2 7 2" xfId="16205"/>
    <cellStyle name="Normal 58 10 2 7 2 2" xfId="41091"/>
    <cellStyle name="Normal 58 10 2 7 3" xfId="28650"/>
    <cellStyle name="Normal 58 10 2 8" xfId="13520"/>
    <cellStyle name="Normal 58 10 2 8 2" xfId="38406"/>
    <cellStyle name="Normal 58 10 2 9" xfId="25965"/>
    <cellStyle name="Normal 58 10 3" xfId="1896"/>
    <cellStyle name="Normal 58 10 3 2" xfId="4902"/>
    <cellStyle name="Normal 58 10 3 2 2" xfId="9919"/>
    <cellStyle name="Normal 58 10 3 2 2 2" xfId="22362"/>
    <cellStyle name="Normal 58 10 3 2 2 2 2" xfId="47248"/>
    <cellStyle name="Normal 58 10 3 2 2 3" xfId="34815"/>
    <cellStyle name="Normal 58 10 3 2 3" xfId="17355"/>
    <cellStyle name="Normal 58 10 3 2 3 2" xfId="42241"/>
    <cellStyle name="Normal 58 10 3 2 4" xfId="29808"/>
    <cellStyle name="Normal 58 10 3 3" xfId="6042"/>
    <cellStyle name="Normal 58 10 3 3 2" xfId="11057"/>
    <cellStyle name="Normal 58 10 3 3 2 2" xfId="23500"/>
    <cellStyle name="Normal 58 10 3 3 2 2 2" xfId="48386"/>
    <cellStyle name="Normal 58 10 3 3 2 3" xfId="35953"/>
    <cellStyle name="Normal 58 10 3 3 3" xfId="18493"/>
    <cellStyle name="Normal 58 10 3 3 3 2" xfId="43379"/>
    <cellStyle name="Normal 58 10 3 3 4" xfId="30946"/>
    <cellStyle name="Normal 58 10 3 4" xfId="8326"/>
    <cellStyle name="Normal 58 10 3 4 2" xfId="20770"/>
    <cellStyle name="Normal 58 10 3 4 2 2" xfId="45656"/>
    <cellStyle name="Normal 58 10 3 4 3" xfId="33223"/>
    <cellStyle name="Normal 58 10 3 5" xfId="12511"/>
    <cellStyle name="Normal 58 10 3 5 2" xfId="24945"/>
    <cellStyle name="Normal 58 10 3 5 2 2" xfId="49831"/>
    <cellStyle name="Normal 58 10 3 5 3" xfId="37398"/>
    <cellStyle name="Normal 58 10 3 6" xfId="7513"/>
    <cellStyle name="Normal 58 10 3 6 2" xfId="19961"/>
    <cellStyle name="Normal 58 10 3 6 2 2" xfId="44847"/>
    <cellStyle name="Normal 58 10 3 6 3" xfId="32414"/>
    <cellStyle name="Normal 58 10 3 7" xfId="3257"/>
    <cellStyle name="Normal 58 10 3 7 2" xfId="15763"/>
    <cellStyle name="Normal 58 10 3 7 2 2" xfId="40649"/>
    <cellStyle name="Normal 58 10 3 7 3" xfId="28208"/>
    <cellStyle name="Normal 58 10 3 8" xfId="14696"/>
    <cellStyle name="Normal 58 10 3 8 2" xfId="39582"/>
    <cellStyle name="Normal 58 10 3 9" xfId="27141"/>
    <cellStyle name="Normal 58 10 4" xfId="2275"/>
    <cellStyle name="Normal 58 10 4 2" xfId="6300"/>
    <cellStyle name="Normal 58 10 4 2 2" xfId="11315"/>
    <cellStyle name="Normal 58 10 4 2 2 2" xfId="23758"/>
    <cellStyle name="Normal 58 10 4 2 2 2 2" xfId="48644"/>
    <cellStyle name="Normal 58 10 4 2 2 3" xfId="36211"/>
    <cellStyle name="Normal 58 10 4 2 3" xfId="18751"/>
    <cellStyle name="Normal 58 10 4 2 3 2" xfId="43637"/>
    <cellStyle name="Normal 58 10 4 2 4" xfId="31204"/>
    <cellStyle name="Normal 58 10 4 3" xfId="12769"/>
    <cellStyle name="Normal 58 10 4 3 2" xfId="25203"/>
    <cellStyle name="Normal 58 10 4 3 2 2" xfId="50089"/>
    <cellStyle name="Normal 58 10 4 3 3" xfId="37656"/>
    <cellStyle name="Normal 58 10 4 4" xfId="9210"/>
    <cellStyle name="Normal 58 10 4 4 2" xfId="21653"/>
    <cellStyle name="Normal 58 10 4 4 2 2" xfId="46539"/>
    <cellStyle name="Normal 58 10 4 4 3" xfId="34106"/>
    <cellStyle name="Normal 58 10 4 5" xfId="4192"/>
    <cellStyle name="Normal 58 10 4 5 2" xfId="16646"/>
    <cellStyle name="Normal 58 10 4 5 2 2" xfId="41532"/>
    <cellStyle name="Normal 58 10 4 5 3" xfId="29099"/>
    <cellStyle name="Normal 58 10 4 6" xfId="14954"/>
    <cellStyle name="Normal 58 10 4 6 2" xfId="39840"/>
    <cellStyle name="Normal 58 10 4 7" xfId="27399"/>
    <cellStyle name="Normal 58 10 5" xfId="1111"/>
    <cellStyle name="Normal 58 10 5 2" xfId="10272"/>
    <cellStyle name="Normal 58 10 5 2 2" xfId="22715"/>
    <cellStyle name="Normal 58 10 5 2 2 2" xfId="47601"/>
    <cellStyle name="Normal 58 10 5 2 3" xfId="35168"/>
    <cellStyle name="Normal 58 10 5 3" xfId="5256"/>
    <cellStyle name="Normal 58 10 5 3 2" xfId="17708"/>
    <cellStyle name="Normal 58 10 5 3 2 2" xfId="42594"/>
    <cellStyle name="Normal 58 10 5 3 3" xfId="30161"/>
    <cellStyle name="Normal 58 10 5 4" xfId="13911"/>
    <cellStyle name="Normal 58 10 5 4 2" xfId="38797"/>
    <cellStyle name="Normal 58 10 5 5" xfId="26356"/>
    <cellStyle name="Normal 58 10 6" xfId="7833"/>
    <cellStyle name="Normal 58 10 6 2" xfId="20279"/>
    <cellStyle name="Normal 58 10 6 2 2" xfId="45165"/>
    <cellStyle name="Normal 58 10 6 3" xfId="32732"/>
    <cellStyle name="Normal 58 10 7" xfId="11726"/>
    <cellStyle name="Normal 58 10 7 2" xfId="24160"/>
    <cellStyle name="Normal 58 10 7 2 2" xfId="49046"/>
    <cellStyle name="Normal 58 10 7 3" xfId="36613"/>
    <cellStyle name="Normal 58 10 8" xfId="6803"/>
    <cellStyle name="Normal 58 10 8 2" xfId="19252"/>
    <cellStyle name="Normal 58 10 8 2 2" xfId="44138"/>
    <cellStyle name="Normal 58 10 8 3" xfId="31705"/>
    <cellStyle name="Normal 58 10 9" xfId="2754"/>
    <cellStyle name="Normal 58 10 9 2" xfId="15272"/>
    <cellStyle name="Normal 58 10 9 2 2" xfId="40158"/>
    <cellStyle name="Normal 58 10 9 3" xfId="27717"/>
    <cellStyle name="Normal 58 10_Degree data" xfId="2513"/>
    <cellStyle name="Normal 58 11" xfId="199"/>
    <cellStyle name="Normal 58 11 10" xfId="13029"/>
    <cellStyle name="Normal 58 11 10 2" xfId="37915"/>
    <cellStyle name="Normal 58 11 11" xfId="25474"/>
    <cellStyle name="Normal 58 11 2" xfId="566"/>
    <cellStyle name="Normal 58 11 2 2" xfId="1549"/>
    <cellStyle name="Normal 58 11 2 2 2" xfId="9653"/>
    <cellStyle name="Normal 58 11 2 2 2 2" xfId="22096"/>
    <cellStyle name="Normal 58 11 2 2 2 2 2" xfId="46982"/>
    <cellStyle name="Normal 58 11 2 2 2 3" xfId="34549"/>
    <cellStyle name="Normal 58 11 2 2 3" xfId="4635"/>
    <cellStyle name="Normal 58 11 2 2 3 2" xfId="17089"/>
    <cellStyle name="Normal 58 11 2 2 3 2 2" xfId="41975"/>
    <cellStyle name="Normal 58 11 2 2 3 3" xfId="29542"/>
    <cellStyle name="Normal 58 11 2 2 4" xfId="14349"/>
    <cellStyle name="Normal 58 11 2 2 4 2" xfId="39235"/>
    <cellStyle name="Normal 58 11 2 2 5" xfId="26794"/>
    <cellStyle name="Normal 58 11 2 3" xfId="5694"/>
    <cellStyle name="Normal 58 11 2 3 2" xfId="10710"/>
    <cellStyle name="Normal 58 11 2 3 2 2" xfId="23153"/>
    <cellStyle name="Normal 58 11 2 3 2 2 2" xfId="48039"/>
    <cellStyle name="Normal 58 11 2 3 2 3" xfId="35606"/>
    <cellStyle name="Normal 58 11 2 3 3" xfId="18146"/>
    <cellStyle name="Normal 58 11 2 3 3 2" xfId="43032"/>
    <cellStyle name="Normal 58 11 2 3 4" xfId="30599"/>
    <cellStyle name="Normal 58 11 2 4" xfId="8769"/>
    <cellStyle name="Normal 58 11 2 4 2" xfId="21213"/>
    <cellStyle name="Normal 58 11 2 4 2 2" xfId="46099"/>
    <cellStyle name="Normal 58 11 2 4 3" xfId="33666"/>
    <cellStyle name="Normal 58 11 2 5" xfId="12164"/>
    <cellStyle name="Normal 58 11 2 5 2" xfId="24598"/>
    <cellStyle name="Normal 58 11 2 5 2 2" xfId="49484"/>
    <cellStyle name="Normal 58 11 2 5 3" xfId="37051"/>
    <cellStyle name="Normal 58 11 2 6" xfId="7246"/>
    <cellStyle name="Normal 58 11 2 6 2" xfId="19695"/>
    <cellStyle name="Normal 58 11 2 6 2 2" xfId="44581"/>
    <cellStyle name="Normal 58 11 2 6 3" xfId="32148"/>
    <cellStyle name="Normal 58 11 2 7" xfId="3700"/>
    <cellStyle name="Normal 58 11 2 7 2" xfId="16206"/>
    <cellStyle name="Normal 58 11 2 7 2 2" xfId="41092"/>
    <cellStyle name="Normal 58 11 2 7 3" xfId="28651"/>
    <cellStyle name="Normal 58 11 2 8" xfId="13376"/>
    <cellStyle name="Normal 58 11 2 8 2" xfId="38262"/>
    <cellStyle name="Normal 58 11 2 9" xfId="25821"/>
    <cellStyle name="Normal 58 11 3" xfId="1897"/>
    <cellStyle name="Normal 58 11 3 2" xfId="4758"/>
    <cellStyle name="Normal 58 11 3 2 2" xfId="9775"/>
    <cellStyle name="Normal 58 11 3 2 2 2" xfId="22218"/>
    <cellStyle name="Normal 58 11 3 2 2 2 2" xfId="47104"/>
    <cellStyle name="Normal 58 11 3 2 2 3" xfId="34671"/>
    <cellStyle name="Normal 58 11 3 2 3" xfId="17211"/>
    <cellStyle name="Normal 58 11 3 2 3 2" xfId="42097"/>
    <cellStyle name="Normal 58 11 3 2 4" xfId="29664"/>
    <cellStyle name="Normal 58 11 3 3" xfId="6043"/>
    <cellStyle name="Normal 58 11 3 3 2" xfId="11058"/>
    <cellStyle name="Normal 58 11 3 3 2 2" xfId="23501"/>
    <cellStyle name="Normal 58 11 3 3 2 2 2" xfId="48387"/>
    <cellStyle name="Normal 58 11 3 3 2 3" xfId="35954"/>
    <cellStyle name="Normal 58 11 3 3 3" xfId="18494"/>
    <cellStyle name="Normal 58 11 3 3 3 2" xfId="43380"/>
    <cellStyle name="Normal 58 11 3 3 4" xfId="30947"/>
    <cellStyle name="Normal 58 11 3 4" xfId="8884"/>
    <cellStyle name="Normal 58 11 3 4 2" xfId="21327"/>
    <cellStyle name="Normal 58 11 3 4 2 2" xfId="46213"/>
    <cellStyle name="Normal 58 11 3 4 3" xfId="33780"/>
    <cellStyle name="Normal 58 11 3 5" xfId="12512"/>
    <cellStyle name="Normal 58 11 3 5 2" xfId="24946"/>
    <cellStyle name="Normal 58 11 3 5 2 2" xfId="49832"/>
    <cellStyle name="Normal 58 11 3 5 3" xfId="37399"/>
    <cellStyle name="Normal 58 11 3 6" xfId="7369"/>
    <cellStyle name="Normal 58 11 3 6 2" xfId="19817"/>
    <cellStyle name="Normal 58 11 3 6 2 2" xfId="44703"/>
    <cellStyle name="Normal 58 11 3 6 3" xfId="32270"/>
    <cellStyle name="Normal 58 11 3 7" xfId="3866"/>
    <cellStyle name="Normal 58 11 3 7 2" xfId="16320"/>
    <cellStyle name="Normal 58 11 3 7 2 2" xfId="41206"/>
    <cellStyle name="Normal 58 11 3 7 3" xfId="28773"/>
    <cellStyle name="Normal 58 11 3 8" xfId="14697"/>
    <cellStyle name="Normal 58 11 3 8 2" xfId="39583"/>
    <cellStyle name="Normal 58 11 3 9" xfId="27142"/>
    <cellStyle name="Normal 58 11 4" xfId="2117"/>
    <cellStyle name="Normal 58 11 4 2" xfId="6156"/>
    <cellStyle name="Normal 58 11 4 2 2" xfId="11171"/>
    <cellStyle name="Normal 58 11 4 2 2 2" xfId="23614"/>
    <cellStyle name="Normal 58 11 4 2 2 2 2" xfId="48500"/>
    <cellStyle name="Normal 58 11 4 2 2 3" xfId="36067"/>
    <cellStyle name="Normal 58 11 4 2 3" xfId="18607"/>
    <cellStyle name="Normal 58 11 4 2 3 2" xfId="43493"/>
    <cellStyle name="Normal 58 11 4 2 4" xfId="31060"/>
    <cellStyle name="Normal 58 11 4 3" xfId="12625"/>
    <cellStyle name="Normal 58 11 4 3 2" xfId="25059"/>
    <cellStyle name="Normal 58 11 4 3 2 2" xfId="49945"/>
    <cellStyle name="Normal 58 11 4 3 3" xfId="37512"/>
    <cellStyle name="Normal 58 11 4 4" xfId="9066"/>
    <cellStyle name="Normal 58 11 4 4 2" xfId="21509"/>
    <cellStyle name="Normal 58 11 4 4 2 2" xfId="46395"/>
    <cellStyle name="Normal 58 11 4 4 3" xfId="33962"/>
    <cellStyle name="Normal 58 11 4 5" xfId="4048"/>
    <cellStyle name="Normal 58 11 4 5 2" xfId="16502"/>
    <cellStyle name="Normal 58 11 4 5 2 2" xfId="41388"/>
    <cellStyle name="Normal 58 11 4 5 3" xfId="28955"/>
    <cellStyle name="Normal 58 11 4 6" xfId="14810"/>
    <cellStyle name="Normal 58 11 4 6 2" xfId="39696"/>
    <cellStyle name="Normal 58 11 4 7" xfId="27255"/>
    <cellStyle name="Normal 58 11 5" xfId="967"/>
    <cellStyle name="Normal 58 11 5 2" xfId="10126"/>
    <cellStyle name="Normal 58 11 5 2 2" xfId="22569"/>
    <cellStyle name="Normal 58 11 5 2 2 2" xfId="47455"/>
    <cellStyle name="Normal 58 11 5 2 3" xfId="35022"/>
    <cellStyle name="Normal 58 11 5 3" xfId="5110"/>
    <cellStyle name="Normal 58 11 5 3 2" xfId="17562"/>
    <cellStyle name="Normal 58 11 5 3 2 2" xfId="42448"/>
    <cellStyle name="Normal 58 11 5 3 3" xfId="30015"/>
    <cellStyle name="Normal 58 11 5 4" xfId="13767"/>
    <cellStyle name="Normal 58 11 5 4 2" xfId="38653"/>
    <cellStyle name="Normal 58 11 5 5" xfId="26212"/>
    <cellStyle name="Normal 58 11 6" xfId="8182"/>
    <cellStyle name="Normal 58 11 6 2" xfId="20626"/>
    <cellStyle name="Normal 58 11 6 2 2" xfId="45512"/>
    <cellStyle name="Normal 58 11 6 3" xfId="33079"/>
    <cellStyle name="Normal 58 11 7" xfId="11582"/>
    <cellStyle name="Normal 58 11 7 2" xfId="24016"/>
    <cellStyle name="Normal 58 11 7 2 2" xfId="48902"/>
    <cellStyle name="Normal 58 11 7 3" xfId="36469"/>
    <cellStyle name="Normal 58 11 8" xfId="6659"/>
    <cellStyle name="Normal 58 11 8 2" xfId="19108"/>
    <cellStyle name="Normal 58 11 8 2 2" xfId="43994"/>
    <cellStyle name="Normal 58 11 8 3" xfId="31561"/>
    <cellStyle name="Normal 58 11 9" xfId="3113"/>
    <cellStyle name="Normal 58 11 9 2" xfId="15619"/>
    <cellStyle name="Normal 58 11 9 2 2" xfId="40505"/>
    <cellStyle name="Normal 58 11 9 3" xfId="28064"/>
    <cellStyle name="Normal 58 11_Degree data" xfId="2514"/>
    <cellStyle name="Normal 58 12" xfId="539"/>
    <cellStyle name="Normal 58 12 2" xfId="1547"/>
    <cellStyle name="Normal 58 12 2 2" xfId="9651"/>
    <cellStyle name="Normal 58 12 2 2 2" xfId="22094"/>
    <cellStyle name="Normal 58 12 2 2 2 2" xfId="46980"/>
    <cellStyle name="Normal 58 12 2 2 3" xfId="34547"/>
    <cellStyle name="Normal 58 12 2 3" xfId="4633"/>
    <cellStyle name="Normal 58 12 2 3 2" xfId="17087"/>
    <cellStyle name="Normal 58 12 2 3 2 2" xfId="41973"/>
    <cellStyle name="Normal 58 12 2 3 3" xfId="29540"/>
    <cellStyle name="Normal 58 12 2 4" xfId="14347"/>
    <cellStyle name="Normal 58 12 2 4 2" xfId="39233"/>
    <cellStyle name="Normal 58 12 2 5" xfId="26792"/>
    <cellStyle name="Normal 58 12 3" xfId="5692"/>
    <cellStyle name="Normal 58 12 3 2" xfId="10708"/>
    <cellStyle name="Normal 58 12 3 2 2" xfId="23151"/>
    <cellStyle name="Normal 58 12 3 2 2 2" xfId="48037"/>
    <cellStyle name="Normal 58 12 3 2 3" xfId="35604"/>
    <cellStyle name="Normal 58 12 3 3" xfId="18144"/>
    <cellStyle name="Normal 58 12 3 3 2" xfId="43030"/>
    <cellStyle name="Normal 58 12 3 4" xfId="30597"/>
    <cellStyle name="Normal 58 12 4" xfId="8767"/>
    <cellStyle name="Normal 58 12 4 2" xfId="21211"/>
    <cellStyle name="Normal 58 12 4 2 2" xfId="46097"/>
    <cellStyle name="Normal 58 12 4 3" xfId="33664"/>
    <cellStyle name="Normal 58 12 5" xfId="12162"/>
    <cellStyle name="Normal 58 12 5 2" xfId="24596"/>
    <cellStyle name="Normal 58 12 5 2 2" xfId="49482"/>
    <cellStyle name="Normal 58 12 5 3" xfId="37049"/>
    <cellStyle name="Normal 58 12 6" xfId="7244"/>
    <cellStyle name="Normal 58 12 6 2" xfId="19693"/>
    <cellStyle name="Normal 58 12 6 2 2" xfId="44579"/>
    <cellStyle name="Normal 58 12 6 3" xfId="32146"/>
    <cellStyle name="Normal 58 12 7" xfId="3698"/>
    <cellStyle name="Normal 58 12 7 2" xfId="16204"/>
    <cellStyle name="Normal 58 12 7 2 2" xfId="41090"/>
    <cellStyle name="Normal 58 12 7 3" xfId="28649"/>
    <cellStyle name="Normal 58 12 8" xfId="13349"/>
    <cellStyle name="Normal 58 12 8 2" xfId="38235"/>
    <cellStyle name="Normal 58 12 9" xfId="25794"/>
    <cellStyle name="Normal 58 13" xfId="1895"/>
    <cellStyle name="Normal 58 13 2" xfId="4731"/>
    <cellStyle name="Normal 58 13 2 2" xfId="9748"/>
    <cellStyle name="Normal 58 13 2 2 2" xfId="22191"/>
    <cellStyle name="Normal 58 13 2 2 2 2" xfId="47077"/>
    <cellStyle name="Normal 58 13 2 2 3" xfId="34644"/>
    <cellStyle name="Normal 58 13 2 3" xfId="17184"/>
    <cellStyle name="Normal 58 13 2 3 2" xfId="42070"/>
    <cellStyle name="Normal 58 13 2 4" xfId="29637"/>
    <cellStyle name="Normal 58 13 3" xfId="6041"/>
    <cellStyle name="Normal 58 13 3 2" xfId="11056"/>
    <cellStyle name="Normal 58 13 3 2 2" xfId="23499"/>
    <cellStyle name="Normal 58 13 3 2 2 2" xfId="48385"/>
    <cellStyle name="Normal 58 13 3 2 3" xfId="35952"/>
    <cellStyle name="Normal 58 13 3 3" xfId="18492"/>
    <cellStyle name="Normal 58 13 3 3 2" xfId="43378"/>
    <cellStyle name="Normal 58 13 3 4" xfId="30945"/>
    <cellStyle name="Normal 58 13 4" xfId="8006"/>
    <cellStyle name="Normal 58 13 4 2" xfId="20452"/>
    <cellStyle name="Normal 58 13 4 2 2" xfId="45338"/>
    <cellStyle name="Normal 58 13 4 3" xfId="32905"/>
    <cellStyle name="Normal 58 13 5" xfId="12510"/>
    <cellStyle name="Normal 58 13 5 2" xfId="24944"/>
    <cellStyle name="Normal 58 13 5 2 2" xfId="49830"/>
    <cellStyle name="Normal 58 13 5 3" xfId="37397"/>
    <cellStyle name="Normal 58 13 6" xfId="7342"/>
    <cellStyle name="Normal 58 13 6 2" xfId="19790"/>
    <cellStyle name="Normal 58 13 6 2 2" xfId="44676"/>
    <cellStyle name="Normal 58 13 6 3" xfId="32243"/>
    <cellStyle name="Normal 58 13 7" xfId="2927"/>
    <cellStyle name="Normal 58 13 7 2" xfId="15445"/>
    <cellStyle name="Normal 58 13 7 2 2" xfId="40331"/>
    <cellStyle name="Normal 58 13 7 3" xfId="27890"/>
    <cellStyle name="Normal 58 13 8" xfId="14695"/>
    <cellStyle name="Normal 58 13 8 2" xfId="39581"/>
    <cellStyle name="Normal 58 13 9" xfId="27140"/>
    <cellStyle name="Normal 58 14" xfId="2049"/>
    <cellStyle name="Normal 58 14 2" xfId="6129"/>
    <cellStyle name="Normal 58 14 2 2" xfId="11144"/>
    <cellStyle name="Normal 58 14 2 2 2" xfId="23587"/>
    <cellStyle name="Normal 58 14 2 2 2 2" xfId="48473"/>
    <cellStyle name="Normal 58 14 2 2 3" xfId="36040"/>
    <cellStyle name="Normal 58 14 2 3" xfId="18580"/>
    <cellStyle name="Normal 58 14 2 3 2" xfId="43466"/>
    <cellStyle name="Normal 58 14 2 4" xfId="31033"/>
    <cellStyle name="Normal 58 14 3" xfId="12598"/>
    <cellStyle name="Normal 58 14 3 2" xfId="25032"/>
    <cellStyle name="Normal 58 14 3 2 2" xfId="49918"/>
    <cellStyle name="Normal 58 14 3 3" xfId="37485"/>
    <cellStyle name="Normal 58 14 4" xfId="8892"/>
    <cellStyle name="Normal 58 14 4 2" xfId="21335"/>
    <cellStyle name="Normal 58 14 4 2 2" xfId="46221"/>
    <cellStyle name="Normal 58 14 4 3" xfId="33788"/>
    <cellStyle name="Normal 58 14 5" xfId="3874"/>
    <cellStyle name="Normal 58 14 5 2" xfId="16328"/>
    <cellStyle name="Normal 58 14 5 2 2" xfId="41214"/>
    <cellStyle name="Normal 58 14 5 3" xfId="28781"/>
    <cellStyle name="Normal 58 14 6" xfId="14783"/>
    <cellStyle name="Normal 58 14 6 2" xfId="39669"/>
    <cellStyle name="Normal 58 14 7" xfId="27228"/>
    <cellStyle name="Normal 58 15" xfId="940"/>
    <cellStyle name="Normal 58 15 2" xfId="11555"/>
    <cellStyle name="Normal 58 15 2 2" xfId="23989"/>
    <cellStyle name="Normal 58 15 2 2 2" xfId="48875"/>
    <cellStyle name="Normal 58 15 2 3" xfId="36442"/>
    <cellStyle name="Normal 58 15 3" xfId="10099"/>
    <cellStyle name="Normal 58 15 3 2" xfId="22542"/>
    <cellStyle name="Normal 58 15 3 2 2" xfId="47428"/>
    <cellStyle name="Normal 58 15 3 3" xfId="34995"/>
    <cellStyle name="Normal 58 15 4" xfId="5083"/>
    <cellStyle name="Normal 58 15 4 2" xfId="17535"/>
    <cellStyle name="Normal 58 15 4 2 2" xfId="42421"/>
    <cellStyle name="Normal 58 15 4 3" xfId="29988"/>
    <cellStyle name="Normal 58 15 5" xfId="13740"/>
    <cellStyle name="Normal 58 15 5 2" xfId="38626"/>
    <cellStyle name="Normal 58 15 6" xfId="26185"/>
    <cellStyle name="Normal 58 16" xfId="900"/>
    <cellStyle name="Normal 58 16 2" xfId="7689"/>
    <cellStyle name="Normal 58 16 2 2" xfId="20135"/>
    <cellStyle name="Normal 58 16 2 2 2" xfId="45021"/>
    <cellStyle name="Normal 58 16 2 3" xfId="32588"/>
    <cellStyle name="Normal 58 16 3" xfId="13700"/>
    <cellStyle name="Normal 58 16 3 2" xfId="38586"/>
    <cellStyle name="Normal 58 16 4" xfId="26145"/>
    <cellStyle name="Normal 58 17" xfId="11515"/>
    <cellStyle name="Normal 58 17 2" xfId="23949"/>
    <cellStyle name="Normal 58 17 2 2" xfId="48835"/>
    <cellStyle name="Normal 58 17 3" xfId="36402"/>
    <cellStyle name="Normal 58 18" xfId="6486"/>
    <cellStyle name="Normal 58 18 2" xfId="18935"/>
    <cellStyle name="Normal 58 18 2 2" xfId="43821"/>
    <cellStyle name="Normal 58 18 3" xfId="31388"/>
    <cellStyle name="Normal 58 19" xfId="2606"/>
    <cellStyle name="Normal 58 19 2" xfId="15128"/>
    <cellStyle name="Normal 58 19 2 2" xfId="40014"/>
    <cellStyle name="Normal 58 19 3" xfId="27573"/>
    <cellStyle name="Normal 58 2" xfId="78"/>
    <cellStyle name="Normal 58 2 2" xfId="19"/>
    <cellStyle name="Normal 58 20" xfId="12948"/>
    <cellStyle name="Normal 58 20 2" xfId="37834"/>
    <cellStyle name="Normal 58 21" xfId="25393"/>
    <cellStyle name="Normal 58 3" xfId="128"/>
    <cellStyle name="Normal 58 3 10" xfId="952"/>
    <cellStyle name="Normal 58 3 10 2" xfId="11567"/>
    <cellStyle name="Normal 58 3 10 2 2" xfId="24001"/>
    <cellStyle name="Normal 58 3 10 2 2 2" xfId="48887"/>
    <cellStyle name="Normal 58 3 10 2 3" xfId="36454"/>
    <cellStyle name="Normal 58 3 10 3" xfId="10111"/>
    <cellStyle name="Normal 58 3 10 3 2" xfId="22554"/>
    <cellStyle name="Normal 58 3 10 3 2 2" xfId="47440"/>
    <cellStyle name="Normal 58 3 10 3 3" xfId="35007"/>
    <cellStyle name="Normal 58 3 10 4" xfId="5095"/>
    <cellStyle name="Normal 58 3 10 4 2" xfId="17547"/>
    <cellStyle name="Normal 58 3 10 4 2 2" xfId="42433"/>
    <cellStyle name="Normal 58 3 10 4 3" xfId="30000"/>
    <cellStyle name="Normal 58 3 10 5" xfId="13752"/>
    <cellStyle name="Normal 58 3 10 5 2" xfId="38638"/>
    <cellStyle name="Normal 58 3 10 6" xfId="26197"/>
    <cellStyle name="Normal 58 3 11" xfId="922"/>
    <cellStyle name="Normal 58 3 11 2" xfId="7694"/>
    <cellStyle name="Normal 58 3 11 2 2" xfId="20140"/>
    <cellStyle name="Normal 58 3 11 2 2 2" xfId="45026"/>
    <cellStyle name="Normal 58 3 11 2 3" xfId="32593"/>
    <cellStyle name="Normal 58 3 11 3" xfId="13722"/>
    <cellStyle name="Normal 58 3 11 3 2" xfId="38608"/>
    <cellStyle name="Normal 58 3 11 4" xfId="26167"/>
    <cellStyle name="Normal 58 3 12" xfId="11537"/>
    <cellStyle name="Normal 58 3 12 2" xfId="23971"/>
    <cellStyle name="Normal 58 3 12 2 2" xfId="48857"/>
    <cellStyle name="Normal 58 3 12 3" xfId="36424"/>
    <cellStyle name="Normal 58 3 13" xfId="6499"/>
    <cellStyle name="Normal 58 3 13 2" xfId="18948"/>
    <cellStyle name="Normal 58 3 13 2 2" xfId="43834"/>
    <cellStyle name="Normal 58 3 13 3" xfId="31401"/>
    <cellStyle name="Normal 58 3 14" xfId="2613"/>
    <cellStyle name="Normal 58 3 14 2" xfId="15133"/>
    <cellStyle name="Normal 58 3 14 2 2" xfId="40019"/>
    <cellStyle name="Normal 58 3 14 3" xfId="27578"/>
    <cellStyle name="Normal 58 3 15" xfId="12960"/>
    <cellStyle name="Normal 58 3 15 2" xfId="37846"/>
    <cellStyle name="Normal 58 3 16" xfId="25405"/>
    <cellStyle name="Normal 58 3 2" xfId="154"/>
    <cellStyle name="Normal 58 3 2 10" xfId="7719"/>
    <cellStyle name="Normal 58 3 2 10 2" xfId="20165"/>
    <cellStyle name="Normal 58 3 2 10 2 2" xfId="45051"/>
    <cellStyle name="Normal 58 3 2 10 3" xfId="32618"/>
    <cellStyle name="Normal 58 3 2 11" xfId="11612"/>
    <cellStyle name="Normal 58 3 2 11 2" xfId="24046"/>
    <cellStyle name="Normal 58 3 2 11 2 2" xfId="48932"/>
    <cellStyle name="Normal 58 3 2 11 3" xfId="36499"/>
    <cellStyle name="Normal 58 3 2 12" xfId="6529"/>
    <cellStyle name="Normal 58 3 2 12 2" xfId="18978"/>
    <cellStyle name="Normal 58 3 2 12 2 2" xfId="43864"/>
    <cellStyle name="Normal 58 3 2 12 3" xfId="31431"/>
    <cellStyle name="Normal 58 3 2 13" xfId="2640"/>
    <cellStyle name="Normal 58 3 2 13 2" xfId="15158"/>
    <cellStyle name="Normal 58 3 2 13 2 2" xfId="40044"/>
    <cellStyle name="Normal 58 3 2 13 3" xfId="27603"/>
    <cellStyle name="Normal 58 3 2 14" xfId="12984"/>
    <cellStyle name="Normal 58 3 2 14 2" xfId="37870"/>
    <cellStyle name="Normal 58 3 2 15" xfId="25429"/>
    <cellStyle name="Normal 58 3 2 2" xfId="298"/>
    <cellStyle name="Normal 58 3 2 2 10" xfId="6633"/>
    <cellStyle name="Normal 58 3 2 2 10 2" xfId="19082"/>
    <cellStyle name="Normal 58 3 2 2 10 2 2" xfId="43968"/>
    <cellStyle name="Normal 58 3 2 2 10 3" xfId="31535"/>
    <cellStyle name="Normal 58 3 2 2 11" xfId="2697"/>
    <cellStyle name="Normal 58 3 2 2 11 2" xfId="15215"/>
    <cellStyle name="Normal 58 3 2 2 11 2 2" xfId="40101"/>
    <cellStyle name="Normal 58 3 2 2 11 3" xfId="27660"/>
    <cellStyle name="Normal 58 3 2 2 12" xfId="13116"/>
    <cellStyle name="Normal 58 3 2 2 12 2" xfId="38002"/>
    <cellStyle name="Normal 58 3 2 2 13" xfId="25561"/>
    <cellStyle name="Normal 58 3 2 2 2" xfId="507"/>
    <cellStyle name="Normal 58 3 2 2 2 10" xfId="13320"/>
    <cellStyle name="Normal 58 3 2 2 2 10 2" xfId="38206"/>
    <cellStyle name="Normal 58 3 2 2 2 11" xfId="25765"/>
    <cellStyle name="Normal 58 3 2 2 2 2" xfId="866"/>
    <cellStyle name="Normal 58 3 2 2 2 2 2" xfId="1553"/>
    <cellStyle name="Normal 58 3 2 2 2 2 2 2" xfId="9657"/>
    <cellStyle name="Normal 58 3 2 2 2 2 2 2 2" xfId="22100"/>
    <cellStyle name="Normal 58 3 2 2 2 2 2 2 2 2" xfId="46986"/>
    <cellStyle name="Normal 58 3 2 2 2 2 2 2 3" xfId="34553"/>
    <cellStyle name="Normal 58 3 2 2 2 2 2 3" xfId="4639"/>
    <cellStyle name="Normal 58 3 2 2 2 2 2 3 2" xfId="17093"/>
    <cellStyle name="Normal 58 3 2 2 2 2 2 3 2 2" xfId="41979"/>
    <cellStyle name="Normal 58 3 2 2 2 2 2 3 3" xfId="29546"/>
    <cellStyle name="Normal 58 3 2 2 2 2 2 4" xfId="14353"/>
    <cellStyle name="Normal 58 3 2 2 2 2 2 4 2" xfId="39239"/>
    <cellStyle name="Normal 58 3 2 2 2 2 2 5" xfId="26798"/>
    <cellStyle name="Normal 58 3 2 2 2 2 3" xfId="5698"/>
    <cellStyle name="Normal 58 3 2 2 2 2 3 2" xfId="10714"/>
    <cellStyle name="Normal 58 3 2 2 2 2 3 2 2" xfId="23157"/>
    <cellStyle name="Normal 58 3 2 2 2 2 3 2 2 2" xfId="48043"/>
    <cellStyle name="Normal 58 3 2 2 2 2 3 2 3" xfId="35610"/>
    <cellStyle name="Normal 58 3 2 2 2 2 3 3" xfId="18150"/>
    <cellStyle name="Normal 58 3 2 2 2 2 3 3 2" xfId="43036"/>
    <cellStyle name="Normal 58 3 2 2 2 2 3 4" xfId="30603"/>
    <cellStyle name="Normal 58 3 2 2 2 2 4" xfId="8773"/>
    <cellStyle name="Normal 58 3 2 2 2 2 4 2" xfId="21217"/>
    <cellStyle name="Normal 58 3 2 2 2 2 4 2 2" xfId="46103"/>
    <cellStyle name="Normal 58 3 2 2 2 2 4 3" xfId="33670"/>
    <cellStyle name="Normal 58 3 2 2 2 2 5" xfId="12168"/>
    <cellStyle name="Normal 58 3 2 2 2 2 5 2" xfId="24602"/>
    <cellStyle name="Normal 58 3 2 2 2 2 5 2 2" xfId="49488"/>
    <cellStyle name="Normal 58 3 2 2 2 2 5 3" xfId="37055"/>
    <cellStyle name="Normal 58 3 2 2 2 2 6" xfId="7250"/>
    <cellStyle name="Normal 58 3 2 2 2 2 6 2" xfId="19699"/>
    <cellStyle name="Normal 58 3 2 2 2 2 6 2 2" xfId="44585"/>
    <cellStyle name="Normal 58 3 2 2 2 2 6 3" xfId="32152"/>
    <cellStyle name="Normal 58 3 2 2 2 2 7" xfId="3704"/>
    <cellStyle name="Normal 58 3 2 2 2 2 7 2" xfId="16210"/>
    <cellStyle name="Normal 58 3 2 2 2 2 7 2 2" xfId="41096"/>
    <cellStyle name="Normal 58 3 2 2 2 2 7 3" xfId="28655"/>
    <cellStyle name="Normal 58 3 2 2 2 2 8" xfId="13667"/>
    <cellStyle name="Normal 58 3 2 2 2 2 8 2" xfId="38553"/>
    <cellStyle name="Normal 58 3 2 2 2 2 9" xfId="26112"/>
    <cellStyle name="Normal 58 3 2 2 2 3" xfId="1901"/>
    <cellStyle name="Normal 58 3 2 2 2 3 2" xfId="5049"/>
    <cellStyle name="Normal 58 3 2 2 2 3 2 2" xfId="10066"/>
    <cellStyle name="Normal 58 3 2 2 2 3 2 2 2" xfId="22509"/>
    <cellStyle name="Normal 58 3 2 2 2 3 2 2 2 2" xfId="47395"/>
    <cellStyle name="Normal 58 3 2 2 2 3 2 2 3" xfId="34962"/>
    <cellStyle name="Normal 58 3 2 2 2 3 2 3" xfId="17502"/>
    <cellStyle name="Normal 58 3 2 2 2 3 2 3 2" xfId="42388"/>
    <cellStyle name="Normal 58 3 2 2 2 3 2 4" xfId="29955"/>
    <cellStyle name="Normal 58 3 2 2 2 3 3" xfId="6047"/>
    <cellStyle name="Normal 58 3 2 2 2 3 3 2" xfId="11062"/>
    <cellStyle name="Normal 58 3 2 2 2 3 3 2 2" xfId="23505"/>
    <cellStyle name="Normal 58 3 2 2 2 3 3 2 2 2" xfId="48391"/>
    <cellStyle name="Normal 58 3 2 2 2 3 3 2 3" xfId="35958"/>
    <cellStyle name="Normal 58 3 2 2 2 3 3 3" xfId="18498"/>
    <cellStyle name="Normal 58 3 2 2 2 3 3 3 2" xfId="43384"/>
    <cellStyle name="Normal 58 3 2 2 2 3 3 4" xfId="30951"/>
    <cellStyle name="Normal 58 3 2 2 2 3 4" xfId="8473"/>
    <cellStyle name="Normal 58 3 2 2 2 3 4 2" xfId="20917"/>
    <cellStyle name="Normal 58 3 2 2 2 3 4 2 2" xfId="45803"/>
    <cellStyle name="Normal 58 3 2 2 2 3 4 3" xfId="33370"/>
    <cellStyle name="Normal 58 3 2 2 2 3 5" xfId="12516"/>
    <cellStyle name="Normal 58 3 2 2 2 3 5 2" xfId="24950"/>
    <cellStyle name="Normal 58 3 2 2 2 3 5 2 2" xfId="49836"/>
    <cellStyle name="Normal 58 3 2 2 2 3 5 3" xfId="37403"/>
    <cellStyle name="Normal 58 3 2 2 2 3 6" xfId="7660"/>
    <cellStyle name="Normal 58 3 2 2 2 3 6 2" xfId="20108"/>
    <cellStyle name="Normal 58 3 2 2 2 3 6 2 2" xfId="44994"/>
    <cellStyle name="Normal 58 3 2 2 2 3 6 3" xfId="32561"/>
    <cellStyle name="Normal 58 3 2 2 2 3 7" xfId="3404"/>
    <cellStyle name="Normal 58 3 2 2 2 3 7 2" xfId="15910"/>
    <cellStyle name="Normal 58 3 2 2 2 3 7 2 2" xfId="40796"/>
    <cellStyle name="Normal 58 3 2 2 2 3 7 3" xfId="28355"/>
    <cellStyle name="Normal 58 3 2 2 2 3 8" xfId="14701"/>
    <cellStyle name="Normal 58 3 2 2 2 3 8 2" xfId="39587"/>
    <cellStyle name="Normal 58 3 2 2 2 3 9" xfId="27146"/>
    <cellStyle name="Normal 58 3 2 2 2 4" xfId="2425"/>
    <cellStyle name="Normal 58 3 2 2 2 4 2" xfId="6447"/>
    <cellStyle name="Normal 58 3 2 2 2 4 2 2" xfId="11462"/>
    <cellStyle name="Normal 58 3 2 2 2 4 2 2 2" xfId="23905"/>
    <cellStyle name="Normal 58 3 2 2 2 4 2 2 2 2" xfId="48791"/>
    <cellStyle name="Normal 58 3 2 2 2 4 2 2 3" xfId="36358"/>
    <cellStyle name="Normal 58 3 2 2 2 4 2 3" xfId="18898"/>
    <cellStyle name="Normal 58 3 2 2 2 4 2 3 2" xfId="43784"/>
    <cellStyle name="Normal 58 3 2 2 2 4 2 4" xfId="31351"/>
    <cellStyle name="Normal 58 3 2 2 2 4 3" xfId="12916"/>
    <cellStyle name="Normal 58 3 2 2 2 4 3 2" xfId="25350"/>
    <cellStyle name="Normal 58 3 2 2 2 4 3 2 2" xfId="50236"/>
    <cellStyle name="Normal 58 3 2 2 2 4 3 3" xfId="37803"/>
    <cellStyle name="Normal 58 3 2 2 2 4 4" xfId="9357"/>
    <cellStyle name="Normal 58 3 2 2 2 4 4 2" xfId="21800"/>
    <cellStyle name="Normal 58 3 2 2 2 4 4 2 2" xfId="46686"/>
    <cellStyle name="Normal 58 3 2 2 2 4 4 3" xfId="34253"/>
    <cellStyle name="Normal 58 3 2 2 2 4 5" xfId="4339"/>
    <cellStyle name="Normal 58 3 2 2 2 4 5 2" xfId="16793"/>
    <cellStyle name="Normal 58 3 2 2 2 4 5 2 2" xfId="41679"/>
    <cellStyle name="Normal 58 3 2 2 2 4 5 3" xfId="29246"/>
    <cellStyle name="Normal 58 3 2 2 2 4 6" xfId="15101"/>
    <cellStyle name="Normal 58 3 2 2 2 4 6 2" xfId="39987"/>
    <cellStyle name="Normal 58 3 2 2 2 4 7" xfId="27546"/>
    <cellStyle name="Normal 58 3 2 2 2 5" xfId="1258"/>
    <cellStyle name="Normal 58 3 2 2 2 5 2" xfId="10419"/>
    <cellStyle name="Normal 58 3 2 2 2 5 2 2" xfId="22862"/>
    <cellStyle name="Normal 58 3 2 2 2 5 2 2 2" xfId="47748"/>
    <cellStyle name="Normal 58 3 2 2 2 5 2 3" xfId="35315"/>
    <cellStyle name="Normal 58 3 2 2 2 5 3" xfId="5403"/>
    <cellStyle name="Normal 58 3 2 2 2 5 3 2" xfId="17855"/>
    <cellStyle name="Normal 58 3 2 2 2 5 3 2 2" xfId="42741"/>
    <cellStyle name="Normal 58 3 2 2 2 5 3 3" xfId="30308"/>
    <cellStyle name="Normal 58 3 2 2 2 5 4" xfId="14058"/>
    <cellStyle name="Normal 58 3 2 2 2 5 4 2" xfId="38944"/>
    <cellStyle name="Normal 58 3 2 2 2 5 5" xfId="26503"/>
    <cellStyle name="Normal 58 3 2 2 2 6" xfId="7980"/>
    <cellStyle name="Normal 58 3 2 2 2 6 2" xfId="20426"/>
    <cellStyle name="Normal 58 3 2 2 2 6 2 2" xfId="45312"/>
    <cellStyle name="Normal 58 3 2 2 2 6 3" xfId="32879"/>
    <cellStyle name="Normal 58 3 2 2 2 7" xfId="11873"/>
    <cellStyle name="Normal 58 3 2 2 2 7 2" xfId="24307"/>
    <cellStyle name="Normal 58 3 2 2 2 7 2 2" xfId="49193"/>
    <cellStyle name="Normal 58 3 2 2 2 7 3" xfId="36760"/>
    <cellStyle name="Normal 58 3 2 2 2 8" xfId="6950"/>
    <cellStyle name="Normal 58 3 2 2 2 8 2" xfId="19399"/>
    <cellStyle name="Normal 58 3 2 2 2 8 2 2" xfId="44285"/>
    <cellStyle name="Normal 58 3 2 2 2 8 3" xfId="31852"/>
    <cellStyle name="Normal 58 3 2 2 2 9" xfId="2901"/>
    <cellStyle name="Normal 58 3 2 2 2 9 2" xfId="15419"/>
    <cellStyle name="Normal 58 3 2 2 2 9 2 2" xfId="40305"/>
    <cellStyle name="Normal 58 3 2 2 2 9 3" xfId="27864"/>
    <cellStyle name="Normal 58 3 2 2 2_Degree data" xfId="2518"/>
    <cellStyle name="Normal 58 3 2 2 3" xfId="659"/>
    <cellStyle name="Normal 58 3 2 2 3 2" xfId="1552"/>
    <cellStyle name="Normal 58 3 2 2 3 2 2" xfId="9153"/>
    <cellStyle name="Normal 58 3 2 2 3 2 2 2" xfId="21596"/>
    <cellStyle name="Normal 58 3 2 2 3 2 2 2 2" xfId="46482"/>
    <cellStyle name="Normal 58 3 2 2 3 2 2 3" xfId="34049"/>
    <cellStyle name="Normal 58 3 2 2 3 2 3" xfId="4135"/>
    <cellStyle name="Normal 58 3 2 2 3 2 3 2" xfId="16589"/>
    <cellStyle name="Normal 58 3 2 2 3 2 3 2 2" xfId="41475"/>
    <cellStyle name="Normal 58 3 2 2 3 2 3 3" xfId="29042"/>
    <cellStyle name="Normal 58 3 2 2 3 2 4" xfId="14352"/>
    <cellStyle name="Normal 58 3 2 2 3 2 4 2" xfId="39238"/>
    <cellStyle name="Normal 58 3 2 2 3 2 5" xfId="26797"/>
    <cellStyle name="Normal 58 3 2 2 3 3" xfId="5697"/>
    <cellStyle name="Normal 58 3 2 2 3 3 2" xfId="10713"/>
    <cellStyle name="Normal 58 3 2 2 3 3 2 2" xfId="23156"/>
    <cellStyle name="Normal 58 3 2 2 3 3 2 2 2" xfId="48042"/>
    <cellStyle name="Normal 58 3 2 2 3 3 2 3" xfId="35609"/>
    <cellStyle name="Normal 58 3 2 2 3 3 3" xfId="18149"/>
    <cellStyle name="Normal 58 3 2 2 3 3 3 2" xfId="43035"/>
    <cellStyle name="Normal 58 3 2 2 3 3 4" xfId="30602"/>
    <cellStyle name="Normal 58 3 2 2 3 4" xfId="8269"/>
    <cellStyle name="Normal 58 3 2 2 3 4 2" xfId="20713"/>
    <cellStyle name="Normal 58 3 2 2 3 4 2 2" xfId="45599"/>
    <cellStyle name="Normal 58 3 2 2 3 4 3" xfId="33166"/>
    <cellStyle name="Normal 58 3 2 2 3 5" xfId="12167"/>
    <cellStyle name="Normal 58 3 2 2 3 5 2" xfId="24601"/>
    <cellStyle name="Normal 58 3 2 2 3 5 2 2" xfId="49487"/>
    <cellStyle name="Normal 58 3 2 2 3 5 3" xfId="37054"/>
    <cellStyle name="Normal 58 3 2 2 3 6" xfId="6746"/>
    <cellStyle name="Normal 58 3 2 2 3 6 2" xfId="19195"/>
    <cellStyle name="Normal 58 3 2 2 3 6 2 2" xfId="44081"/>
    <cellStyle name="Normal 58 3 2 2 3 6 3" xfId="31648"/>
    <cellStyle name="Normal 58 3 2 2 3 7" xfId="3200"/>
    <cellStyle name="Normal 58 3 2 2 3 7 2" xfId="15706"/>
    <cellStyle name="Normal 58 3 2 2 3 7 2 2" xfId="40592"/>
    <cellStyle name="Normal 58 3 2 2 3 7 3" xfId="28151"/>
    <cellStyle name="Normal 58 3 2 2 3 8" xfId="13463"/>
    <cellStyle name="Normal 58 3 2 2 3 8 2" xfId="38349"/>
    <cellStyle name="Normal 58 3 2 2 3 9" xfId="25908"/>
    <cellStyle name="Normal 58 3 2 2 4" xfId="1900"/>
    <cellStyle name="Normal 58 3 2 2 4 2" xfId="4638"/>
    <cellStyle name="Normal 58 3 2 2 4 2 2" xfId="9656"/>
    <cellStyle name="Normal 58 3 2 2 4 2 2 2" xfId="22099"/>
    <cellStyle name="Normal 58 3 2 2 4 2 2 2 2" xfId="46985"/>
    <cellStyle name="Normal 58 3 2 2 4 2 2 3" xfId="34552"/>
    <cellStyle name="Normal 58 3 2 2 4 2 3" xfId="17092"/>
    <cellStyle name="Normal 58 3 2 2 4 2 3 2" xfId="41978"/>
    <cellStyle name="Normal 58 3 2 2 4 2 4" xfId="29545"/>
    <cellStyle name="Normal 58 3 2 2 4 3" xfId="6046"/>
    <cellStyle name="Normal 58 3 2 2 4 3 2" xfId="11061"/>
    <cellStyle name="Normal 58 3 2 2 4 3 2 2" xfId="23504"/>
    <cellStyle name="Normal 58 3 2 2 4 3 2 2 2" xfId="48390"/>
    <cellStyle name="Normal 58 3 2 2 4 3 2 3" xfId="35957"/>
    <cellStyle name="Normal 58 3 2 2 4 3 3" xfId="18497"/>
    <cellStyle name="Normal 58 3 2 2 4 3 3 2" xfId="43383"/>
    <cellStyle name="Normal 58 3 2 2 4 3 4" xfId="30950"/>
    <cellStyle name="Normal 58 3 2 2 4 4" xfId="8772"/>
    <cellStyle name="Normal 58 3 2 2 4 4 2" xfId="21216"/>
    <cellStyle name="Normal 58 3 2 2 4 4 2 2" xfId="46102"/>
    <cellStyle name="Normal 58 3 2 2 4 4 3" xfId="33669"/>
    <cellStyle name="Normal 58 3 2 2 4 5" xfId="12515"/>
    <cellStyle name="Normal 58 3 2 2 4 5 2" xfId="24949"/>
    <cellStyle name="Normal 58 3 2 2 4 5 2 2" xfId="49835"/>
    <cellStyle name="Normal 58 3 2 2 4 5 3" xfId="37402"/>
    <cellStyle name="Normal 58 3 2 2 4 6" xfId="7249"/>
    <cellStyle name="Normal 58 3 2 2 4 6 2" xfId="19698"/>
    <cellStyle name="Normal 58 3 2 2 4 6 2 2" xfId="44584"/>
    <cellStyle name="Normal 58 3 2 2 4 6 3" xfId="32151"/>
    <cellStyle name="Normal 58 3 2 2 4 7" xfId="3703"/>
    <cellStyle name="Normal 58 3 2 2 4 7 2" xfId="16209"/>
    <cellStyle name="Normal 58 3 2 2 4 7 2 2" xfId="41095"/>
    <cellStyle name="Normal 58 3 2 2 4 7 3" xfId="28654"/>
    <cellStyle name="Normal 58 3 2 2 4 8" xfId="14700"/>
    <cellStyle name="Normal 58 3 2 2 4 8 2" xfId="39586"/>
    <cellStyle name="Normal 58 3 2 2 4 9" xfId="27145"/>
    <cellStyle name="Normal 58 3 2 2 5" xfId="2216"/>
    <cellStyle name="Normal 58 3 2 2 5 2" xfId="4845"/>
    <cellStyle name="Normal 58 3 2 2 5 2 2" xfId="9862"/>
    <cellStyle name="Normal 58 3 2 2 5 2 2 2" xfId="22305"/>
    <cellStyle name="Normal 58 3 2 2 5 2 2 2 2" xfId="47191"/>
    <cellStyle name="Normal 58 3 2 2 5 2 2 3" xfId="34758"/>
    <cellStyle name="Normal 58 3 2 2 5 2 3" xfId="17298"/>
    <cellStyle name="Normal 58 3 2 2 5 2 3 2" xfId="42184"/>
    <cellStyle name="Normal 58 3 2 2 5 2 4" xfId="29751"/>
    <cellStyle name="Normal 58 3 2 2 5 3" xfId="6243"/>
    <cellStyle name="Normal 58 3 2 2 5 3 2" xfId="11258"/>
    <cellStyle name="Normal 58 3 2 2 5 3 2 2" xfId="23701"/>
    <cellStyle name="Normal 58 3 2 2 5 3 2 2 2" xfId="48587"/>
    <cellStyle name="Normal 58 3 2 2 5 3 2 3" xfId="36154"/>
    <cellStyle name="Normal 58 3 2 2 5 3 3" xfId="18694"/>
    <cellStyle name="Normal 58 3 2 2 5 3 3 2" xfId="43580"/>
    <cellStyle name="Normal 58 3 2 2 5 3 4" xfId="31147"/>
    <cellStyle name="Normal 58 3 2 2 5 4" xfId="8154"/>
    <cellStyle name="Normal 58 3 2 2 5 4 2" xfId="20600"/>
    <cellStyle name="Normal 58 3 2 2 5 4 2 2" xfId="45486"/>
    <cellStyle name="Normal 58 3 2 2 5 4 3" xfId="33053"/>
    <cellStyle name="Normal 58 3 2 2 5 5" xfId="12712"/>
    <cellStyle name="Normal 58 3 2 2 5 5 2" xfId="25146"/>
    <cellStyle name="Normal 58 3 2 2 5 5 2 2" xfId="50032"/>
    <cellStyle name="Normal 58 3 2 2 5 5 3" xfId="37599"/>
    <cellStyle name="Normal 58 3 2 2 5 6" xfId="7456"/>
    <cellStyle name="Normal 58 3 2 2 5 6 2" xfId="19904"/>
    <cellStyle name="Normal 58 3 2 2 5 6 2 2" xfId="44790"/>
    <cellStyle name="Normal 58 3 2 2 5 6 3" xfId="32357"/>
    <cellStyle name="Normal 58 3 2 2 5 7" xfId="3084"/>
    <cellStyle name="Normal 58 3 2 2 5 7 2" xfId="15593"/>
    <cellStyle name="Normal 58 3 2 2 5 7 2 2" xfId="40479"/>
    <cellStyle name="Normal 58 3 2 2 5 7 3" xfId="28038"/>
    <cellStyle name="Normal 58 3 2 2 5 8" xfId="14897"/>
    <cellStyle name="Normal 58 3 2 2 5 8 2" xfId="39783"/>
    <cellStyle name="Normal 58 3 2 2 5 9" xfId="27342"/>
    <cellStyle name="Normal 58 3 2 2 6" xfId="1054"/>
    <cellStyle name="Normal 58 3 2 2 6 2" xfId="9040"/>
    <cellStyle name="Normal 58 3 2 2 6 2 2" xfId="21483"/>
    <cellStyle name="Normal 58 3 2 2 6 2 2 2" xfId="46369"/>
    <cellStyle name="Normal 58 3 2 2 6 2 3" xfId="33936"/>
    <cellStyle name="Normal 58 3 2 2 6 3" xfId="4022"/>
    <cellStyle name="Normal 58 3 2 2 6 3 2" xfId="16476"/>
    <cellStyle name="Normal 58 3 2 2 6 3 2 2" xfId="41362"/>
    <cellStyle name="Normal 58 3 2 2 6 3 3" xfId="28929"/>
    <cellStyle name="Normal 58 3 2 2 6 4" xfId="13854"/>
    <cellStyle name="Normal 58 3 2 2 6 4 2" xfId="38740"/>
    <cellStyle name="Normal 58 3 2 2 6 5" xfId="26299"/>
    <cellStyle name="Normal 58 3 2 2 7" xfId="5199"/>
    <cellStyle name="Normal 58 3 2 2 7 2" xfId="10215"/>
    <cellStyle name="Normal 58 3 2 2 7 2 2" xfId="22658"/>
    <cellStyle name="Normal 58 3 2 2 7 2 2 2" xfId="47544"/>
    <cellStyle name="Normal 58 3 2 2 7 2 3" xfId="35111"/>
    <cellStyle name="Normal 58 3 2 2 7 3" xfId="17651"/>
    <cellStyle name="Normal 58 3 2 2 7 3 2" xfId="42537"/>
    <cellStyle name="Normal 58 3 2 2 7 4" xfId="30104"/>
    <cellStyle name="Normal 58 3 2 2 8" xfId="7776"/>
    <cellStyle name="Normal 58 3 2 2 8 2" xfId="20222"/>
    <cellStyle name="Normal 58 3 2 2 8 2 2" xfId="45108"/>
    <cellStyle name="Normal 58 3 2 2 8 3" xfId="32675"/>
    <cellStyle name="Normal 58 3 2 2 9" xfId="11669"/>
    <cellStyle name="Normal 58 3 2 2 9 2" xfId="24103"/>
    <cellStyle name="Normal 58 3 2 2 9 2 2" xfId="48989"/>
    <cellStyle name="Normal 58 3 2 2 9 3" xfId="36556"/>
    <cellStyle name="Normal 58 3 2 2_Degree data" xfId="2517"/>
    <cellStyle name="Normal 58 3 2 3" xfId="463"/>
    <cellStyle name="Normal 58 3 2 3 10" xfId="2857"/>
    <cellStyle name="Normal 58 3 2 3 10 2" xfId="15375"/>
    <cellStyle name="Normal 58 3 2 3 10 2 2" xfId="40261"/>
    <cellStyle name="Normal 58 3 2 3 10 3" xfId="27820"/>
    <cellStyle name="Normal 58 3 2 3 11" xfId="13276"/>
    <cellStyle name="Normal 58 3 2 3 11 2" xfId="38162"/>
    <cellStyle name="Normal 58 3 2 3 12" xfId="25721"/>
    <cellStyle name="Normal 58 3 2 3 2" xfId="822"/>
    <cellStyle name="Normal 58 3 2 3 2 2" xfId="1554"/>
    <cellStyle name="Normal 58 3 2 3 2 2 2" xfId="9313"/>
    <cellStyle name="Normal 58 3 2 3 2 2 2 2" xfId="21756"/>
    <cellStyle name="Normal 58 3 2 3 2 2 2 2 2" xfId="46642"/>
    <cellStyle name="Normal 58 3 2 3 2 2 2 3" xfId="34209"/>
    <cellStyle name="Normal 58 3 2 3 2 2 3" xfId="4295"/>
    <cellStyle name="Normal 58 3 2 3 2 2 3 2" xfId="16749"/>
    <cellStyle name="Normal 58 3 2 3 2 2 3 2 2" xfId="41635"/>
    <cellStyle name="Normal 58 3 2 3 2 2 3 3" xfId="29202"/>
    <cellStyle name="Normal 58 3 2 3 2 2 4" xfId="14354"/>
    <cellStyle name="Normal 58 3 2 3 2 2 4 2" xfId="39240"/>
    <cellStyle name="Normal 58 3 2 3 2 2 5" xfId="26799"/>
    <cellStyle name="Normal 58 3 2 3 2 3" xfId="5699"/>
    <cellStyle name="Normal 58 3 2 3 2 3 2" xfId="10715"/>
    <cellStyle name="Normal 58 3 2 3 2 3 2 2" xfId="23158"/>
    <cellStyle name="Normal 58 3 2 3 2 3 2 2 2" xfId="48044"/>
    <cellStyle name="Normal 58 3 2 3 2 3 2 3" xfId="35611"/>
    <cellStyle name="Normal 58 3 2 3 2 3 3" xfId="18151"/>
    <cellStyle name="Normal 58 3 2 3 2 3 3 2" xfId="43037"/>
    <cellStyle name="Normal 58 3 2 3 2 3 4" xfId="30604"/>
    <cellStyle name="Normal 58 3 2 3 2 4" xfId="8429"/>
    <cellStyle name="Normal 58 3 2 3 2 4 2" xfId="20873"/>
    <cellStyle name="Normal 58 3 2 3 2 4 2 2" xfId="45759"/>
    <cellStyle name="Normal 58 3 2 3 2 4 3" xfId="33326"/>
    <cellStyle name="Normal 58 3 2 3 2 5" xfId="12169"/>
    <cellStyle name="Normal 58 3 2 3 2 5 2" xfId="24603"/>
    <cellStyle name="Normal 58 3 2 3 2 5 2 2" xfId="49489"/>
    <cellStyle name="Normal 58 3 2 3 2 5 3" xfId="37056"/>
    <cellStyle name="Normal 58 3 2 3 2 6" xfId="6906"/>
    <cellStyle name="Normal 58 3 2 3 2 6 2" xfId="19355"/>
    <cellStyle name="Normal 58 3 2 3 2 6 2 2" xfId="44241"/>
    <cellStyle name="Normal 58 3 2 3 2 6 3" xfId="31808"/>
    <cellStyle name="Normal 58 3 2 3 2 7" xfId="3360"/>
    <cellStyle name="Normal 58 3 2 3 2 7 2" xfId="15866"/>
    <cellStyle name="Normal 58 3 2 3 2 7 2 2" xfId="40752"/>
    <cellStyle name="Normal 58 3 2 3 2 7 3" xfId="28311"/>
    <cellStyle name="Normal 58 3 2 3 2 8" xfId="13623"/>
    <cellStyle name="Normal 58 3 2 3 2 8 2" xfId="38509"/>
    <cellStyle name="Normal 58 3 2 3 2 9" xfId="26068"/>
    <cellStyle name="Normal 58 3 2 3 3" xfId="1902"/>
    <cellStyle name="Normal 58 3 2 3 3 2" xfId="4640"/>
    <cellStyle name="Normal 58 3 2 3 3 2 2" xfId="9658"/>
    <cellStyle name="Normal 58 3 2 3 3 2 2 2" xfId="22101"/>
    <cellStyle name="Normal 58 3 2 3 3 2 2 2 2" xfId="46987"/>
    <cellStyle name="Normal 58 3 2 3 3 2 2 3" xfId="34554"/>
    <cellStyle name="Normal 58 3 2 3 3 2 3" xfId="17094"/>
    <cellStyle name="Normal 58 3 2 3 3 2 3 2" xfId="41980"/>
    <cellStyle name="Normal 58 3 2 3 3 2 4" xfId="29547"/>
    <cellStyle name="Normal 58 3 2 3 3 3" xfId="6048"/>
    <cellStyle name="Normal 58 3 2 3 3 3 2" xfId="11063"/>
    <cellStyle name="Normal 58 3 2 3 3 3 2 2" xfId="23506"/>
    <cellStyle name="Normal 58 3 2 3 3 3 2 2 2" xfId="48392"/>
    <cellStyle name="Normal 58 3 2 3 3 3 2 3" xfId="35959"/>
    <cellStyle name="Normal 58 3 2 3 3 3 3" xfId="18499"/>
    <cellStyle name="Normal 58 3 2 3 3 3 3 2" xfId="43385"/>
    <cellStyle name="Normal 58 3 2 3 3 3 4" xfId="30952"/>
    <cellStyle name="Normal 58 3 2 3 3 4" xfId="8774"/>
    <cellStyle name="Normal 58 3 2 3 3 4 2" xfId="21218"/>
    <cellStyle name="Normal 58 3 2 3 3 4 2 2" xfId="46104"/>
    <cellStyle name="Normal 58 3 2 3 3 4 3" xfId="33671"/>
    <cellStyle name="Normal 58 3 2 3 3 5" xfId="12517"/>
    <cellStyle name="Normal 58 3 2 3 3 5 2" xfId="24951"/>
    <cellStyle name="Normal 58 3 2 3 3 5 2 2" xfId="49837"/>
    <cellStyle name="Normal 58 3 2 3 3 5 3" xfId="37404"/>
    <cellStyle name="Normal 58 3 2 3 3 6" xfId="7251"/>
    <cellStyle name="Normal 58 3 2 3 3 6 2" xfId="19700"/>
    <cellStyle name="Normal 58 3 2 3 3 6 2 2" xfId="44586"/>
    <cellStyle name="Normal 58 3 2 3 3 6 3" xfId="32153"/>
    <cellStyle name="Normal 58 3 2 3 3 7" xfId="3705"/>
    <cellStyle name="Normal 58 3 2 3 3 7 2" xfId="16211"/>
    <cellStyle name="Normal 58 3 2 3 3 7 2 2" xfId="41097"/>
    <cellStyle name="Normal 58 3 2 3 3 7 3" xfId="28656"/>
    <cellStyle name="Normal 58 3 2 3 3 8" xfId="14702"/>
    <cellStyle name="Normal 58 3 2 3 3 8 2" xfId="39588"/>
    <cellStyle name="Normal 58 3 2 3 3 9" xfId="27147"/>
    <cellStyle name="Normal 58 3 2 3 4" xfId="2381"/>
    <cellStyle name="Normal 58 3 2 3 4 2" xfId="5005"/>
    <cellStyle name="Normal 58 3 2 3 4 2 2" xfId="10022"/>
    <cellStyle name="Normal 58 3 2 3 4 2 2 2" xfId="22465"/>
    <cellStyle name="Normal 58 3 2 3 4 2 2 2 2" xfId="47351"/>
    <cellStyle name="Normal 58 3 2 3 4 2 2 3" xfId="34918"/>
    <cellStyle name="Normal 58 3 2 3 4 2 3" xfId="17458"/>
    <cellStyle name="Normal 58 3 2 3 4 2 3 2" xfId="42344"/>
    <cellStyle name="Normal 58 3 2 3 4 2 4" xfId="29911"/>
    <cellStyle name="Normal 58 3 2 3 4 3" xfId="6403"/>
    <cellStyle name="Normal 58 3 2 3 4 3 2" xfId="11418"/>
    <cellStyle name="Normal 58 3 2 3 4 3 2 2" xfId="23861"/>
    <cellStyle name="Normal 58 3 2 3 4 3 2 2 2" xfId="48747"/>
    <cellStyle name="Normal 58 3 2 3 4 3 2 3" xfId="36314"/>
    <cellStyle name="Normal 58 3 2 3 4 3 3" xfId="18854"/>
    <cellStyle name="Normal 58 3 2 3 4 3 3 2" xfId="43740"/>
    <cellStyle name="Normal 58 3 2 3 4 3 4" xfId="31307"/>
    <cellStyle name="Normal 58 3 2 3 4 4" xfId="8110"/>
    <cellStyle name="Normal 58 3 2 3 4 4 2" xfId="20556"/>
    <cellStyle name="Normal 58 3 2 3 4 4 2 2" xfId="45442"/>
    <cellStyle name="Normal 58 3 2 3 4 4 3" xfId="33009"/>
    <cellStyle name="Normal 58 3 2 3 4 5" xfId="12872"/>
    <cellStyle name="Normal 58 3 2 3 4 5 2" xfId="25306"/>
    <cellStyle name="Normal 58 3 2 3 4 5 2 2" xfId="50192"/>
    <cellStyle name="Normal 58 3 2 3 4 5 3" xfId="37759"/>
    <cellStyle name="Normal 58 3 2 3 4 6" xfId="7616"/>
    <cellStyle name="Normal 58 3 2 3 4 6 2" xfId="20064"/>
    <cellStyle name="Normal 58 3 2 3 4 6 2 2" xfId="44950"/>
    <cellStyle name="Normal 58 3 2 3 4 6 3" xfId="32517"/>
    <cellStyle name="Normal 58 3 2 3 4 7" xfId="3040"/>
    <cellStyle name="Normal 58 3 2 3 4 7 2" xfId="15549"/>
    <cellStyle name="Normal 58 3 2 3 4 7 2 2" xfId="40435"/>
    <cellStyle name="Normal 58 3 2 3 4 7 3" xfId="27994"/>
    <cellStyle name="Normal 58 3 2 3 4 8" xfId="15057"/>
    <cellStyle name="Normal 58 3 2 3 4 8 2" xfId="39943"/>
    <cellStyle name="Normal 58 3 2 3 4 9" xfId="27502"/>
    <cellStyle name="Normal 58 3 2 3 5" xfId="1214"/>
    <cellStyle name="Normal 58 3 2 3 5 2" xfId="8996"/>
    <cellStyle name="Normal 58 3 2 3 5 2 2" xfId="21439"/>
    <cellStyle name="Normal 58 3 2 3 5 2 2 2" xfId="46325"/>
    <cellStyle name="Normal 58 3 2 3 5 2 3" xfId="33892"/>
    <cellStyle name="Normal 58 3 2 3 5 3" xfId="3978"/>
    <cellStyle name="Normal 58 3 2 3 5 3 2" xfId="16432"/>
    <cellStyle name="Normal 58 3 2 3 5 3 2 2" xfId="41318"/>
    <cellStyle name="Normal 58 3 2 3 5 3 3" xfId="28885"/>
    <cellStyle name="Normal 58 3 2 3 5 4" xfId="14014"/>
    <cellStyle name="Normal 58 3 2 3 5 4 2" xfId="38900"/>
    <cellStyle name="Normal 58 3 2 3 5 5" xfId="26459"/>
    <cellStyle name="Normal 58 3 2 3 6" xfId="5359"/>
    <cellStyle name="Normal 58 3 2 3 6 2" xfId="10375"/>
    <cellStyle name="Normal 58 3 2 3 6 2 2" xfId="22818"/>
    <cellStyle name="Normal 58 3 2 3 6 2 2 2" xfId="47704"/>
    <cellStyle name="Normal 58 3 2 3 6 2 3" xfId="35271"/>
    <cellStyle name="Normal 58 3 2 3 6 3" xfId="17811"/>
    <cellStyle name="Normal 58 3 2 3 6 3 2" xfId="42697"/>
    <cellStyle name="Normal 58 3 2 3 6 4" xfId="30264"/>
    <cellStyle name="Normal 58 3 2 3 7" xfId="7936"/>
    <cellStyle name="Normal 58 3 2 3 7 2" xfId="20382"/>
    <cellStyle name="Normal 58 3 2 3 7 2 2" xfId="45268"/>
    <cellStyle name="Normal 58 3 2 3 7 3" xfId="32835"/>
    <cellStyle name="Normal 58 3 2 3 8" xfId="11829"/>
    <cellStyle name="Normal 58 3 2 3 8 2" xfId="24263"/>
    <cellStyle name="Normal 58 3 2 3 8 2 2" xfId="49149"/>
    <cellStyle name="Normal 58 3 2 3 8 3" xfId="36716"/>
    <cellStyle name="Normal 58 3 2 3 9" xfId="6589"/>
    <cellStyle name="Normal 58 3 2 3 9 2" xfId="19038"/>
    <cellStyle name="Normal 58 3 2 3 9 2 2" xfId="43924"/>
    <cellStyle name="Normal 58 3 2 3 9 3" xfId="31491"/>
    <cellStyle name="Normal 58 3 2 3_Degree data" xfId="2519"/>
    <cellStyle name="Normal 58 3 2 4" xfId="400"/>
    <cellStyle name="Normal 58 3 2 4 10" xfId="13216"/>
    <cellStyle name="Normal 58 3 2 4 10 2" xfId="38102"/>
    <cellStyle name="Normal 58 3 2 4 11" xfId="25661"/>
    <cellStyle name="Normal 58 3 2 4 2" xfId="760"/>
    <cellStyle name="Normal 58 3 2 4 2 2" xfId="1555"/>
    <cellStyle name="Normal 58 3 2 4 2 2 2" xfId="9659"/>
    <cellStyle name="Normal 58 3 2 4 2 2 2 2" xfId="22102"/>
    <cellStyle name="Normal 58 3 2 4 2 2 2 2 2" xfId="46988"/>
    <cellStyle name="Normal 58 3 2 4 2 2 2 3" xfId="34555"/>
    <cellStyle name="Normal 58 3 2 4 2 2 3" xfId="4641"/>
    <cellStyle name="Normal 58 3 2 4 2 2 3 2" xfId="17095"/>
    <cellStyle name="Normal 58 3 2 4 2 2 3 2 2" xfId="41981"/>
    <cellStyle name="Normal 58 3 2 4 2 2 3 3" xfId="29548"/>
    <cellStyle name="Normal 58 3 2 4 2 2 4" xfId="14355"/>
    <cellStyle name="Normal 58 3 2 4 2 2 4 2" xfId="39241"/>
    <cellStyle name="Normal 58 3 2 4 2 2 5" xfId="26800"/>
    <cellStyle name="Normal 58 3 2 4 2 3" xfId="5700"/>
    <cellStyle name="Normal 58 3 2 4 2 3 2" xfId="10716"/>
    <cellStyle name="Normal 58 3 2 4 2 3 2 2" xfId="23159"/>
    <cellStyle name="Normal 58 3 2 4 2 3 2 2 2" xfId="48045"/>
    <cellStyle name="Normal 58 3 2 4 2 3 2 3" xfId="35612"/>
    <cellStyle name="Normal 58 3 2 4 2 3 3" xfId="18152"/>
    <cellStyle name="Normal 58 3 2 4 2 3 3 2" xfId="43038"/>
    <cellStyle name="Normal 58 3 2 4 2 3 4" xfId="30605"/>
    <cellStyle name="Normal 58 3 2 4 2 4" xfId="8775"/>
    <cellStyle name="Normal 58 3 2 4 2 4 2" xfId="21219"/>
    <cellStyle name="Normal 58 3 2 4 2 4 2 2" xfId="46105"/>
    <cellStyle name="Normal 58 3 2 4 2 4 3" xfId="33672"/>
    <cellStyle name="Normal 58 3 2 4 2 5" xfId="12170"/>
    <cellStyle name="Normal 58 3 2 4 2 5 2" xfId="24604"/>
    <cellStyle name="Normal 58 3 2 4 2 5 2 2" xfId="49490"/>
    <cellStyle name="Normal 58 3 2 4 2 5 3" xfId="37057"/>
    <cellStyle name="Normal 58 3 2 4 2 6" xfId="7252"/>
    <cellStyle name="Normal 58 3 2 4 2 6 2" xfId="19701"/>
    <cellStyle name="Normal 58 3 2 4 2 6 2 2" xfId="44587"/>
    <cellStyle name="Normal 58 3 2 4 2 6 3" xfId="32154"/>
    <cellStyle name="Normal 58 3 2 4 2 7" xfId="3706"/>
    <cellStyle name="Normal 58 3 2 4 2 7 2" xfId="16212"/>
    <cellStyle name="Normal 58 3 2 4 2 7 2 2" xfId="41098"/>
    <cellStyle name="Normal 58 3 2 4 2 7 3" xfId="28657"/>
    <cellStyle name="Normal 58 3 2 4 2 8" xfId="13563"/>
    <cellStyle name="Normal 58 3 2 4 2 8 2" xfId="38449"/>
    <cellStyle name="Normal 58 3 2 4 2 9" xfId="26008"/>
    <cellStyle name="Normal 58 3 2 4 3" xfId="1903"/>
    <cellStyle name="Normal 58 3 2 4 3 2" xfId="4945"/>
    <cellStyle name="Normal 58 3 2 4 3 2 2" xfId="9962"/>
    <cellStyle name="Normal 58 3 2 4 3 2 2 2" xfId="22405"/>
    <cellStyle name="Normal 58 3 2 4 3 2 2 2 2" xfId="47291"/>
    <cellStyle name="Normal 58 3 2 4 3 2 2 3" xfId="34858"/>
    <cellStyle name="Normal 58 3 2 4 3 2 3" xfId="17398"/>
    <cellStyle name="Normal 58 3 2 4 3 2 3 2" xfId="42284"/>
    <cellStyle name="Normal 58 3 2 4 3 2 4" xfId="29851"/>
    <cellStyle name="Normal 58 3 2 4 3 3" xfId="6049"/>
    <cellStyle name="Normal 58 3 2 4 3 3 2" xfId="11064"/>
    <cellStyle name="Normal 58 3 2 4 3 3 2 2" xfId="23507"/>
    <cellStyle name="Normal 58 3 2 4 3 3 2 2 2" xfId="48393"/>
    <cellStyle name="Normal 58 3 2 4 3 3 2 3" xfId="35960"/>
    <cellStyle name="Normal 58 3 2 4 3 3 3" xfId="18500"/>
    <cellStyle name="Normal 58 3 2 4 3 3 3 2" xfId="43386"/>
    <cellStyle name="Normal 58 3 2 4 3 3 4" xfId="30953"/>
    <cellStyle name="Normal 58 3 2 4 3 4" xfId="8369"/>
    <cellStyle name="Normal 58 3 2 4 3 4 2" xfId="20813"/>
    <cellStyle name="Normal 58 3 2 4 3 4 2 2" xfId="45699"/>
    <cellStyle name="Normal 58 3 2 4 3 4 3" xfId="33266"/>
    <cellStyle name="Normal 58 3 2 4 3 5" xfId="12518"/>
    <cellStyle name="Normal 58 3 2 4 3 5 2" xfId="24952"/>
    <cellStyle name="Normal 58 3 2 4 3 5 2 2" xfId="49838"/>
    <cellStyle name="Normal 58 3 2 4 3 5 3" xfId="37405"/>
    <cellStyle name="Normal 58 3 2 4 3 6" xfId="7556"/>
    <cellStyle name="Normal 58 3 2 4 3 6 2" xfId="20004"/>
    <cellStyle name="Normal 58 3 2 4 3 6 2 2" xfId="44890"/>
    <cellStyle name="Normal 58 3 2 4 3 6 3" xfId="32457"/>
    <cellStyle name="Normal 58 3 2 4 3 7" xfId="3300"/>
    <cellStyle name="Normal 58 3 2 4 3 7 2" xfId="15806"/>
    <cellStyle name="Normal 58 3 2 4 3 7 2 2" xfId="40692"/>
    <cellStyle name="Normal 58 3 2 4 3 7 3" xfId="28251"/>
    <cellStyle name="Normal 58 3 2 4 3 8" xfId="14703"/>
    <cellStyle name="Normal 58 3 2 4 3 8 2" xfId="39589"/>
    <cellStyle name="Normal 58 3 2 4 3 9" xfId="27148"/>
    <cellStyle name="Normal 58 3 2 4 4" xfId="2318"/>
    <cellStyle name="Normal 58 3 2 4 4 2" xfId="6343"/>
    <cellStyle name="Normal 58 3 2 4 4 2 2" xfId="11358"/>
    <cellStyle name="Normal 58 3 2 4 4 2 2 2" xfId="23801"/>
    <cellStyle name="Normal 58 3 2 4 4 2 2 2 2" xfId="48687"/>
    <cellStyle name="Normal 58 3 2 4 4 2 2 3" xfId="36254"/>
    <cellStyle name="Normal 58 3 2 4 4 2 3" xfId="18794"/>
    <cellStyle name="Normal 58 3 2 4 4 2 3 2" xfId="43680"/>
    <cellStyle name="Normal 58 3 2 4 4 2 4" xfId="31247"/>
    <cellStyle name="Normal 58 3 2 4 4 3" xfId="12812"/>
    <cellStyle name="Normal 58 3 2 4 4 3 2" xfId="25246"/>
    <cellStyle name="Normal 58 3 2 4 4 3 2 2" xfId="50132"/>
    <cellStyle name="Normal 58 3 2 4 4 3 3" xfId="37699"/>
    <cellStyle name="Normal 58 3 2 4 4 4" xfId="9253"/>
    <cellStyle name="Normal 58 3 2 4 4 4 2" xfId="21696"/>
    <cellStyle name="Normal 58 3 2 4 4 4 2 2" xfId="46582"/>
    <cellStyle name="Normal 58 3 2 4 4 4 3" xfId="34149"/>
    <cellStyle name="Normal 58 3 2 4 4 5" xfId="4235"/>
    <cellStyle name="Normal 58 3 2 4 4 5 2" xfId="16689"/>
    <cellStyle name="Normal 58 3 2 4 4 5 2 2" xfId="41575"/>
    <cellStyle name="Normal 58 3 2 4 4 5 3" xfId="29142"/>
    <cellStyle name="Normal 58 3 2 4 4 6" xfId="14997"/>
    <cellStyle name="Normal 58 3 2 4 4 6 2" xfId="39883"/>
    <cellStyle name="Normal 58 3 2 4 4 7" xfId="27442"/>
    <cellStyle name="Normal 58 3 2 4 5" xfId="1154"/>
    <cellStyle name="Normal 58 3 2 4 5 2" xfId="10315"/>
    <cellStyle name="Normal 58 3 2 4 5 2 2" xfId="22758"/>
    <cellStyle name="Normal 58 3 2 4 5 2 2 2" xfId="47644"/>
    <cellStyle name="Normal 58 3 2 4 5 2 3" xfId="35211"/>
    <cellStyle name="Normal 58 3 2 4 5 3" xfId="5299"/>
    <cellStyle name="Normal 58 3 2 4 5 3 2" xfId="17751"/>
    <cellStyle name="Normal 58 3 2 4 5 3 2 2" xfId="42637"/>
    <cellStyle name="Normal 58 3 2 4 5 3 3" xfId="30204"/>
    <cellStyle name="Normal 58 3 2 4 5 4" xfId="13954"/>
    <cellStyle name="Normal 58 3 2 4 5 4 2" xfId="38840"/>
    <cellStyle name="Normal 58 3 2 4 5 5" xfId="26399"/>
    <cellStyle name="Normal 58 3 2 4 6" xfId="7876"/>
    <cellStyle name="Normal 58 3 2 4 6 2" xfId="20322"/>
    <cellStyle name="Normal 58 3 2 4 6 2 2" xfId="45208"/>
    <cellStyle name="Normal 58 3 2 4 6 3" xfId="32775"/>
    <cellStyle name="Normal 58 3 2 4 7" xfId="11769"/>
    <cellStyle name="Normal 58 3 2 4 7 2" xfId="24203"/>
    <cellStyle name="Normal 58 3 2 4 7 2 2" xfId="49089"/>
    <cellStyle name="Normal 58 3 2 4 7 3" xfId="36656"/>
    <cellStyle name="Normal 58 3 2 4 8" xfId="6846"/>
    <cellStyle name="Normal 58 3 2 4 8 2" xfId="19295"/>
    <cellStyle name="Normal 58 3 2 4 8 2 2" xfId="44181"/>
    <cellStyle name="Normal 58 3 2 4 8 3" xfId="31748"/>
    <cellStyle name="Normal 58 3 2 4 9" xfId="2797"/>
    <cellStyle name="Normal 58 3 2 4 9 2" xfId="15315"/>
    <cellStyle name="Normal 58 3 2 4 9 2 2" xfId="40201"/>
    <cellStyle name="Normal 58 3 2 4 9 3" xfId="27760"/>
    <cellStyle name="Normal 58 3 2 4_Degree data" xfId="2520"/>
    <cellStyle name="Normal 58 3 2 5" xfId="233"/>
    <cellStyle name="Normal 58 3 2 5 2" xfId="1551"/>
    <cellStyle name="Normal 58 3 2 5 2 2" xfId="9096"/>
    <cellStyle name="Normal 58 3 2 5 2 2 2" xfId="21539"/>
    <cellStyle name="Normal 58 3 2 5 2 2 2 2" xfId="46425"/>
    <cellStyle name="Normal 58 3 2 5 2 2 3" xfId="33992"/>
    <cellStyle name="Normal 58 3 2 5 2 3" xfId="4078"/>
    <cellStyle name="Normal 58 3 2 5 2 3 2" xfId="16532"/>
    <cellStyle name="Normal 58 3 2 5 2 3 2 2" xfId="41418"/>
    <cellStyle name="Normal 58 3 2 5 2 3 3" xfId="28985"/>
    <cellStyle name="Normal 58 3 2 5 2 4" xfId="14351"/>
    <cellStyle name="Normal 58 3 2 5 2 4 2" xfId="39237"/>
    <cellStyle name="Normal 58 3 2 5 2 5" xfId="26796"/>
    <cellStyle name="Normal 58 3 2 5 3" xfId="5696"/>
    <cellStyle name="Normal 58 3 2 5 3 2" xfId="10712"/>
    <cellStyle name="Normal 58 3 2 5 3 2 2" xfId="23155"/>
    <cellStyle name="Normal 58 3 2 5 3 2 2 2" xfId="48041"/>
    <cellStyle name="Normal 58 3 2 5 3 2 3" xfId="35608"/>
    <cellStyle name="Normal 58 3 2 5 3 3" xfId="18148"/>
    <cellStyle name="Normal 58 3 2 5 3 3 2" xfId="43034"/>
    <cellStyle name="Normal 58 3 2 5 3 4" xfId="30601"/>
    <cellStyle name="Normal 58 3 2 5 4" xfId="8212"/>
    <cellStyle name="Normal 58 3 2 5 4 2" xfId="20656"/>
    <cellStyle name="Normal 58 3 2 5 4 2 2" xfId="45542"/>
    <cellStyle name="Normal 58 3 2 5 4 3" xfId="33109"/>
    <cellStyle name="Normal 58 3 2 5 5" xfId="12166"/>
    <cellStyle name="Normal 58 3 2 5 5 2" xfId="24600"/>
    <cellStyle name="Normal 58 3 2 5 5 2 2" xfId="49486"/>
    <cellStyle name="Normal 58 3 2 5 5 3" xfId="37053"/>
    <cellStyle name="Normal 58 3 2 5 6" xfId="6689"/>
    <cellStyle name="Normal 58 3 2 5 6 2" xfId="19138"/>
    <cellStyle name="Normal 58 3 2 5 6 2 2" xfId="44024"/>
    <cellStyle name="Normal 58 3 2 5 6 3" xfId="31591"/>
    <cellStyle name="Normal 58 3 2 5 7" xfId="3143"/>
    <cellStyle name="Normal 58 3 2 5 7 2" xfId="15649"/>
    <cellStyle name="Normal 58 3 2 5 7 2 2" xfId="40535"/>
    <cellStyle name="Normal 58 3 2 5 7 3" xfId="28094"/>
    <cellStyle name="Normal 58 3 2 5 8" xfId="13059"/>
    <cellStyle name="Normal 58 3 2 5 8 2" xfId="37945"/>
    <cellStyle name="Normal 58 3 2 5 9" xfId="25504"/>
    <cellStyle name="Normal 58 3 2 6" xfId="597"/>
    <cellStyle name="Normal 58 3 2 6 2" xfId="1899"/>
    <cellStyle name="Normal 58 3 2 6 2 2" xfId="9655"/>
    <cellStyle name="Normal 58 3 2 6 2 2 2" xfId="22098"/>
    <cellStyle name="Normal 58 3 2 6 2 2 2 2" xfId="46984"/>
    <cellStyle name="Normal 58 3 2 6 2 2 3" xfId="34551"/>
    <cellStyle name="Normal 58 3 2 6 2 3" xfId="4637"/>
    <cellStyle name="Normal 58 3 2 6 2 3 2" xfId="17091"/>
    <cellStyle name="Normal 58 3 2 6 2 3 2 2" xfId="41977"/>
    <cellStyle name="Normal 58 3 2 6 2 3 3" xfId="29544"/>
    <cellStyle name="Normal 58 3 2 6 2 4" xfId="14699"/>
    <cellStyle name="Normal 58 3 2 6 2 4 2" xfId="39585"/>
    <cellStyle name="Normal 58 3 2 6 2 5" xfId="27144"/>
    <cellStyle name="Normal 58 3 2 6 3" xfId="6045"/>
    <cellStyle name="Normal 58 3 2 6 3 2" xfId="11060"/>
    <cellStyle name="Normal 58 3 2 6 3 2 2" xfId="23503"/>
    <cellStyle name="Normal 58 3 2 6 3 2 2 2" xfId="48389"/>
    <cellStyle name="Normal 58 3 2 6 3 2 3" xfId="35956"/>
    <cellStyle name="Normal 58 3 2 6 3 3" xfId="18496"/>
    <cellStyle name="Normal 58 3 2 6 3 3 2" xfId="43382"/>
    <cellStyle name="Normal 58 3 2 6 3 4" xfId="30949"/>
    <cellStyle name="Normal 58 3 2 6 4" xfId="8771"/>
    <cellStyle name="Normal 58 3 2 6 4 2" xfId="21215"/>
    <cellStyle name="Normal 58 3 2 6 4 2 2" xfId="46101"/>
    <cellStyle name="Normal 58 3 2 6 4 3" xfId="33668"/>
    <cellStyle name="Normal 58 3 2 6 5" xfId="12514"/>
    <cellStyle name="Normal 58 3 2 6 5 2" xfId="24948"/>
    <cellStyle name="Normal 58 3 2 6 5 2 2" xfId="49834"/>
    <cellStyle name="Normal 58 3 2 6 5 3" xfId="37401"/>
    <cellStyle name="Normal 58 3 2 6 6" xfId="7248"/>
    <cellStyle name="Normal 58 3 2 6 6 2" xfId="19697"/>
    <cellStyle name="Normal 58 3 2 6 6 2 2" xfId="44583"/>
    <cellStyle name="Normal 58 3 2 6 6 3" xfId="32150"/>
    <cellStyle name="Normal 58 3 2 6 7" xfId="3702"/>
    <cellStyle name="Normal 58 3 2 6 7 2" xfId="16208"/>
    <cellStyle name="Normal 58 3 2 6 7 2 2" xfId="41094"/>
    <cellStyle name="Normal 58 3 2 6 7 3" xfId="28653"/>
    <cellStyle name="Normal 58 3 2 6 8" xfId="13406"/>
    <cellStyle name="Normal 58 3 2 6 8 2" xfId="38292"/>
    <cellStyle name="Normal 58 3 2 6 9" xfId="25851"/>
    <cellStyle name="Normal 58 3 2 7" xfId="2151"/>
    <cellStyle name="Normal 58 3 2 7 2" xfId="4788"/>
    <cellStyle name="Normal 58 3 2 7 2 2" xfId="9805"/>
    <cellStyle name="Normal 58 3 2 7 2 2 2" xfId="22248"/>
    <cellStyle name="Normal 58 3 2 7 2 2 2 2" xfId="47134"/>
    <cellStyle name="Normal 58 3 2 7 2 2 3" xfId="34701"/>
    <cellStyle name="Normal 58 3 2 7 2 3" xfId="17241"/>
    <cellStyle name="Normal 58 3 2 7 2 3 2" xfId="42127"/>
    <cellStyle name="Normal 58 3 2 7 2 4" xfId="29694"/>
    <cellStyle name="Normal 58 3 2 7 3" xfId="6186"/>
    <cellStyle name="Normal 58 3 2 7 3 2" xfId="11201"/>
    <cellStyle name="Normal 58 3 2 7 3 2 2" xfId="23644"/>
    <cellStyle name="Normal 58 3 2 7 3 2 2 2" xfId="48530"/>
    <cellStyle name="Normal 58 3 2 7 3 2 3" xfId="36097"/>
    <cellStyle name="Normal 58 3 2 7 3 3" xfId="18637"/>
    <cellStyle name="Normal 58 3 2 7 3 3 2" xfId="43523"/>
    <cellStyle name="Normal 58 3 2 7 3 4" xfId="31090"/>
    <cellStyle name="Normal 58 3 2 7 4" xfId="8050"/>
    <cellStyle name="Normal 58 3 2 7 4 2" xfId="20496"/>
    <cellStyle name="Normal 58 3 2 7 4 2 2" xfId="45382"/>
    <cellStyle name="Normal 58 3 2 7 4 3" xfId="32949"/>
    <cellStyle name="Normal 58 3 2 7 5" xfId="12655"/>
    <cellStyle name="Normal 58 3 2 7 5 2" xfId="25089"/>
    <cellStyle name="Normal 58 3 2 7 5 2 2" xfId="49975"/>
    <cellStyle name="Normal 58 3 2 7 5 3" xfId="37542"/>
    <cellStyle name="Normal 58 3 2 7 6" xfId="7399"/>
    <cellStyle name="Normal 58 3 2 7 6 2" xfId="19847"/>
    <cellStyle name="Normal 58 3 2 7 6 2 2" xfId="44733"/>
    <cellStyle name="Normal 58 3 2 7 6 3" xfId="32300"/>
    <cellStyle name="Normal 58 3 2 7 7" xfId="2977"/>
    <cellStyle name="Normal 58 3 2 7 7 2" xfId="15489"/>
    <cellStyle name="Normal 58 3 2 7 7 2 2" xfId="40375"/>
    <cellStyle name="Normal 58 3 2 7 7 3" xfId="27934"/>
    <cellStyle name="Normal 58 3 2 7 8" xfId="14840"/>
    <cellStyle name="Normal 58 3 2 7 8 2" xfId="39726"/>
    <cellStyle name="Normal 58 3 2 7 9" xfId="27285"/>
    <cellStyle name="Normal 58 3 2 8" xfId="997"/>
    <cellStyle name="Normal 58 3 2 8 2" xfId="8936"/>
    <cellStyle name="Normal 58 3 2 8 2 2" xfId="21379"/>
    <cellStyle name="Normal 58 3 2 8 2 2 2" xfId="46265"/>
    <cellStyle name="Normal 58 3 2 8 2 3" xfId="33832"/>
    <cellStyle name="Normal 58 3 2 8 3" xfId="3918"/>
    <cellStyle name="Normal 58 3 2 8 3 2" xfId="16372"/>
    <cellStyle name="Normal 58 3 2 8 3 2 2" xfId="41258"/>
    <cellStyle name="Normal 58 3 2 8 3 3" xfId="28825"/>
    <cellStyle name="Normal 58 3 2 8 4" xfId="13797"/>
    <cellStyle name="Normal 58 3 2 8 4 2" xfId="38683"/>
    <cellStyle name="Normal 58 3 2 8 5" xfId="26242"/>
    <cellStyle name="Normal 58 3 2 9" xfId="5140"/>
    <cellStyle name="Normal 58 3 2 9 2" xfId="10156"/>
    <cellStyle name="Normal 58 3 2 9 2 2" xfId="22599"/>
    <cellStyle name="Normal 58 3 2 9 2 2 2" xfId="47485"/>
    <cellStyle name="Normal 58 3 2 9 2 3" xfId="35052"/>
    <cellStyle name="Normal 58 3 2 9 3" xfId="17592"/>
    <cellStyle name="Normal 58 3 2 9 3 2" xfId="42478"/>
    <cellStyle name="Normal 58 3 2 9 4" xfId="30045"/>
    <cellStyle name="Normal 58 3 2_Degree data" xfId="2516"/>
    <cellStyle name="Normal 58 3 3" xfId="184"/>
    <cellStyle name="Normal 58 3 3 10" xfId="6572"/>
    <cellStyle name="Normal 58 3 3 10 2" xfId="19021"/>
    <cellStyle name="Normal 58 3 3 10 2 2" xfId="43907"/>
    <cellStyle name="Normal 58 3 3 10 3" xfId="31474"/>
    <cellStyle name="Normal 58 3 3 11" xfId="2740"/>
    <cellStyle name="Normal 58 3 3 11 2" xfId="15258"/>
    <cellStyle name="Normal 58 3 3 11 2 2" xfId="40144"/>
    <cellStyle name="Normal 58 3 3 11 3" xfId="27703"/>
    <cellStyle name="Normal 58 3 3 12" xfId="13014"/>
    <cellStyle name="Normal 58 3 3 12 2" xfId="37900"/>
    <cellStyle name="Normal 58 3 3 13" xfId="25459"/>
    <cellStyle name="Normal 58 3 3 2" xfId="445"/>
    <cellStyle name="Normal 58 3 3 2 10" xfId="13259"/>
    <cellStyle name="Normal 58 3 3 2 10 2" xfId="38145"/>
    <cellStyle name="Normal 58 3 3 2 11" xfId="25704"/>
    <cellStyle name="Normal 58 3 3 2 2" xfId="805"/>
    <cellStyle name="Normal 58 3 3 2 2 2" xfId="1557"/>
    <cellStyle name="Normal 58 3 3 2 2 2 2" xfId="9661"/>
    <cellStyle name="Normal 58 3 3 2 2 2 2 2" xfId="22104"/>
    <cellStyle name="Normal 58 3 3 2 2 2 2 2 2" xfId="46990"/>
    <cellStyle name="Normal 58 3 3 2 2 2 2 3" xfId="34557"/>
    <cellStyle name="Normal 58 3 3 2 2 2 3" xfId="4643"/>
    <cellStyle name="Normal 58 3 3 2 2 2 3 2" xfId="17097"/>
    <cellStyle name="Normal 58 3 3 2 2 2 3 2 2" xfId="41983"/>
    <cellStyle name="Normal 58 3 3 2 2 2 3 3" xfId="29550"/>
    <cellStyle name="Normal 58 3 3 2 2 2 4" xfId="14357"/>
    <cellStyle name="Normal 58 3 3 2 2 2 4 2" xfId="39243"/>
    <cellStyle name="Normal 58 3 3 2 2 2 5" xfId="26802"/>
    <cellStyle name="Normal 58 3 3 2 2 3" xfId="5702"/>
    <cellStyle name="Normal 58 3 3 2 2 3 2" xfId="10718"/>
    <cellStyle name="Normal 58 3 3 2 2 3 2 2" xfId="23161"/>
    <cellStyle name="Normal 58 3 3 2 2 3 2 2 2" xfId="48047"/>
    <cellStyle name="Normal 58 3 3 2 2 3 2 3" xfId="35614"/>
    <cellStyle name="Normal 58 3 3 2 2 3 3" xfId="18154"/>
    <cellStyle name="Normal 58 3 3 2 2 3 3 2" xfId="43040"/>
    <cellStyle name="Normal 58 3 3 2 2 3 4" xfId="30607"/>
    <cellStyle name="Normal 58 3 3 2 2 4" xfId="8777"/>
    <cellStyle name="Normal 58 3 3 2 2 4 2" xfId="21221"/>
    <cellStyle name="Normal 58 3 3 2 2 4 2 2" xfId="46107"/>
    <cellStyle name="Normal 58 3 3 2 2 4 3" xfId="33674"/>
    <cellStyle name="Normal 58 3 3 2 2 5" xfId="12172"/>
    <cellStyle name="Normal 58 3 3 2 2 5 2" xfId="24606"/>
    <cellStyle name="Normal 58 3 3 2 2 5 2 2" xfId="49492"/>
    <cellStyle name="Normal 58 3 3 2 2 5 3" xfId="37059"/>
    <cellStyle name="Normal 58 3 3 2 2 6" xfId="7254"/>
    <cellStyle name="Normal 58 3 3 2 2 6 2" xfId="19703"/>
    <cellStyle name="Normal 58 3 3 2 2 6 2 2" xfId="44589"/>
    <cellStyle name="Normal 58 3 3 2 2 6 3" xfId="32156"/>
    <cellStyle name="Normal 58 3 3 2 2 7" xfId="3708"/>
    <cellStyle name="Normal 58 3 3 2 2 7 2" xfId="16214"/>
    <cellStyle name="Normal 58 3 3 2 2 7 2 2" xfId="41100"/>
    <cellStyle name="Normal 58 3 3 2 2 7 3" xfId="28659"/>
    <cellStyle name="Normal 58 3 3 2 2 8" xfId="13606"/>
    <cellStyle name="Normal 58 3 3 2 2 8 2" xfId="38492"/>
    <cellStyle name="Normal 58 3 3 2 2 9" xfId="26051"/>
    <cellStyle name="Normal 58 3 3 2 3" xfId="1905"/>
    <cellStyle name="Normal 58 3 3 2 3 2" xfId="4988"/>
    <cellStyle name="Normal 58 3 3 2 3 2 2" xfId="10005"/>
    <cellStyle name="Normal 58 3 3 2 3 2 2 2" xfId="22448"/>
    <cellStyle name="Normal 58 3 3 2 3 2 2 2 2" xfId="47334"/>
    <cellStyle name="Normal 58 3 3 2 3 2 2 3" xfId="34901"/>
    <cellStyle name="Normal 58 3 3 2 3 2 3" xfId="17441"/>
    <cellStyle name="Normal 58 3 3 2 3 2 3 2" xfId="42327"/>
    <cellStyle name="Normal 58 3 3 2 3 2 4" xfId="29894"/>
    <cellStyle name="Normal 58 3 3 2 3 3" xfId="6051"/>
    <cellStyle name="Normal 58 3 3 2 3 3 2" xfId="11066"/>
    <cellStyle name="Normal 58 3 3 2 3 3 2 2" xfId="23509"/>
    <cellStyle name="Normal 58 3 3 2 3 3 2 2 2" xfId="48395"/>
    <cellStyle name="Normal 58 3 3 2 3 3 2 3" xfId="35962"/>
    <cellStyle name="Normal 58 3 3 2 3 3 3" xfId="18502"/>
    <cellStyle name="Normal 58 3 3 2 3 3 3 2" xfId="43388"/>
    <cellStyle name="Normal 58 3 3 2 3 3 4" xfId="30955"/>
    <cellStyle name="Normal 58 3 3 2 3 4" xfId="8412"/>
    <cellStyle name="Normal 58 3 3 2 3 4 2" xfId="20856"/>
    <cellStyle name="Normal 58 3 3 2 3 4 2 2" xfId="45742"/>
    <cellStyle name="Normal 58 3 3 2 3 4 3" xfId="33309"/>
    <cellStyle name="Normal 58 3 3 2 3 5" xfId="12520"/>
    <cellStyle name="Normal 58 3 3 2 3 5 2" xfId="24954"/>
    <cellStyle name="Normal 58 3 3 2 3 5 2 2" xfId="49840"/>
    <cellStyle name="Normal 58 3 3 2 3 5 3" xfId="37407"/>
    <cellStyle name="Normal 58 3 3 2 3 6" xfId="7599"/>
    <cellStyle name="Normal 58 3 3 2 3 6 2" xfId="20047"/>
    <cellStyle name="Normal 58 3 3 2 3 6 2 2" xfId="44933"/>
    <cellStyle name="Normal 58 3 3 2 3 6 3" xfId="32500"/>
    <cellStyle name="Normal 58 3 3 2 3 7" xfId="3343"/>
    <cellStyle name="Normal 58 3 3 2 3 7 2" xfId="15849"/>
    <cellStyle name="Normal 58 3 3 2 3 7 2 2" xfId="40735"/>
    <cellStyle name="Normal 58 3 3 2 3 7 3" xfId="28294"/>
    <cellStyle name="Normal 58 3 3 2 3 8" xfId="14705"/>
    <cellStyle name="Normal 58 3 3 2 3 8 2" xfId="39591"/>
    <cellStyle name="Normal 58 3 3 2 3 9" xfId="27150"/>
    <cellStyle name="Normal 58 3 3 2 4" xfId="2363"/>
    <cellStyle name="Normal 58 3 3 2 4 2" xfId="6386"/>
    <cellStyle name="Normal 58 3 3 2 4 2 2" xfId="11401"/>
    <cellStyle name="Normal 58 3 3 2 4 2 2 2" xfId="23844"/>
    <cellStyle name="Normal 58 3 3 2 4 2 2 2 2" xfId="48730"/>
    <cellStyle name="Normal 58 3 3 2 4 2 2 3" xfId="36297"/>
    <cellStyle name="Normal 58 3 3 2 4 2 3" xfId="18837"/>
    <cellStyle name="Normal 58 3 3 2 4 2 3 2" xfId="43723"/>
    <cellStyle name="Normal 58 3 3 2 4 2 4" xfId="31290"/>
    <cellStyle name="Normal 58 3 3 2 4 3" xfId="12855"/>
    <cellStyle name="Normal 58 3 3 2 4 3 2" xfId="25289"/>
    <cellStyle name="Normal 58 3 3 2 4 3 2 2" xfId="50175"/>
    <cellStyle name="Normal 58 3 3 2 4 3 3" xfId="37742"/>
    <cellStyle name="Normal 58 3 3 2 4 4" xfId="9296"/>
    <cellStyle name="Normal 58 3 3 2 4 4 2" xfId="21739"/>
    <cellStyle name="Normal 58 3 3 2 4 4 2 2" xfId="46625"/>
    <cellStyle name="Normal 58 3 3 2 4 4 3" xfId="34192"/>
    <cellStyle name="Normal 58 3 3 2 4 5" xfId="4278"/>
    <cellStyle name="Normal 58 3 3 2 4 5 2" xfId="16732"/>
    <cellStyle name="Normal 58 3 3 2 4 5 2 2" xfId="41618"/>
    <cellStyle name="Normal 58 3 3 2 4 5 3" xfId="29185"/>
    <cellStyle name="Normal 58 3 3 2 4 6" xfId="15040"/>
    <cellStyle name="Normal 58 3 3 2 4 6 2" xfId="39926"/>
    <cellStyle name="Normal 58 3 3 2 4 7" xfId="27485"/>
    <cellStyle name="Normal 58 3 3 2 5" xfId="1197"/>
    <cellStyle name="Normal 58 3 3 2 5 2" xfId="10358"/>
    <cellStyle name="Normal 58 3 3 2 5 2 2" xfId="22801"/>
    <cellStyle name="Normal 58 3 3 2 5 2 2 2" xfId="47687"/>
    <cellStyle name="Normal 58 3 3 2 5 2 3" xfId="35254"/>
    <cellStyle name="Normal 58 3 3 2 5 3" xfId="5342"/>
    <cellStyle name="Normal 58 3 3 2 5 3 2" xfId="17794"/>
    <cellStyle name="Normal 58 3 3 2 5 3 2 2" xfId="42680"/>
    <cellStyle name="Normal 58 3 3 2 5 3 3" xfId="30247"/>
    <cellStyle name="Normal 58 3 3 2 5 4" xfId="13997"/>
    <cellStyle name="Normal 58 3 3 2 5 4 2" xfId="38883"/>
    <cellStyle name="Normal 58 3 3 2 5 5" xfId="26442"/>
    <cellStyle name="Normal 58 3 3 2 6" xfId="7919"/>
    <cellStyle name="Normal 58 3 3 2 6 2" xfId="20365"/>
    <cellStyle name="Normal 58 3 3 2 6 2 2" xfId="45251"/>
    <cellStyle name="Normal 58 3 3 2 6 3" xfId="32818"/>
    <cellStyle name="Normal 58 3 3 2 7" xfId="11812"/>
    <cellStyle name="Normal 58 3 3 2 7 2" xfId="24246"/>
    <cellStyle name="Normal 58 3 3 2 7 2 2" xfId="49132"/>
    <cellStyle name="Normal 58 3 3 2 7 3" xfId="36699"/>
    <cellStyle name="Normal 58 3 3 2 8" xfId="6889"/>
    <cellStyle name="Normal 58 3 3 2 8 2" xfId="19338"/>
    <cellStyle name="Normal 58 3 3 2 8 2 2" xfId="44224"/>
    <cellStyle name="Normal 58 3 3 2 8 3" xfId="31791"/>
    <cellStyle name="Normal 58 3 3 2 9" xfId="2840"/>
    <cellStyle name="Normal 58 3 3 2 9 2" xfId="15358"/>
    <cellStyle name="Normal 58 3 3 2 9 2 2" xfId="40244"/>
    <cellStyle name="Normal 58 3 3 2 9 3" xfId="27803"/>
    <cellStyle name="Normal 58 3 3 2_Degree data" xfId="2522"/>
    <cellStyle name="Normal 58 3 3 3" xfId="343"/>
    <cellStyle name="Normal 58 3 3 3 2" xfId="1556"/>
    <cellStyle name="Normal 58 3 3 3 2 2" xfId="9196"/>
    <cellStyle name="Normal 58 3 3 3 2 2 2" xfId="21639"/>
    <cellStyle name="Normal 58 3 3 3 2 2 2 2" xfId="46525"/>
    <cellStyle name="Normal 58 3 3 3 2 2 3" xfId="34092"/>
    <cellStyle name="Normal 58 3 3 3 2 3" xfId="4178"/>
    <cellStyle name="Normal 58 3 3 3 2 3 2" xfId="16632"/>
    <cellStyle name="Normal 58 3 3 3 2 3 2 2" xfId="41518"/>
    <cellStyle name="Normal 58 3 3 3 2 3 3" xfId="29085"/>
    <cellStyle name="Normal 58 3 3 3 2 4" xfId="14356"/>
    <cellStyle name="Normal 58 3 3 3 2 4 2" xfId="39242"/>
    <cellStyle name="Normal 58 3 3 3 2 5" xfId="26801"/>
    <cellStyle name="Normal 58 3 3 3 3" xfId="5701"/>
    <cellStyle name="Normal 58 3 3 3 3 2" xfId="10717"/>
    <cellStyle name="Normal 58 3 3 3 3 2 2" xfId="23160"/>
    <cellStyle name="Normal 58 3 3 3 3 2 2 2" xfId="48046"/>
    <cellStyle name="Normal 58 3 3 3 3 2 3" xfId="35613"/>
    <cellStyle name="Normal 58 3 3 3 3 3" xfId="18153"/>
    <cellStyle name="Normal 58 3 3 3 3 3 2" xfId="43039"/>
    <cellStyle name="Normal 58 3 3 3 3 4" xfId="30606"/>
    <cellStyle name="Normal 58 3 3 3 4" xfId="8312"/>
    <cellStyle name="Normal 58 3 3 3 4 2" xfId="20756"/>
    <cellStyle name="Normal 58 3 3 3 4 2 2" xfId="45642"/>
    <cellStyle name="Normal 58 3 3 3 4 3" xfId="33209"/>
    <cellStyle name="Normal 58 3 3 3 5" xfId="12171"/>
    <cellStyle name="Normal 58 3 3 3 5 2" xfId="24605"/>
    <cellStyle name="Normal 58 3 3 3 5 2 2" xfId="49491"/>
    <cellStyle name="Normal 58 3 3 3 5 3" xfId="37058"/>
    <cellStyle name="Normal 58 3 3 3 6" xfId="6789"/>
    <cellStyle name="Normal 58 3 3 3 6 2" xfId="19238"/>
    <cellStyle name="Normal 58 3 3 3 6 2 2" xfId="44124"/>
    <cellStyle name="Normal 58 3 3 3 6 3" xfId="31691"/>
    <cellStyle name="Normal 58 3 3 3 7" xfId="3243"/>
    <cellStyle name="Normal 58 3 3 3 7 2" xfId="15749"/>
    <cellStyle name="Normal 58 3 3 3 7 2 2" xfId="40635"/>
    <cellStyle name="Normal 58 3 3 3 7 3" xfId="28194"/>
    <cellStyle name="Normal 58 3 3 3 8" xfId="13159"/>
    <cellStyle name="Normal 58 3 3 3 8 2" xfId="38045"/>
    <cellStyle name="Normal 58 3 3 3 9" xfId="25604"/>
    <cellStyle name="Normal 58 3 3 4" xfId="703"/>
    <cellStyle name="Normal 58 3 3 4 2" xfId="1904"/>
    <cellStyle name="Normal 58 3 3 4 2 2" xfId="9660"/>
    <cellStyle name="Normal 58 3 3 4 2 2 2" xfId="22103"/>
    <cellStyle name="Normal 58 3 3 4 2 2 2 2" xfId="46989"/>
    <cellStyle name="Normal 58 3 3 4 2 2 3" xfId="34556"/>
    <cellStyle name="Normal 58 3 3 4 2 3" xfId="4642"/>
    <cellStyle name="Normal 58 3 3 4 2 3 2" xfId="17096"/>
    <cellStyle name="Normal 58 3 3 4 2 3 2 2" xfId="41982"/>
    <cellStyle name="Normal 58 3 3 4 2 3 3" xfId="29549"/>
    <cellStyle name="Normal 58 3 3 4 2 4" xfId="14704"/>
    <cellStyle name="Normal 58 3 3 4 2 4 2" xfId="39590"/>
    <cellStyle name="Normal 58 3 3 4 2 5" xfId="27149"/>
    <cellStyle name="Normal 58 3 3 4 3" xfId="6050"/>
    <cellStyle name="Normal 58 3 3 4 3 2" xfId="11065"/>
    <cellStyle name="Normal 58 3 3 4 3 2 2" xfId="23508"/>
    <cellStyle name="Normal 58 3 3 4 3 2 2 2" xfId="48394"/>
    <cellStyle name="Normal 58 3 3 4 3 2 3" xfId="35961"/>
    <cellStyle name="Normal 58 3 3 4 3 3" xfId="18501"/>
    <cellStyle name="Normal 58 3 3 4 3 3 2" xfId="43387"/>
    <cellStyle name="Normal 58 3 3 4 3 4" xfId="30954"/>
    <cellStyle name="Normal 58 3 3 4 4" xfId="8776"/>
    <cellStyle name="Normal 58 3 3 4 4 2" xfId="21220"/>
    <cellStyle name="Normal 58 3 3 4 4 2 2" xfId="46106"/>
    <cellStyle name="Normal 58 3 3 4 4 3" xfId="33673"/>
    <cellStyle name="Normal 58 3 3 4 5" xfId="12519"/>
    <cellStyle name="Normal 58 3 3 4 5 2" xfId="24953"/>
    <cellStyle name="Normal 58 3 3 4 5 2 2" xfId="49839"/>
    <cellStyle name="Normal 58 3 3 4 5 3" xfId="37406"/>
    <cellStyle name="Normal 58 3 3 4 6" xfId="7253"/>
    <cellStyle name="Normal 58 3 3 4 6 2" xfId="19702"/>
    <cellStyle name="Normal 58 3 3 4 6 2 2" xfId="44588"/>
    <cellStyle name="Normal 58 3 3 4 6 3" xfId="32155"/>
    <cellStyle name="Normal 58 3 3 4 7" xfId="3707"/>
    <cellStyle name="Normal 58 3 3 4 7 2" xfId="16213"/>
    <cellStyle name="Normal 58 3 3 4 7 2 2" xfId="41099"/>
    <cellStyle name="Normal 58 3 3 4 7 3" xfId="28658"/>
    <cellStyle name="Normal 58 3 3 4 8" xfId="13506"/>
    <cellStyle name="Normal 58 3 3 4 8 2" xfId="38392"/>
    <cellStyle name="Normal 58 3 3 4 9" xfId="25951"/>
    <cellStyle name="Normal 58 3 3 5" xfId="2261"/>
    <cellStyle name="Normal 58 3 3 5 2" xfId="4888"/>
    <cellStyle name="Normal 58 3 3 5 2 2" xfId="9905"/>
    <cellStyle name="Normal 58 3 3 5 2 2 2" xfId="22348"/>
    <cellStyle name="Normal 58 3 3 5 2 2 2 2" xfId="47234"/>
    <cellStyle name="Normal 58 3 3 5 2 2 3" xfId="34801"/>
    <cellStyle name="Normal 58 3 3 5 2 3" xfId="17341"/>
    <cellStyle name="Normal 58 3 3 5 2 3 2" xfId="42227"/>
    <cellStyle name="Normal 58 3 3 5 2 4" xfId="29794"/>
    <cellStyle name="Normal 58 3 3 5 3" xfId="6286"/>
    <cellStyle name="Normal 58 3 3 5 3 2" xfId="11301"/>
    <cellStyle name="Normal 58 3 3 5 3 2 2" xfId="23744"/>
    <cellStyle name="Normal 58 3 3 5 3 2 2 2" xfId="48630"/>
    <cellStyle name="Normal 58 3 3 5 3 2 3" xfId="36197"/>
    <cellStyle name="Normal 58 3 3 5 3 3" xfId="18737"/>
    <cellStyle name="Normal 58 3 3 5 3 3 2" xfId="43623"/>
    <cellStyle name="Normal 58 3 3 5 3 4" xfId="31190"/>
    <cellStyle name="Normal 58 3 3 5 4" xfId="8093"/>
    <cellStyle name="Normal 58 3 3 5 4 2" xfId="20539"/>
    <cellStyle name="Normal 58 3 3 5 4 2 2" xfId="45425"/>
    <cellStyle name="Normal 58 3 3 5 4 3" xfId="32992"/>
    <cellStyle name="Normal 58 3 3 5 5" xfId="12755"/>
    <cellStyle name="Normal 58 3 3 5 5 2" xfId="25189"/>
    <cellStyle name="Normal 58 3 3 5 5 2 2" xfId="50075"/>
    <cellStyle name="Normal 58 3 3 5 5 3" xfId="37642"/>
    <cellStyle name="Normal 58 3 3 5 6" xfId="7499"/>
    <cellStyle name="Normal 58 3 3 5 6 2" xfId="19947"/>
    <cellStyle name="Normal 58 3 3 5 6 2 2" xfId="44833"/>
    <cellStyle name="Normal 58 3 3 5 6 3" xfId="32400"/>
    <cellStyle name="Normal 58 3 3 5 7" xfId="3023"/>
    <cellStyle name="Normal 58 3 3 5 7 2" xfId="15532"/>
    <cellStyle name="Normal 58 3 3 5 7 2 2" xfId="40418"/>
    <cellStyle name="Normal 58 3 3 5 7 3" xfId="27977"/>
    <cellStyle name="Normal 58 3 3 5 8" xfId="14940"/>
    <cellStyle name="Normal 58 3 3 5 8 2" xfId="39826"/>
    <cellStyle name="Normal 58 3 3 5 9" xfId="27385"/>
    <cellStyle name="Normal 58 3 3 6" xfId="1097"/>
    <cellStyle name="Normal 58 3 3 6 2" xfId="8979"/>
    <cellStyle name="Normal 58 3 3 6 2 2" xfId="21422"/>
    <cellStyle name="Normal 58 3 3 6 2 2 2" xfId="46308"/>
    <cellStyle name="Normal 58 3 3 6 2 3" xfId="33875"/>
    <cellStyle name="Normal 58 3 3 6 3" xfId="3961"/>
    <cellStyle name="Normal 58 3 3 6 3 2" xfId="16415"/>
    <cellStyle name="Normal 58 3 3 6 3 2 2" xfId="41301"/>
    <cellStyle name="Normal 58 3 3 6 3 3" xfId="28868"/>
    <cellStyle name="Normal 58 3 3 6 4" xfId="13897"/>
    <cellStyle name="Normal 58 3 3 6 4 2" xfId="38783"/>
    <cellStyle name="Normal 58 3 3 6 5" xfId="26342"/>
    <cellStyle name="Normal 58 3 3 7" xfId="5242"/>
    <cellStyle name="Normal 58 3 3 7 2" xfId="10258"/>
    <cellStyle name="Normal 58 3 3 7 2 2" xfId="22701"/>
    <cellStyle name="Normal 58 3 3 7 2 2 2" xfId="47587"/>
    <cellStyle name="Normal 58 3 3 7 2 3" xfId="35154"/>
    <cellStyle name="Normal 58 3 3 7 3" xfId="17694"/>
    <cellStyle name="Normal 58 3 3 7 3 2" xfId="42580"/>
    <cellStyle name="Normal 58 3 3 7 4" xfId="30147"/>
    <cellStyle name="Normal 58 3 3 8" xfId="7819"/>
    <cellStyle name="Normal 58 3 3 8 2" xfId="20265"/>
    <cellStyle name="Normal 58 3 3 8 2 2" xfId="45151"/>
    <cellStyle name="Normal 58 3 3 8 3" xfId="32718"/>
    <cellStyle name="Normal 58 3 3 9" xfId="11712"/>
    <cellStyle name="Normal 58 3 3 9 2" xfId="24146"/>
    <cellStyle name="Normal 58 3 3 9 2 2" xfId="49032"/>
    <cellStyle name="Normal 58 3 3 9 3" xfId="36599"/>
    <cellStyle name="Normal 58 3 3_Degree data" xfId="2521"/>
    <cellStyle name="Normal 58 3 4" xfId="264"/>
    <cellStyle name="Normal 58 3 4 10" xfId="6604"/>
    <cellStyle name="Normal 58 3 4 10 2" xfId="19053"/>
    <cellStyle name="Normal 58 3 4 10 2 2" xfId="43939"/>
    <cellStyle name="Normal 58 3 4 10 3" xfId="31506"/>
    <cellStyle name="Normal 58 3 4 11" xfId="2667"/>
    <cellStyle name="Normal 58 3 4 11 2" xfId="15185"/>
    <cellStyle name="Normal 58 3 4 11 2 2" xfId="40071"/>
    <cellStyle name="Normal 58 3 4 11 3" xfId="27630"/>
    <cellStyle name="Normal 58 3 4 12" xfId="13086"/>
    <cellStyle name="Normal 58 3 4 12 2" xfId="37972"/>
    <cellStyle name="Normal 58 3 4 13" xfId="25531"/>
    <cellStyle name="Normal 58 3 4 2" xfId="478"/>
    <cellStyle name="Normal 58 3 4 2 10" xfId="13291"/>
    <cellStyle name="Normal 58 3 4 2 10 2" xfId="38177"/>
    <cellStyle name="Normal 58 3 4 2 11" xfId="25736"/>
    <cellStyle name="Normal 58 3 4 2 2" xfId="837"/>
    <cellStyle name="Normal 58 3 4 2 2 2" xfId="1559"/>
    <cellStyle name="Normal 58 3 4 2 2 2 2" xfId="9663"/>
    <cellStyle name="Normal 58 3 4 2 2 2 2 2" xfId="22106"/>
    <cellStyle name="Normal 58 3 4 2 2 2 2 2 2" xfId="46992"/>
    <cellStyle name="Normal 58 3 4 2 2 2 2 3" xfId="34559"/>
    <cellStyle name="Normal 58 3 4 2 2 2 3" xfId="4645"/>
    <cellStyle name="Normal 58 3 4 2 2 2 3 2" xfId="17099"/>
    <cellStyle name="Normal 58 3 4 2 2 2 3 2 2" xfId="41985"/>
    <cellStyle name="Normal 58 3 4 2 2 2 3 3" xfId="29552"/>
    <cellStyle name="Normal 58 3 4 2 2 2 4" xfId="14359"/>
    <cellStyle name="Normal 58 3 4 2 2 2 4 2" xfId="39245"/>
    <cellStyle name="Normal 58 3 4 2 2 2 5" xfId="26804"/>
    <cellStyle name="Normal 58 3 4 2 2 3" xfId="5704"/>
    <cellStyle name="Normal 58 3 4 2 2 3 2" xfId="10720"/>
    <cellStyle name="Normal 58 3 4 2 2 3 2 2" xfId="23163"/>
    <cellStyle name="Normal 58 3 4 2 2 3 2 2 2" xfId="48049"/>
    <cellStyle name="Normal 58 3 4 2 2 3 2 3" xfId="35616"/>
    <cellStyle name="Normal 58 3 4 2 2 3 3" xfId="18156"/>
    <cellStyle name="Normal 58 3 4 2 2 3 3 2" xfId="43042"/>
    <cellStyle name="Normal 58 3 4 2 2 3 4" xfId="30609"/>
    <cellStyle name="Normal 58 3 4 2 2 4" xfId="8779"/>
    <cellStyle name="Normal 58 3 4 2 2 4 2" xfId="21223"/>
    <cellStyle name="Normal 58 3 4 2 2 4 2 2" xfId="46109"/>
    <cellStyle name="Normal 58 3 4 2 2 4 3" xfId="33676"/>
    <cellStyle name="Normal 58 3 4 2 2 5" xfId="12174"/>
    <cellStyle name="Normal 58 3 4 2 2 5 2" xfId="24608"/>
    <cellStyle name="Normal 58 3 4 2 2 5 2 2" xfId="49494"/>
    <cellStyle name="Normal 58 3 4 2 2 5 3" xfId="37061"/>
    <cellStyle name="Normal 58 3 4 2 2 6" xfId="7256"/>
    <cellStyle name="Normal 58 3 4 2 2 6 2" xfId="19705"/>
    <cellStyle name="Normal 58 3 4 2 2 6 2 2" xfId="44591"/>
    <cellStyle name="Normal 58 3 4 2 2 6 3" xfId="32158"/>
    <cellStyle name="Normal 58 3 4 2 2 7" xfId="3710"/>
    <cellStyle name="Normal 58 3 4 2 2 7 2" xfId="16216"/>
    <cellStyle name="Normal 58 3 4 2 2 7 2 2" xfId="41102"/>
    <cellStyle name="Normal 58 3 4 2 2 7 3" xfId="28661"/>
    <cellStyle name="Normal 58 3 4 2 2 8" xfId="13638"/>
    <cellStyle name="Normal 58 3 4 2 2 8 2" xfId="38524"/>
    <cellStyle name="Normal 58 3 4 2 2 9" xfId="26083"/>
    <cellStyle name="Normal 58 3 4 2 3" xfId="1907"/>
    <cellStyle name="Normal 58 3 4 2 3 2" xfId="5020"/>
    <cellStyle name="Normal 58 3 4 2 3 2 2" xfId="10037"/>
    <cellStyle name="Normal 58 3 4 2 3 2 2 2" xfId="22480"/>
    <cellStyle name="Normal 58 3 4 2 3 2 2 2 2" xfId="47366"/>
    <cellStyle name="Normal 58 3 4 2 3 2 2 3" xfId="34933"/>
    <cellStyle name="Normal 58 3 4 2 3 2 3" xfId="17473"/>
    <cellStyle name="Normal 58 3 4 2 3 2 3 2" xfId="42359"/>
    <cellStyle name="Normal 58 3 4 2 3 2 4" xfId="29926"/>
    <cellStyle name="Normal 58 3 4 2 3 3" xfId="6053"/>
    <cellStyle name="Normal 58 3 4 2 3 3 2" xfId="11068"/>
    <cellStyle name="Normal 58 3 4 2 3 3 2 2" xfId="23511"/>
    <cellStyle name="Normal 58 3 4 2 3 3 2 2 2" xfId="48397"/>
    <cellStyle name="Normal 58 3 4 2 3 3 2 3" xfId="35964"/>
    <cellStyle name="Normal 58 3 4 2 3 3 3" xfId="18504"/>
    <cellStyle name="Normal 58 3 4 2 3 3 3 2" xfId="43390"/>
    <cellStyle name="Normal 58 3 4 2 3 3 4" xfId="30957"/>
    <cellStyle name="Normal 58 3 4 2 3 4" xfId="8444"/>
    <cellStyle name="Normal 58 3 4 2 3 4 2" xfId="20888"/>
    <cellStyle name="Normal 58 3 4 2 3 4 2 2" xfId="45774"/>
    <cellStyle name="Normal 58 3 4 2 3 4 3" xfId="33341"/>
    <cellStyle name="Normal 58 3 4 2 3 5" xfId="12522"/>
    <cellStyle name="Normal 58 3 4 2 3 5 2" xfId="24956"/>
    <cellStyle name="Normal 58 3 4 2 3 5 2 2" xfId="49842"/>
    <cellStyle name="Normal 58 3 4 2 3 5 3" xfId="37409"/>
    <cellStyle name="Normal 58 3 4 2 3 6" xfId="7631"/>
    <cellStyle name="Normal 58 3 4 2 3 6 2" xfId="20079"/>
    <cellStyle name="Normal 58 3 4 2 3 6 2 2" xfId="44965"/>
    <cellStyle name="Normal 58 3 4 2 3 6 3" xfId="32532"/>
    <cellStyle name="Normal 58 3 4 2 3 7" xfId="3375"/>
    <cellStyle name="Normal 58 3 4 2 3 7 2" xfId="15881"/>
    <cellStyle name="Normal 58 3 4 2 3 7 2 2" xfId="40767"/>
    <cellStyle name="Normal 58 3 4 2 3 7 3" xfId="28326"/>
    <cellStyle name="Normal 58 3 4 2 3 8" xfId="14707"/>
    <cellStyle name="Normal 58 3 4 2 3 8 2" xfId="39593"/>
    <cellStyle name="Normal 58 3 4 2 3 9" xfId="27152"/>
    <cellStyle name="Normal 58 3 4 2 4" xfId="2396"/>
    <cellStyle name="Normal 58 3 4 2 4 2" xfId="6418"/>
    <cellStyle name="Normal 58 3 4 2 4 2 2" xfId="11433"/>
    <cellStyle name="Normal 58 3 4 2 4 2 2 2" xfId="23876"/>
    <cellStyle name="Normal 58 3 4 2 4 2 2 2 2" xfId="48762"/>
    <cellStyle name="Normal 58 3 4 2 4 2 2 3" xfId="36329"/>
    <cellStyle name="Normal 58 3 4 2 4 2 3" xfId="18869"/>
    <cellStyle name="Normal 58 3 4 2 4 2 3 2" xfId="43755"/>
    <cellStyle name="Normal 58 3 4 2 4 2 4" xfId="31322"/>
    <cellStyle name="Normal 58 3 4 2 4 3" xfId="12887"/>
    <cellStyle name="Normal 58 3 4 2 4 3 2" xfId="25321"/>
    <cellStyle name="Normal 58 3 4 2 4 3 2 2" xfId="50207"/>
    <cellStyle name="Normal 58 3 4 2 4 3 3" xfId="37774"/>
    <cellStyle name="Normal 58 3 4 2 4 4" xfId="9328"/>
    <cellStyle name="Normal 58 3 4 2 4 4 2" xfId="21771"/>
    <cellStyle name="Normal 58 3 4 2 4 4 2 2" xfId="46657"/>
    <cellStyle name="Normal 58 3 4 2 4 4 3" xfId="34224"/>
    <cellStyle name="Normal 58 3 4 2 4 5" xfId="4310"/>
    <cellStyle name="Normal 58 3 4 2 4 5 2" xfId="16764"/>
    <cellStyle name="Normal 58 3 4 2 4 5 2 2" xfId="41650"/>
    <cellStyle name="Normal 58 3 4 2 4 5 3" xfId="29217"/>
    <cellStyle name="Normal 58 3 4 2 4 6" xfId="15072"/>
    <cellStyle name="Normal 58 3 4 2 4 6 2" xfId="39958"/>
    <cellStyle name="Normal 58 3 4 2 4 7" xfId="27517"/>
    <cellStyle name="Normal 58 3 4 2 5" xfId="1229"/>
    <cellStyle name="Normal 58 3 4 2 5 2" xfId="10390"/>
    <cellStyle name="Normal 58 3 4 2 5 2 2" xfId="22833"/>
    <cellStyle name="Normal 58 3 4 2 5 2 2 2" xfId="47719"/>
    <cellStyle name="Normal 58 3 4 2 5 2 3" xfId="35286"/>
    <cellStyle name="Normal 58 3 4 2 5 3" xfId="5374"/>
    <cellStyle name="Normal 58 3 4 2 5 3 2" xfId="17826"/>
    <cellStyle name="Normal 58 3 4 2 5 3 2 2" xfId="42712"/>
    <cellStyle name="Normal 58 3 4 2 5 3 3" xfId="30279"/>
    <cellStyle name="Normal 58 3 4 2 5 4" xfId="14029"/>
    <cellStyle name="Normal 58 3 4 2 5 4 2" xfId="38915"/>
    <cellStyle name="Normal 58 3 4 2 5 5" xfId="26474"/>
    <cellStyle name="Normal 58 3 4 2 6" xfId="7951"/>
    <cellStyle name="Normal 58 3 4 2 6 2" xfId="20397"/>
    <cellStyle name="Normal 58 3 4 2 6 2 2" xfId="45283"/>
    <cellStyle name="Normal 58 3 4 2 6 3" xfId="32850"/>
    <cellStyle name="Normal 58 3 4 2 7" xfId="11844"/>
    <cellStyle name="Normal 58 3 4 2 7 2" xfId="24278"/>
    <cellStyle name="Normal 58 3 4 2 7 2 2" xfId="49164"/>
    <cellStyle name="Normal 58 3 4 2 7 3" xfId="36731"/>
    <cellStyle name="Normal 58 3 4 2 8" xfId="6921"/>
    <cellStyle name="Normal 58 3 4 2 8 2" xfId="19370"/>
    <cellStyle name="Normal 58 3 4 2 8 2 2" xfId="44256"/>
    <cellStyle name="Normal 58 3 4 2 8 3" xfId="31823"/>
    <cellStyle name="Normal 58 3 4 2 9" xfId="2872"/>
    <cellStyle name="Normal 58 3 4 2 9 2" xfId="15390"/>
    <cellStyle name="Normal 58 3 4 2 9 2 2" xfId="40276"/>
    <cellStyle name="Normal 58 3 4 2 9 3" xfId="27835"/>
    <cellStyle name="Normal 58 3 4 2_Degree data" xfId="2524"/>
    <cellStyle name="Normal 58 3 4 3" xfId="626"/>
    <cellStyle name="Normal 58 3 4 3 2" xfId="1558"/>
    <cellStyle name="Normal 58 3 4 3 2 2" xfId="9123"/>
    <cellStyle name="Normal 58 3 4 3 2 2 2" xfId="21566"/>
    <cellStyle name="Normal 58 3 4 3 2 2 2 2" xfId="46452"/>
    <cellStyle name="Normal 58 3 4 3 2 2 3" xfId="34019"/>
    <cellStyle name="Normal 58 3 4 3 2 3" xfId="4105"/>
    <cellStyle name="Normal 58 3 4 3 2 3 2" xfId="16559"/>
    <cellStyle name="Normal 58 3 4 3 2 3 2 2" xfId="41445"/>
    <cellStyle name="Normal 58 3 4 3 2 3 3" xfId="29012"/>
    <cellStyle name="Normal 58 3 4 3 2 4" xfId="14358"/>
    <cellStyle name="Normal 58 3 4 3 2 4 2" xfId="39244"/>
    <cellStyle name="Normal 58 3 4 3 2 5" xfId="26803"/>
    <cellStyle name="Normal 58 3 4 3 3" xfId="5703"/>
    <cellStyle name="Normal 58 3 4 3 3 2" xfId="10719"/>
    <cellStyle name="Normal 58 3 4 3 3 2 2" xfId="23162"/>
    <cellStyle name="Normal 58 3 4 3 3 2 2 2" xfId="48048"/>
    <cellStyle name="Normal 58 3 4 3 3 2 3" xfId="35615"/>
    <cellStyle name="Normal 58 3 4 3 3 3" xfId="18155"/>
    <cellStyle name="Normal 58 3 4 3 3 3 2" xfId="43041"/>
    <cellStyle name="Normal 58 3 4 3 3 4" xfId="30608"/>
    <cellStyle name="Normal 58 3 4 3 4" xfId="8239"/>
    <cellStyle name="Normal 58 3 4 3 4 2" xfId="20683"/>
    <cellStyle name="Normal 58 3 4 3 4 2 2" xfId="45569"/>
    <cellStyle name="Normal 58 3 4 3 4 3" xfId="33136"/>
    <cellStyle name="Normal 58 3 4 3 5" xfId="12173"/>
    <cellStyle name="Normal 58 3 4 3 5 2" xfId="24607"/>
    <cellStyle name="Normal 58 3 4 3 5 2 2" xfId="49493"/>
    <cellStyle name="Normal 58 3 4 3 5 3" xfId="37060"/>
    <cellStyle name="Normal 58 3 4 3 6" xfId="6716"/>
    <cellStyle name="Normal 58 3 4 3 6 2" xfId="19165"/>
    <cellStyle name="Normal 58 3 4 3 6 2 2" xfId="44051"/>
    <cellStyle name="Normal 58 3 4 3 6 3" xfId="31618"/>
    <cellStyle name="Normal 58 3 4 3 7" xfId="3170"/>
    <cellStyle name="Normal 58 3 4 3 7 2" xfId="15676"/>
    <cellStyle name="Normal 58 3 4 3 7 2 2" xfId="40562"/>
    <cellStyle name="Normal 58 3 4 3 7 3" xfId="28121"/>
    <cellStyle name="Normal 58 3 4 3 8" xfId="13433"/>
    <cellStyle name="Normal 58 3 4 3 8 2" xfId="38319"/>
    <cellStyle name="Normal 58 3 4 3 9" xfId="25878"/>
    <cellStyle name="Normal 58 3 4 4" xfId="1906"/>
    <cellStyle name="Normal 58 3 4 4 2" xfId="4644"/>
    <cellStyle name="Normal 58 3 4 4 2 2" xfId="9662"/>
    <cellStyle name="Normal 58 3 4 4 2 2 2" xfId="22105"/>
    <cellStyle name="Normal 58 3 4 4 2 2 2 2" xfId="46991"/>
    <cellStyle name="Normal 58 3 4 4 2 2 3" xfId="34558"/>
    <cellStyle name="Normal 58 3 4 4 2 3" xfId="17098"/>
    <cellStyle name="Normal 58 3 4 4 2 3 2" xfId="41984"/>
    <cellStyle name="Normal 58 3 4 4 2 4" xfId="29551"/>
    <cellStyle name="Normal 58 3 4 4 3" xfId="6052"/>
    <cellStyle name="Normal 58 3 4 4 3 2" xfId="11067"/>
    <cellStyle name="Normal 58 3 4 4 3 2 2" xfId="23510"/>
    <cellStyle name="Normal 58 3 4 4 3 2 2 2" xfId="48396"/>
    <cellStyle name="Normal 58 3 4 4 3 2 3" xfId="35963"/>
    <cellStyle name="Normal 58 3 4 4 3 3" xfId="18503"/>
    <cellStyle name="Normal 58 3 4 4 3 3 2" xfId="43389"/>
    <cellStyle name="Normal 58 3 4 4 3 4" xfId="30956"/>
    <cellStyle name="Normal 58 3 4 4 4" xfId="8778"/>
    <cellStyle name="Normal 58 3 4 4 4 2" xfId="21222"/>
    <cellStyle name="Normal 58 3 4 4 4 2 2" xfId="46108"/>
    <cellStyle name="Normal 58 3 4 4 4 3" xfId="33675"/>
    <cellStyle name="Normal 58 3 4 4 5" xfId="12521"/>
    <cellStyle name="Normal 58 3 4 4 5 2" xfId="24955"/>
    <cellStyle name="Normal 58 3 4 4 5 2 2" xfId="49841"/>
    <cellStyle name="Normal 58 3 4 4 5 3" xfId="37408"/>
    <cellStyle name="Normal 58 3 4 4 6" xfId="7255"/>
    <cellStyle name="Normal 58 3 4 4 6 2" xfId="19704"/>
    <cellStyle name="Normal 58 3 4 4 6 2 2" xfId="44590"/>
    <cellStyle name="Normal 58 3 4 4 6 3" xfId="32157"/>
    <cellStyle name="Normal 58 3 4 4 7" xfId="3709"/>
    <cellStyle name="Normal 58 3 4 4 7 2" xfId="16215"/>
    <cellStyle name="Normal 58 3 4 4 7 2 2" xfId="41101"/>
    <cellStyle name="Normal 58 3 4 4 7 3" xfId="28660"/>
    <cellStyle name="Normal 58 3 4 4 8" xfId="14706"/>
    <cellStyle name="Normal 58 3 4 4 8 2" xfId="39592"/>
    <cellStyle name="Normal 58 3 4 4 9" xfId="27151"/>
    <cellStyle name="Normal 58 3 4 5" xfId="2182"/>
    <cellStyle name="Normal 58 3 4 5 2" xfId="4815"/>
    <cellStyle name="Normal 58 3 4 5 2 2" xfId="9832"/>
    <cellStyle name="Normal 58 3 4 5 2 2 2" xfId="22275"/>
    <cellStyle name="Normal 58 3 4 5 2 2 2 2" xfId="47161"/>
    <cellStyle name="Normal 58 3 4 5 2 2 3" xfId="34728"/>
    <cellStyle name="Normal 58 3 4 5 2 3" xfId="17268"/>
    <cellStyle name="Normal 58 3 4 5 2 3 2" xfId="42154"/>
    <cellStyle name="Normal 58 3 4 5 2 4" xfId="29721"/>
    <cellStyle name="Normal 58 3 4 5 3" xfId="6213"/>
    <cellStyle name="Normal 58 3 4 5 3 2" xfId="11228"/>
    <cellStyle name="Normal 58 3 4 5 3 2 2" xfId="23671"/>
    <cellStyle name="Normal 58 3 4 5 3 2 2 2" xfId="48557"/>
    <cellStyle name="Normal 58 3 4 5 3 2 3" xfId="36124"/>
    <cellStyle name="Normal 58 3 4 5 3 3" xfId="18664"/>
    <cellStyle name="Normal 58 3 4 5 3 3 2" xfId="43550"/>
    <cellStyle name="Normal 58 3 4 5 3 4" xfId="31117"/>
    <cellStyle name="Normal 58 3 4 5 4" xfId="8125"/>
    <cellStyle name="Normal 58 3 4 5 4 2" xfId="20571"/>
    <cellStyle name="Normal 58 3 4 5 4 2 2" xfId="45457"/>
    <cellStyle name="Normal 58 3 4 5 4 3" xfId="33024"/>
    <cellStyle name="Normal 58 3 4 5 5" xfId="12682"/>
    <cellStyle name="Normal 58 3 4 5 5 2" xfId="25116"/>
    <cellStyle name="Normal 58 3 4 5 5 2 2" xfId="50002"/>
    <cellStyle name="Normal 58 3 4 5 5 3" xfId="37569"/>
    <cellStyle name="Normal 58 3 4 5 6" xfId="7426"/>
    <cellStyle name="Normal 58 3 4 5 6 2" xfId="19874"/>
    <cellStyle name="Normal 58 3 4 5 6 2 2" xfId="44760"/>
    <cellStyle name="Normal 58 3 4 5 6 3" xfId="32327"/>
    <cellStyle name="Normal 58 3 4 5 7" xfId="3055"/>
    <cellStyle name="Normal 58 3 4 5 7 2" xfId="15564"/>
    <cellStyle name="Normal 58 3 4 5 7 2 2" xfId="40450"/>
    <cellStyle name="Normal 58 3 4 5 7 3" xfId="28009"/>
    <cellStyle name="Normal 58 3 4 5 8" xfId="14867"/>
    <cellStyle name="Normal 58 3 4 5 8 2" xfId="39753"/>
    <cellStyle name="Normal 58 3 4 5 9" xfId="27312"/>
    <cellStyle name="Normal 58 3 4 6" xfId="1024"/>
    <cellStyle name="Normal 58 3 4 6 2" xfId="9011"/>
    <cellStyle name="Normal 58 3 4 6 2 2" xfId="21454"/>
    <cellStyle name="Normal 58 3 4 6 2 2 2" xfId="46340"/>
    <cellStyle name="Normal 58 3 4 6 2 3" xfId="33907"/>
    <cellStyle name="Normal 58 3 4 6 3" xfId="3993"/>
    <cellStyle name="Normal 58 3 4 6 3 2" xfId="16447"/>
    <cellStyle name="Normal 58 3 4 6 3 2 2" xfId="41333"/>
    <cellStyle name="Normal 58 3 4 6 3 3" xfId="28900"/>
    <cellStyle name="Normal 58 3 4 6 4" xfId="13824"/>
    <cellStyle name="Normal 58 3 4 6 4 2" xfId="38710"/>
    <cellStyle name="Normal 58 3 4 6 5" xfId="26269"/>
    <cellStyle name="Normal 58 3 4 7" xfId="5169"/>
    <cellStyle name="Normal 58 3 4 7 2" xfId="10185"/>
    <cellStyle name="Normal 58 3 4 7 2 2" xfId="22628"/>
    <cellStyle name="Normal 58 3 4 7 2 2 2" xfId="47514"/>
    <cellStyle name="Normal 58 3 4 7 2 3" xfId="35081"/>
    <cellStyle name="Normal 58 3 4 7 3" xfId="17621"/>
    <cellStyle name="Normal 58 3 4 7 3 2" xfId="42507"/>
    <cellStyle name="Normal 58 3 4 7 4" xfId="30074"/>
    <cellStyle name="Normal 58 3 4 8" xfId="7746"/>
    <cellStyle name="Normal 58 3 4 8 2" xfId="20192"/>
    <cellStyle name="Normal 58 3 4 8 2 2" xfId="45078"/>
    <cellStyle name="Normal 58 3 4 8 3" xfId="32645"/>
    <cellStyle name="Normal 58 3 4 9" xfId="11639"/>
    <cellStyle name="Normal 58 3 4 9 2" xfId="24073"/>
    <cellStyle name="Normal 58 3 4 9 2 2" xfId="48959"/>
    <cellStyle name="Normal 58 3 4 9 3" xfId="36526"/>
    <cellStyle name="Normal 58 3 4_Degree data" xfId="2523"/>
    <cellStyle name="Normal 58 3 5" xfId="370"/>
    <cellStyle name="Normal 58 3 5 10" xfId="13186"/>
    <cellStyle name="Normal 58 3 5 10 2" xfId="38072"/>
    <cellStyle name="Normal 58 3 5 11" xfId="25631"/>
    <cellStyle name="Normal 58 3 5 2" xfId="730"/>
    <cellStyle name="Normal 58 3 5 2 2" xfId="1560"/>
    <cellStyle name="Normal 58 3 5 2 2 2" xfId="9664"/>
    <cellStyle name="Normal 58 3 5 2 2 2 2" xfId="22107"/>
    <cellStyle name="Normal 58 3 5 2 2 2 2 2" xfId="46993"/>
    <cellStyle name="Normal 58 3 5 2 2 2 3" xfId="34560"/>
    <cellStyle name="Normal 58 3 5 2 2 3" xfId="4646"/>
    <cellStyle name="Normal 58 3 5 2 2 3 2" xfId="17100"/>
    <cellStyle name="Normal 58 3 5 2 2 3 2 2" xfId="41986"/>
    <cellStyle name="Normal 58 3 5 2 2 3 3" xfId="29553"/>
    <cellStyle name="Normal 58 3 5 2 2 4" xfId="14360"/>
    <cellStyle name="Normal 58 3 5 2 2 4 2" xfId="39246"/>
    <cellStyle name="Normal 58 3 5 2 2 5" xfId="26805"/>
    <cellStyle name="Normal 58 3 5 2 3" xfId="5705"/>
    <cellStyle name="Normal 58 3 5 2 3 2" xfId="10721"/>
    <cellStyle name="Normal 58 3 5 2 3 2 2" xfId="23164"/>
    <cellStyle name="Normal 58 3 5 2 3 2 2 2" xfId="48050"/>
    <cellStyle name="Normal 58 3 5 2 3 2 3" xfId="35617"/>
    <cellStyle name="Normal 58 3 5 2 3 3" xfId="18157"/>
    <cellStyle name="Normal 58 3 5 2 3 3 2" xfId="43043"/>
    <cellStyle name="Normal 58 3 5 2 3 4" xfId="30610"/>
    <cellStyle name="Normal 58 3 5 2 4" xfId="8780"/>
    <cellStyle name="Normal 58 3 5 2 4 2" xfId="21224"/>
    <cellStyle name="Normal 58 3 5 2 4 2 2" xfId="46110"/>
    <cellStyle name="Normal 58 3 5 2 4 3" xfId="33677"/>
    <cellStyle name="Normal 58 3 5 2 5" xfId="12175"/>
    <cellStyle name="Normal 58 3 5 2 5 2" xfId="24609"/>
    <cellStyle name="Normal 58 3 5 2 5 2 2" xfId="49495"/>
    <cellStyle name="Normal 58 3 5 2 5 3" xfId="37062"/>
    <cellStyle name="Normal 58 3 5 2 6" xfId="7257"/>
    <cellStyle name="Normal 58 3 5 2 6 2" xfId="19706"/>
    <cellStyle name="Normal 58 3 5 2 6 2 2" xfId="44592"/>
    <cellStyle name="Normal 58 3 5 2 6 3" xfId="32159"/>
    <cellStyle name="Normal 58 3 5 2 7" xfId="3711"/>
    <cellStyle name="Normal 58 3 5 2 7 2" xfId="16217"/>
    <cellStyle name="Normal 58 3 5 2 7 2 2" xfId="41103"/>
    <cellStyle name="Normal 58 3 5 2 7 3" xfId="28662"/>
    <cellStyle name="Normal 58 3 5 2 8" xfId="13533"/>
    <cellStyle name="Normal 58 3 5 2 8 2" xfId="38419"/>
    <cellStyle name="Normal 58 3 5 2 9" xfId="25978"/>
    <cellStyle name="Normal 58 3 5 3" xfId="1908"/>
    <cellStyle name="Normal 58 3 5 3 2" xfId="4915"/>
    <cellStyle name="Normal 58 3 5 3 2 2" xfId="9932"/>
    <cellStyle name="Normal 58 3 5 3 2 2 2" xfId="22375"/>
    <cellStyle name="Normal 58 3 5 3 2 2 2 2" xfId="47261"/>
    <cellStyle name="Normal 58 3 5 3 2 2 3" xfId="34828"/>
    <cellStyle name="Normal 58 3 5 3 2 3" xfId="17368"/>
    <cellStyle name="Normal 58 3 5 3 2 3 2" xfId="42254"/>
    <cellStyle name="Normal 58 3 5 3 2 4" xfId="29821"/>
    <cellStyle name="Normal 58 3 5 3 3" xfId="6054"/>
    <cellStyle name="Normal 58 3 5 3 3 2" xfId="11069"/>
    <cellStyle name="Normal 58 3 5 3 3 2 2" xfId="23512"/>
    <cellStyle name="Normal 58 3 5 3 3 2 2 2" xfId="48398"/>
    <cellStyle name="Normal 58 3 5 3 3 2 3" xfId="35965"/>
    <cellStyle name="Normal 58 3 5 3 3 3" xfId="18505"/>
    <cellStyle name="Normal 58 3 5 3 3 3 2" xfId="43391"/>
    <cellStyle name="Normal 58 3 5 3 3 4" xfId="30958"/>
    <cellStyle name="Normal 58 3 5 3 4" xfId="8339"/>
    <cellStyle name="Normal 58 3 5 3 4 2" xfId="20783"/>
    <cellStyle name="Normal 58 3 5 3 4 2 2" xfId="45669"/>
    <cellStyle name="Normal 58 3 5 3 4 3" xfId="33236"/>
    <cellStyle name="Normal 58 3 5 3 5" xfId="12523"/>
    <cellStyle name="Normal 58 3 5 3 5 2" xfId="24957"/>
    <cellStyle name="Normal 58 3 5 3 5 2 2" xfId="49843"/>
    <cellStyle name="Normal 58 3 5 3 5 3" xfId="37410"/>
    <cellStyle name="Normal 58 3 5 3 6" xfId="7526"/>
    <cellStyle name="Normal 58 3 5 3 6 2" xfId="19974"/>
    <cellStyle name="Normal 58 3 5 3 6 2 2" xfId="44860"/>
    <cellStyle name="Normal 58 3 5 3 6 3" xfId="32427"/>
    <cellStyle name="Normal 58 3 5 3 7" xfId="3270"/>
    <cellStyle name="Normal 58 3 5 3 7 2" xfId="15776"/>
    <cellStyle name="Normal 58 3 5 3 7 2 2" xfId="40662"/>
    <cellStyle name="Normal 58 3 5 3 7 3" xfId="28221"/>
    <cellStyle name="Normal 58 3 5 3 8" xfId="14708"/>
    <cellStyle name="Normal 58 3 5 3 8 2" xfId="39594"/>
    <cellStyle name="Normal 58 3 5 3 9" xfId="27153"/>
    <cellStyle name="Normal 58 3 5 4" xfId="2288"/>
    <cellStyle name="Normal 58 3 5 4 2" xfId="6313"/>
    <cellStyle name="Normal 58 3 5 4 2 2" xfId="11328"/>
    <cellStyle name="Normal 58 3 5 4 2 2 2" xfId="23771"/>
    <cellStyle name="Normal 58 3 5 4 2 2 2 2" xfId="48657"/>
    <cellStyle name="Normal 58 3 5 4 2 2 3" xfId="36224"/>
    <cellStyle name="Normal 58 3 5 4 2 3" xfId="18764"/>
    <cellStyle name="Normal 58 3 5 4 2 3 2" xfId="43650"/>
    <cellStyle name="Normal 58 3 5 4 2 4" xfId="31217"/>
    <cellStyle name="Normal 58 3 5 4 3" xfId="12782"/>
    <cellStyle name="Normal 58 3 5 4 3 2" xfId="25216"/>
    <cellStyle name="Normal 58 3 5 4 3 2 2" xfId="50102"/>
    <cellStyle name="Normal 58 3 5 4 3 3" xfId="37669"/>
    <cellStyle name="Normal 58 3 5 4 4" xfId="9223"/>
    <cellStyle name="Normal 58 3 5 4 4 2" xfId="21666"/>
    <cellStyle name="Normal 58 3 5 4 4 2 2" xfId="46552"/>
    <cellStyle name="Normal 58 3 5 4 4 3" xfId="34119"/>
    <cellStyle name="Normal 58 3 5 4 5" xfId="4205"/>
    <cellStyle name="Normal 58 3 5 4 5 2" xfId="16659"/>
    <cellStyle name="Normal 58 3 5 4 5 2 2" xfId="41545"/>
    <cellStyle name="Normal 58 3 5 4 5 3" xfId="29112"/>
    <cellStyle name="Normal 58 3 5 4 6" xfId="14967"/>
    <cellStyle name="Normal 58 3 5 4 6 2" xfId="39853"/>
    <cellStyle name="Normal 58 3 5 4 7" xfId="27412"/>
    <cellStyle name="Normal 58 3 5 5" xfId="1124"/>
    <cellStyle name="Normal 58 3 5 5 2" xfId="10285"/>
    <cellStyle name="Normal 58 3 5 5 2 2" xfId="22728"/>
    <cellStyle name="Normal 58 3 5 5 2 2 2" xfId="47614"/>
    <cellStyle name="Normal 58 3 5 5 2 3" xfId="35181"/>
    <cellStyle name="Normal 58 3 5 5 3" xfId="5269"/>
    <cellStyle name="Normal 58 3 5 5 3 2" xfId="17721"/>
    <cellStyle name="Normal 58 3 5 5 3 2 2" xfId="42607"/>
    <cellStyle name="Normal 58 3 5 5 3 3" xfId="30174"/>
    <cellStyle name="Normal 58 3 5 5 4" xfId="13924"/>
    <cellStyle name="Normal 58 3 5 5 4 2" xfId="38810"/>
    <cellStyle name="Normal 58 3 5 5 5" xfId="26369"/>
    <cellStyle name="Normal 58 3 5 6" xfId="7846"/>
    <cellStyle name="Normal 58 3 5 6 2" xfId="20292"/>
    <cellStyle name="Normal 58 3 5 6 2 2" xfId="45178"/>
    <cellStyle name="Normal 58 3 5 6 3" xfId="32745"/>
    <cellStyle name="Normal 58 3 5 7" xfId="11739"/>
    <cellStyle name="Normal 58 3 5 7 2" xfId="24173"/>
    <cellStyle name="Normal 58 3 5 7 2 2" xfId="49059"/>
    <cellStyle name="Normal 58 3 5 7 3" xfId="36626"/>
    <cellStyle name="Normal 58 3 5 8" xfId="6816"/>
    <cellStyle name="Normal 58 3 5 8 2" xfId="19265"/>
    <cellStyle name="Normal 58 3 5 8 2 2" xfId="44151"/>
    <cellStyle name="Normal 58 3 5 8 3" xfId="31718"/>
    <cellStyle name="Normal 58 3 5 9" xfId="2767"/>
    <cellStyle name="Normal 58 3 5 9 2" xfId="15285"/>
    <cellStyle name="Normal 58 3 5 9 2 2" xfId="40171"/>
    <cellStyle name="Normal 58 3 5 9 3" xfId="27730"/>
    <cellStyle name="Normal 58 3 5_Degree data" xfId="2525"/>
    <cellStyle name="Normal 58 3 6" xfId="204"/>
    <cellStyle name="Normal 58 3 6 10" xfId="13034"/>
    <cellStyle name="Normal 58 3 6 10 2" xfId="37920"/>
    <cellStyle name="Normal 58 3 6 11" xfId="25479"/>
    <cellStyle name="Normal 58 3 6 2" xfId="571"/>
    <cellStyle name="Normal 58 3 6 2 2" xfId="1561"/>
    <cellStyle name="Normal 58 3 6 2 2 2" xfId="9665"/>
    <cellStyle name="Normal 58 3 6 2 2 2 2" xfId="22108"/>
    <cellStyle name="Normal 58 3 6 2 2 2 2 2" xfId="46994"/>
    <cellStyle name="Normal 58 3 6 2 2 2 3" xfId="34561"/>
    <cellStyle name="Normal 58 3 6 2 2 3" xfId="4647"/>
    <cellStyle name="Normal 58 3 6 2 2 3 2" xfId="17101"/>
    <cellStyle name="Normal 58 3 6 2 2 3 2 2" xfId="41987"/>
    <cellStyle name="Normal 58 3 6 2 2 3 3" xfId="29554"/>
    <cellStyle name="Normal 58 3 6 2 2 4" xfId="14361"/>
    <cellStyle name="Normal 58 3 6 2 2 4 2" xfId="39247"/>
    <cellStyle name="Normal 58 3 6 2 2 5" xfId="26806"/>
    <cellStyle name="Normal 58 3 6 2 3" xfId="5706"/>
    <cellStyle name="Normal 58 3 6 2 3 2" xfId="10722"/>
    <cellStyle name="Normal 58 3 6 2 3 2 2" xfId="23165"/>
    <cellStyle name="Normal 58 3 6 2 3 2 2 2" xfId="48051"/>
    <cellStyle name="Normal 58 3 6 2 3 2 3" xfId="35618"/>
    <cellStyle name="Normal 58 3 6 2 3 3" xfId="18158"/>
    <cellStyle name="Normal 58 3 6 2 3 3 2" xfId="43044"/>
    <cellStyle name="Normal 58 3 6 2 3 4" xfId="30611"/>
    <cellStyle name="Normal 58 3 6 2 4" xfId="8781"/>
    <cellStyle name="Normal 58 3 6 2 4 2" xfId="21225"/>
    <cellStyle name="Normal 58 3 6 2 4 2 2" xfId="46111"/>
    <cellStyle name="Normal 58 3 6 2 4 3" xfId="33678"/>
    <cellStyle name="Normal 58 3 6 2 5" xfId="12176"/>
    <cellStyle name="Normal 58 3 6 2 5 2" xfId="24610"/>
    <cellStyle name="Normal 58 3 6 2 5 2 2" xfId="49496"/>
    <cellStyle name="Normal 58 3 6 2 5 3" xfId="37063"/>
    <cellStyle name="Normal 58 3 6 2 6" xfId="7258"/>
    <cellStyle name="Normal 58 3 6 2 6 2" xfId="19707"/>
    <cellStyle name="Normal 58 3 6 2 6 2 2" xfId="44593"/>
    <cellStyle name="Normal 58 3 6 2 6 3" xfId="32160"/>
    <cellStyle name="Normal 58 3 6 2 7" xfId="3712"/>
    <cellStyle name="Normal 58 3 6 2 7 2" xfId="16218"/>
    <cellStyle name="Normal 58 3 6 2 7 2 2" xfId="41104"/>
    <cellStyle name="Normal 58 3 6 2 7 3" xfId="28663"/>
    <cellStyle name="Normal 58 3 6 2 8" xfId="13381"/>
    <cellStyle name="Normal 58 3 6 2 8 2" xfId="38267"/>
    <cellStyle name="Normal 58 3 6 2 9" xfId="25826"/>
    <cellStyle name="Normal 58 3 6 3" xfId="1909"/>
    <cellStyle name="Normal 58 3 6 3 2" xfId="4763"/>
    <cellStyle name="Normal 58 3 6 3 2 2" xfId="9780"/>
    <cellStyle name="Normal 58 3 6 3 2 2 2" xfId="22223"/>
    <cellStyle name="Normal 58 3 6 3 2 2 2 2" xfId="47109"/>
    <cellStyle name="Normal 58 3 6 3 2 2 3" xfId="34676"/>
    <cellStyle name="Normal 58 3 6 3 2 3" xfId="17216"/>
    <cellStyle name="Normal 58 3 6 3 2 3 2" xfId="42102"/>
    <cellStyle name="Normal 58 3 6 3 2 4" xfId="29669"/>
    <cellStyle name="Normal 58 3 6 3 3" xfId="6055"/>
    <cellStyle name="Normal 58 3 6 3 3 2" xfId="11070"/>
    <cellStyle name="Normal 58 3 6 3 3 2 2" xfId="23513"/>
    <cellStyle name="Normal 58 3 6 3 3 2 2 2" xfId="48399"/>
    <cellStyle name="Normal 58 3 6 3 3 2 3" xfId="35966"/>
    <cellStyle name="Normal 58 3 6 3 3 3" xfId="18506"/>
    <cellStyle name="Normal 58 3 6 3 3 3 2" xfId="43392"/>
    <cellStyle name="Normal 58 3 6 3 3 4" xfId="30959"/>
    <cellStyle name="Normal 58 3 6 3 4" xfId="8885"/>
    <cellStyle name="Normal 58 3 6 3 4 2" xfId="21328"/>
    <cellStyle name="Normal 58 3 6 3 4 2 2" xfId="46214"/>
    <cellStyle name="Normal 58 3 6 3 4 3" xfId="33781"/>
    <cellStyle name="Normal 58 3 6 3 5" xfId="12524"/>
    <cellStyle name="Normal 58 3 6 3 5 2" xfId="24958"/>
    <cellStyle name="Normal 58 3 6 3 5 2 2" xfId="49844"/>
    <cellStyle name="Normal 58 3 6 3 5 3" xfId="37411"/>
    <cellStyle name="Normal 58 3 6 3 6" xfId="7374"/>
    <cellStyle name="Normal 58 3 6 3 6 2" xfId="19822"/>
    <cellStyle name="Normal 58 3 6 3 6 2 2" xfId="44708"/>
    <cellStyle name="Normal 58 3 6 3 6 3" xfId="32275"/>
    <cellStyle name="Normal 58 3 6 3 7" xfId="3867"/>
    <cellStyle name="Normal 58 3 6 3 7 2" xfId="16321"/>
    <cellStyle name="Normal 58 3 6 3 7 2 2" xfId="41207"/>
    <cellStyle name="Normal 58 3 6 3 7 3" xfId="28774"/>
    <cellStyle name="Normal 58 3 6 3 8" xfId="14709"/>
    <cellStyle name="Normal 58 3 6 3 8 2" xfId="39595"/>
    <cellStyle name="Normal 58 3 6 3 9" xfId="27154"/>
    <cellStyle name="Normal 58 3 6 4" xfId="2122"/>
    <cellStyle name="Normal 58 3 6 4 2" xfId="6161"/>
    <cellStyle name="Normal 58 3 6 4 2 2" xfId="11176"/>
    <cellStyle name="Normal 58 3 6 4 2 2 2" xfId="23619"/>
    <cellStyle name="Normal 58 3 6 4 2 2 2 2" xfId="48505"/>
    <cellStyle name="Normal 58 3 6 4 2 2 3" xfId="36072"/>
    <cellStyle name="Normal 58 3 6 4 2 3" xfId="18612"/>
    <cellStyle name="Normal 58 3 6 4 2 3 2" xfId="43498"/>
    <cellStyle name="Normal 58 3 6 4 2 4" xfId="31065"/>
    <cellStyle name="Normal 58 3 6 4 3" xfId="12630"/>
    <cellStyle name="Normal 58 3 6 4 3 2" xfId="25064"/>
    <cellStyle name="Normal 58 3 6 4 3 2 2" xfId="49950"/>
    <cellStyle name="Normal 58 3 6 4 3 3" xfId="37517"/>
    <cellStyle name="Normal 58 3 6 4 4" xfId="9071"/>
    <cellStyle name="Normal 58 3 6 4 4 2" xfId="21514"/>
    <cellStyle name="Normal 58 3 6 4 4 2 2" xfId="46400"/>
    <cellStyle name="Normal 58 3 6 4 4 3" xfId="33967"/>
    <cellStyle name="Normal 58 3 6 4 5" xfId="4053"/>
    <cellStyle name="Normal 58 3 6 4 5 2" xfId="16507"/>
    <cellStyle name="Normal 58 3 6 4 5 2 2" xfId="41393"/>
    <cellStyle name="Normal 58 3 6 4 5 3" xfId="28960"/>
    <cellStyle name="Normal 58 3 6 4 6" xfId="14815"/>
    <cellStyle name="Normal 58 3 6 4 6 2" xfId="39701"/>
    <cellStyle name="Normal 58 3 6 4 7" xfId="27260"/>
    <cellStyle name="Normal 58 3 6 5" xfId="972"/>
    <cellStyle name="Normal 58 3 6 5 2" xfId="10131"/>
    <cellStyle name="Normal 58 3 6 5 2 2" xfId="22574"/>
    <cellStyle name="Normal 58 3 6 5 2 2 2" xfId="47460"/>
    <cellStyle name="Normal 58 3 6 5 2 3" xfId="35027"/>
    <cellStyle name="Normal 58 3 6 5 3" xfId="5115"/>
    <cellStyle name="Normal 58 3 6 5 3 2" xfId="17567"/>
    <cellStyle name="Normal 58 3 6 5 3 2 2" xfId="42453"/>
    <cellStyle name="Normal 58 3 6 5 3 3" xfId="30020"/>
    <cellStyle name="Normal 58 3 6 5 4" xfId="13772"/>
    <cellStyle name="Normal 58 3 6 5 4 2" xfId="38658"/>
    <cellStyle name="Normal 58 3 6 5 5" xfId="26217"/>
    <cellStyle name="Normal 58 3 6 6" xfId="8187"/>
    <cellStyle name="Normal 58 3 6 6 2" xfId="20631"/>
    <cellStyle name="Normal 58 3 6 6 2 2" xfId="45517"/>
    <cellStyle name="Normal 58 3 6 6 3" xfId="33084"/>
    <cellStyle name="Normal 58 3 6 7" xfId="11587"/>
    <cellStyle name="Normal 58 3 6 7 2" xfId="24021"/>
    <cellStyle name="Normal 58 3 6 7 2 2" xfId="48907"/>
    <cellStyle name="Normal 58 3 6 7 3" xfId="36474"/>
    <cellStyle name="Normal 58 3 6 8" xfId="6664"/>
    <cellStyle name="Normal 58 3 6 8 2" xfId="19113"/>
    <cellStyle name="Normal 58 3 6 8 2 2" xfId="43999"/>
    <cellStyle name="Normal 58 3 6 8 3" xfId="31566"/>
    <cellStyle name="Normal 58 3 6 9" xfId="3118"/>
    <cellStyle name="Normal 58 3 6 9 2" xfId="15624"/>
    <cellStyle name="Normal 58 3 6 9 2 2" xfId="40510"/>
    <cellStyle name="Normal 58 3 6 9 3" xfId="28069"/>
    <cellStyle name="Normal 58 3 6_Degree data" xfId="2526"/>
    <cellStyle name="Normal 58 3 7" xfId="551"/>
    <cellStyle name="Normal 58 3 7 2" xfId="1550"/>
    <cellStyle name="Normal 58 3 7 2 2" xfId="9654"/>
    <cellStyle name="Normal 58 3 7 2 2 2" xfId="22097"/>
    <cellStyle name="Normal 58 3 7 2 2 2 2" xfId="46983"/>
    <cellStyle name="Normal 58 3 7 2 2 3" xfId="34550"/>
    <cellStyle name="Normal 58 3 7 2 3" xfId="4636"/>
    <cellStyle name="Normal 58 3 7 2 3 2" xfId="17090"/>
    <cellStyle name="Normal 58 3 7 2 3 2 2" xfId="41976"/>
    <cellStyle name="Normal 58 3 7 2 3 3" xfId="29543"/>
    <cellStyle name="Normal 58 3 7 2 4" xfId="14350"/>
    <cellStyle name="Normal 58 3 7 2 4 2" xfId="39236"/>
    <cellStyle name="Normal 58 3 7 2 5" xfId="26795"/>
    <cellStyle name="Normal 58 3 7 3" xfId="5695"/>
    <cellStyle name="Normal 58 3 7 3 2" xfId="10711"/>
    <cellStyle name="Normal 58 3 7 3 2 2" xfId="23154"/>
    <cellStyle name="Normal 58 3 7 3 2 2 2" xfId="48040"/>
    <cellStyle name="Normal 58 3 7 3 2 3" xfId="35607"/>
    <cellStyle name="Normal 58 3 7 3 3" xfId="18147"/>
    <cellStyle name="Normal 58 3 7 3 3 2" xfId="43033"/>
    <cellStyle name="Normal 58 3 7 3 4" xfId="30600"/>
    <cellStyle name="Normal 58 3 7 4" xfId="8770"/>
    <cellStyle name="Normal 58 3 7 4 2" xfId="21214"/>
    <cellStyle name="Normal 58 3 7 4 2 2" xfId="46100"/>
    <cellStyle name="Normal 58 3 7 4 3" xfId="33667"/>
    <cellStyle name="Normal 58 3 7 5" xfId="12165"/>
    <cellStyle name="Normal 58 3 7 5 2" xfId="24599"/>
    <cellStyle name="Normal 58 3 7 5 2 2" xfId="49485"/>
    <cellStyle name="Normal 58 3 7 5 3" xfId="37052"/>
    <cellStyle name="Normal 58 3 7 6" xfId="7247"/>
    <cellStyle name="Normal 58 3 7 6 2" xfId="19696"/>
    <cellStyle name="Normal 58 3 7 6 2 2" xfId="44582"/>
    <cellStyle name="Normal 58 3 7 6 3" xfId="32149"/>
    <cellStyle name="Normal 58 3 7 7" xfId="3701"/>
    <cellStyle name="Normal 58 3 7 7 2" xfId="16207"/>
    <cellStyle name="Normal 58 3 7 7 2 2" xfId="41093"/>
    <cellStyle name="Normal 58 3 7 7 3" xfId="28652"/>
    <cellStyle name="Normal 58 3 7 8" xfId="13361"/>
    <cellStyle name="Normal 58 3 7 8 2" xfId="38247"/>
    <cellStyle name="Normal 58 3 7 9" xfId="25806"/>
    <cellStyle name="Normal 58 3 8" xfId="1898"/>
    <cellStyle name="Normal 58 3 8 2" xfId="4743"/>
    <cellStyle name="Normal 58 3 8 2 2" xfId="9760"/>
    <cellStyle name="Normal 58 3 8 2 2 2" xfId="22203"/>
    <cellStyle name="Normal 58 3 8 2 2 2 2" xfId="47089"/>
    <cellStyle name="Normal 58 3 8 2 2 3" xfId="34656"/>
    <cellStyle name="Normal 58 3 8 2 3" xfId="17196"/>
    <cellStyle name="Normal 58 3 8 2 3 2" xfId="42082"/>
    <cellStyle name="Normal 58 3 8 2 4" xfId="29649"/>
    <cellStyle name="Normal 58 3 8 3" xfId="6044"/>
    <cellStyle name="Normal 58 3 8 3 2" xfId="11059"/>
    <cellStyle name="Normal 58 3 8 3 2 2" xfId="23502"/>
    <cellStyle name="Normal 58 3 8 3 2 2 2" xfId="48388"/>
    <cellStyle name="Normal 58 3 8 3 2 3" xfId="35955"/>
    <cellStyle name="Normal 58 3 8 3 3" xfId="18495"/>
    <cellStyle name="Normal 58 3 8 3 3 2" xfId="43381"/>
    <cellStyle name="Normal 58 3 8 3 4" xfId="30948"/>
    <cellStyle name="Normal 58 3 8 4" xfId="8019"/>
    <cellStyle name="Normal 58 3 8 4 2" xfId="20465"/>
    <cellStyle name="Normal 58 3 8 4 2 2" xfId="45351"/>
    <cellStyle name="Normal 58 3 8 4 3" xfId="32918"/>
    <cellStyle name="Normal 58 3 8 5" xfId="12513"/>
    <cellStyle name="Normal 58 3 8 5 2" xfId="24947"/>
    <cellStyle name="Normal 58 3 8 5 2 2" xfId="49833"/>
    <cellStyle name="Normal 58 3 8 5 3" xfId="37400"/>
    <cellStyle name="Normal 58 3 8 6" xfId="7354"/>
    <cellStyle name="Normal 58 3 8 6 2" xfId="19802"/>
    <cellStyle name="Normal 58 3 8 6 2 2" xfId="44688"/>
    <cellStyle name="Normal 58 3 8 6 3" xfId="32255"/>
    <cellStyle name="Normal 58 3 8 7" xfId="2943"/>
    <cellStyle name="Normal 58 3 8 7 2" xfId="15458"/>
    <cellStyle name="Normal 58 3 8 7 2 2" xfId="40344"/>
    <cellStyle name="Normal 58 3 8 7 3" xfId="27903"/>
    <cellStyle name="Normal 58 3 8 8" xfId="14698"/>
    <cellStyle name="Normal 58 3 8 8 2" xfId="39584"/>
    <cellStyle name="Normal 58 3 8 9" xfId="27143"/>
    <cellStyle name="Normal 58 3 9" xfId="2100"/>
    <cellStyle name="Normal 58 3 9 2" xfId="6141"/>
    <cellStyle name="Normal 58 3 9 2 2" xfId="11156"/>
    <cellStyle name="Normal 58 3 9 2 2 2" xfId="23599"/>
    <cellStyle name="Normal 58 3 9 2 2 2 2" xfId="48485"/>
    <cellStyle name="Normal 58 3 9 2 2 3" xfId="36052"/>
    <cellStyle name="Normal 58 3 9 2 3" xfId="18592"/>
    <cellStyle name="Normal 58 3 9 2 3 2" xfId="43478"/>
    <cellStyle name="Normal 58 3 9 2 4" xfId="31045"/>
    <cellStyle name="Normal 58 3 9 3" xfId="12610"/>
    <cellStyle name="Normal 58 3 9 3 2" xfId="25044"/>
    <cellStyle name="Normal 58 3 9 3 2 2" xfId="49930"/>
    <cellStyle name="Normal 58 3 9 3 3" xfId="37497"/>
    <cellStyle name="Normal 58 3 9 4" xfId="8905"/>
    <cellStyle name="Normal 58 3 9 4 2" xfId="21348"/>
    <cellStyle name="Normal 58 3 9 4 2 2" xfId="46234"/>
    <cellStyle name="Normal 58 3 9 4 3" xfId="33801"/>
    <cellStyle name="Normal 58 3 9 5" xfId="3887"/>
    <cellStyle name="Normal 58 3 9 5 2" xfId="16341"/>
    <cellStyle name="Normal 58 3 9 5 2 2" xfId="41227"/>
    <cellStyle name="Normal 58 3 9 5 3" xfId="28794"/>
    <cellStyle name="Normal 58 3 9 6" xfId="14795"/>
    <cellStyle name="Normal 58 3 9 6 2" xfId="39681"/>
    <cellStyle name="Normal 58 3 9 7" xfId="27240"/>
    <cellStyle name="Normal 58 3_Degree data" xfId="2515"/>
    <cellStyle name="Normal 58 4" xfId="99"/>
    <cellStyle name="Normal 58 4 10" xfId="947"/>
    <cellStyle name="Normal 58 4 10 2" xfId="11562"/>
    <cellStyle name="Normal 58 4 10 2 2" xfId="23996"/>
    <cellStyle name="Normal 58 4 10 2 2 2" xfId="48882"/>
    <cellStyle name="Normal 58 4 10 2 3" xfId="36449"/>
    <cellStyle name="Normal 58 4 10 3" xfId="10106"/>
    <cellStyle name="Normal 58 4 10 3 2" xfId="22549"/>
    <cellStyle name="Normal 58 4 10 3 2 2" xfId="47435"/>
    <cellStyle name="Normal 58 4 10 3 3" xfId="35002"/>
    <cellStyle name="Normal 58 4 10 4" xfId="5090"/>
    <cellStyle name="Normal 58 4 10 4 2" xfId="17542"/>
    <cellStyle name="Normal 58 4 10 4 2 2" xfId="42428"/>
    <cellStyle name="Normal 58 4 10 4 3" xfId="29995"/>
    <cellStyle name="Normal 58 4 10 5" xfId="13747"/>
    <cellStyle name="Normal 58 4 10 5 2" xfId="38633"/>
    <cellStyle name="Normal 58 4 10 6" xfId="26192"/>
    <cellStyle name="Normal 58 4 11" xfId="917"/>
    <cellStyle name="Normal 58 4 11 2" xfId="7712"/>
    <cellStyle name="Normal 58 4 11 2 2" xfId="20158"/>
    <cellStyle name="Normal 58 4 11 2 2 2" xfId="45044"/>
    <cellStyle name="Normal 58 4 11 2 3" xfId="32611"/>
    <cellStyle name="Normal 58 4 11 3" xfId="13717"/>
    <cellStyle name="Normal 58 4 11 3 2" xfId="38603"/>
    <cellStyle name="Normal 58 4 11 4" xfId="26162"/>
    <cellStyle name="Normal 58 4 12" xfId="11532"/>
    <cellStyle name="Normal 58 4 12 2" xfId="23966"/>
    <cellStyle name="Normal 58 4 12 2 2" xfId="48852"/>
    <cellStyle name="Normal 58 4 12 3" xfId="36419"/>
    <cellStyle name="Normal 58 4 13" xfId="6510"/>
    <cellStyle name="Normal 58 4 13 2" xfId="18959"/>
    <cellStyle name="Normal 58 4 13 2 2" xfId="43845"/>
    <cellStyle name="Normal 58 4 13 3" xfId="31412"/>
    <cellStyle name="Normal 58 4 14" xfId="2632"/>
    <cellStyle name="Normal 58 4 14 2" xfId="15151"/>
    <cellStyle name="Normal 58 4 14 2 2" xfId="40037"/>
    <cellStyle name="Normal 58 4 14 3" xfId="27596"/>
    <cellStyle name="Normal 58 4 15" xfId="12955"/>
    <cellStyle name="Normal 58 4 15 2" xfId="37841"/>
    <cellStyle name="Normal 58 4 16" xfId="25400"/>
    <cellStyle name="Normal 58 4 2" xfId="149"/>
    <cellStyle name="Normal 58 4 2 10" xfId="11664"/>
    <cellStyle name="Normal 58 4 2 10 2" xfId="24098"/>
    <cellStyle name="Normal 58 4 2 10 2 2" xfId="48984"/>
    <cellStyle name="Normal 58 4 2 10 3" xfId="36551"/>
    <cellStyle name="Normal 58 4 2 11" xfId="6524"/>
    <cellStyle name="Normal 58 4 2 11 2" xfId="18973"/>
    <cellStyle name="Normal 58 4 2 11 2 2" xfId="43859"/>
    <cellStyle name="Normal 58 4 2 11 3" xfId="31426"/>
    <cellStyle name="Normal 58 4 2 12" xfId="2692"/>
    <cellStyle name="Normal 58 4 2 12 2" xfId="15210"/>
    <cellStyle name="Normal 58 4 2 12 2 2" xfId="40096"/>
    <cellStyle name="Normal 58 4 2 12 3" xfId="27655"/>
    <cellStyle name="Normal 58 4 2 13" xfId="12979"/>
    <cellStyle name="Normal 58 4 2 13 2" xfId="37865"/>
    <cellStyle name="Normal 58 4 2 14" xfId="25424"/>
    <cellStyle name="Normal 58 4 2 2" xfId="502"/>
    <cellStyle name="Normal 58 4 2 2 10" xfId="2896"/>
    <cellStyle name="Normal 58 4 2 2 10 2" xfId="15414"/>
    <cellStyle name="Normal 58 4 2 2 10 2 2" xfId="40300"/>
    <cellStyle name="Normal 58 4 2 2 10 3" xfId="27859"/>
    <cellStyle name="Normal 58 4 2 2 11" xfId="13315"/>
    <cellStyle name="Normal 58 4 2 2 11 2" xfId="38201"/>
    <cellStyle name="Normal 58 4 2 2 12" xfId="25760"/>
    <cellStyle name="Normal 58 4 2 2 2" xfId="861"/>
    <cellStyle name="Normal 58 4 2 2 2 2" xfId="1564"/>
    <cellStyle name="Normal 58 4 2 2 2 2 2" xfId="9352"/>
    <cellStyle name="Normal 58 4 2 2 2 2 2 2" xfId="21795"/>
    <cellStyle name="Normal 58 4 2 2 2 2 2 2 2" xfId="46681"/>
    <cellStyle name="Normal 58 4 2 2 2 2 2 3" xfId="34248"/>
    <cellStyle name="Normal 58 4 2 2 2 2 3" xfId="4334"/>
    <cellStyle name="Normal 58 4 2 2 2 2 3 2" xfId="16788"/>
    <cellStyle name="Normal 58 4 2 2 2 2 3 2 2" xfId="41674"/>
    <cellStyle name="Normal 58 4 2 2 2 2 3 3" xfId="29241"/>
    <cellStyle name="Normal 58 4 2 2 2 2 4" xfId="14364"/>
    <cellStyle name="Normal 58 4 2 2 2 2 4 2" xfId="39250"/>
    <cellStyle name="Normal 58 4 2 2 2 2 5" xfId="26809"/>
    <cellStyle name="Normal 58 4 2 2 2 3" xfId="5709"/>
    <cellStyle name="Normal 58 4 2 2 2 3 2" xfId="10725"/>
    <cellStyle name="Normal 58 4 2 2 2 3 2 2" xfId="23168"/>
    <cellStyle name="Normal 58 4 2 2 2 3 2 2 2" xfId="48054"/>
    <cellStyle name="Normal 58 4 2 2 2 3 2 3" xfId="35621"/>
    <cellStyle name="Normal 58 4 2 2 2 3 3" xfId="18161"/>
    <cellStyle name="Normal 58 4 2 2 2 3 3 2" xfId="43047"/>
    <cellStyle name="Normal 58 4 2 2 2 3 4" xfId="30614"/>
    <cellStyle name="Normal 58 4 2 2 2 4" xfId="8468"/>
    <cellStyle name="Normal 58 4 2 2 2 4 2" xfId="20912"/>
    <cellStyle name="Normal 58 4 2 2 2 4 2 2" xfId="45798"/>
    <cellStyle name="Normal 58 4 2 2 2 4 3" xfId="33365"/>
    <cellStyle name="Normal 58 4 2 2 2 5" xfId="12179"/>
    <cellStyle name="Normal 58 4 2 2 2 5 2" xfId="24613"/>
    <cellStyle name="Normal 58 4 2 2 2 5 2 2" xfId="49499"/>
    <cellStyle name="Normal 58 4 2 2 2 5 3" xfId="37066"/>
    <cellStyle name="Normal 58 4 2 2 2 6" xfId="6945"/>
    <cellStyle name="Normal 58 4 2 2 2 6 2" xfId="19394"/>
    <cellStyle name="Normal 58 4 2 2 2 6 2 2" xfId="44280"/>
    <cellStyle name="Normal 58 4 2 2 2 6 3" xfId="31847"/>
    <cellStyle name="Normal 58 4 2 2 2 7" xfId="3399"/>
    <cellStyle name="Normal 58 4 2 2 2 7 2" xfId="15905"/>
    <cellStyle name="Normal 58 4 2 2 2 7 2 2" xfId="40791"/>
    <cellStyle name="Normal 58 4 2 2 2 7 3" xfId="28350"/>
    <cellStyle name="Normal 58 4 2 2 2 8" xfId="13662"/>
    <cellStyle name="Normal 58 4 2 2 2 8 2" xfId="38548"/>
    <cellStyle name="Normal 58 4 2 2 2 9" xfId="26107"/>
    <cellStyle name="Normal 58 4 2 2 3" xfId="1912"/>
    <cellStyle name="Normal 58 4 2 2 3 2" xfId="4650"/>
    <cellStyle name="Normal 58 4 2 2 3 2 2" xfId="9668"/>
    <cellStyle name="Normal 58 4 2 2 3 2 2 2" xfId="22111"/>
    <cellStyle name="Normal 58 4 2 2 3 2 2 2 2" xfId="46997"/>
    <cellStyle name="Normal 58 4 2 2 3 2 2 3" xfId="34564"/>
    <cellStyle name="Normal 58 4 2 2 3 2 3" xfId="17104"/>
    <cellStyle name="Normal 58 4 2 2 3 2 3 2" xfId="41990"/>
    <cellStyle name="Normal 58 4 2 2 3 2 4" xfId="29557"/>
    <cellStyle name="Normal 58 4 2 2 3 3" xfId="6058"/>
    <cellStyle name="Normal 58 4 2 2 3 3 2" xfId="11073"/>
    <cellStyle name="Normal 58 4 2 2 3 3 2 2" xfId="23516"/>
    <cellStyle name="Normal 58 4 2 2 3 3 2 2 2" xfId="48402"/>
    <cellStyle name="Normal 58 4 2 2 3 3 2 3" xfId="35969"/>
    <cellStyle name="Normal 58 4 2 2 3 3 3" xfId="18509"/>
    <cellStyle name="Normal 58 4 2 2 3 3 3 2" xfId="43395"/>
    <cellStyle name="Normal 58 4 2 2 3 3 4" xfId="30962"/>
    <cellStyle name="Normal 58 4 2 2 3 4" xfId="8784"/>
    <cellStyle name="Normal 58 4 2 2 3 4 2" xfId="21228"/>
    <cellStyle name="Normal 58 4 2 2 3 4 2 2" xfId="46114"/>
    <cellStyle name="Normal 58 4 2 2 3 4 3" xfId="33681"/>
    <cellStyle name="Normal 58 4 2 2 3 5" xfId="12527"/>
    <cellStyle name="Normal 58 4 2 2 3 5 2" xfId="24961"/>
    <cellStyle name="Normal 58 4 2 2 3 5 2 2" xfId="49847"/>
    <cellStyle name="Normal 58 4 2 2 3 5 3" xfId="37414"/>
    <cellStyle name="Normal 58 4 2 2 3 6" xfId="7261"/>
    <cellStyle name="Normal 58 4 2 2 3 6 2" xfId="19710"/>
    <cellStyle name="Normal 58 4 2 2 3 6 2 2" xfId="44596"/>
    <cellStyle name="Normal 58 4 2 2 3 6 3" xfId="32163"/>
    <cellStyle name="Normal 58 4 2 2 3 7" xfId="3715"/>
    <cellStyle name="Normal 58 4 2 2 3 7 2" xfId="16221"/>
    <cellStyle name="Normal 58 4 2 2 3 7 2 2" xfId="41107"/>
    <cellStyle name="Normal 58 4 2 2 3 7 3" xfId="28666"/>
    <cellStyle name="Normal 58 4 2 2 3 8" xfId="14712"/>
    <cellStyle name="Normal 58 4 2 2 3 8 2" xfId="39598"/>
    <cellStyle name="Normal 58 4 2 2 3 9" xfId="27157"/>
    <cellStyle name="Normal 58 4 2 2 4" xfId="2420"/>
    <cellStyle name="Normal 58 4 2 2 4 2" xfId="5044"/>
    <cellStyle name="Normal 58 4 2 2 4 2 2" xfId="10061"/>
    <cellStyle name="Normal 58 4 2 2 4 2 2 2" xfId="22504"/>
    <cellStyle name="Normal 58 4 2 2 4 2 2 2 2" xfId="47390"/>
    <cellStyle name="Normal 58 4 2 2 4 2 2 3" xfId="34957"/>
    <cellStyle name="Normal 58 4 2 2 4 2 3" xfId="17497"/>
    <cellStyle name="Normal 58 4 2 2 4 2 3 2" xfId="42383"/>
    <cellStyle name="Normal 58 4 2 2 4 2 4" xfId="29950"/>
    <cellStyle name="Normal 58 4 2 2 4 3" xfId="6442"/>
    <cellStyle name="Normal 58 4 2 2 4 3 2" xfId="11457"/>
    <cellStyle name="Normal 58 4 2 2 4 3 2 2" xfId="23900"/>
    <cellStyle name="Normal 58 4 2 2 4 3 2 2 2" xfId="48786"/>
    <cellStyle name="Normal 58 4 2 2 4 3 2 3" xfId="36353"/>
    <cellStyle name="Normal 58 4 2 2 4 3 3" xfId="18893"/>
    <cellStyle name="Normal 58 4 2 2 4 3 3 2" xfId="43779"/>
    <cellStyle name="Normal 58 4 2 2 4 3 4" xfId="31346"/>
    <cellStyle name="Normal 58 4 2 2 4 4" xfId="8149"/>
    <cellStyle name="Normal 58 4 2 2 4 4 2" xfId="20595"/>
    <cellStyle name="Normal 58 4 2 2 4 4 2 2" xfId="45481"/>
    <cellStyle name="Normal 58 4 2 2 4 4 3" xfId="33048"/>
    <cellStyle name="Normal 58 4 2 2 4 5" xfId="12911"/>
    <cellStyle name="Normal 58 4 2 2 4 5 2" xfId="25345"/>
    <cellStyle name="Normal 58 4 2 2 4 5 2 2" xfId="50231"/>
    <cellStyle name="Normal 58 4 2 2 4 5 3" xfId="37798"/>
    <cellStyle name="Normal 58 4 2 2 4 6" xfId="7655"/>
    <cellStyle name="Normal 58 4 2 2 4 6 2" xfId="20103"/>
    <cellStyle name="Normal 58 4 2 2 4 6 2 2" xfId="44989"/>
    <cellStyle name="Normal 58 4 2 2 4 6 3" xfId="32556"/>
    <cellStyle name="Normal 58 4 2 2 4 7" xfId="3079"/>
    <cellStyle name="Normal 58 4 2 2 4 7 2" xfId="15588"/>
    <cellStyle name="Normal 58 4 2 2 4 7 2 2" xfId="40474"/>
    <cellStyle name="Normal 58 4 2 2 4 7 3" xfId="28033"/>
    <cellStyle name="Normal 58 4 2 2 4 8" xfId="15096"/>
    <cellStyle name="Normal 58 4 2 2 4 8 2" xfId="39982"/>
    <cellStyle name="Normal 58 4 2 2 4 9" xfId="27541"/>
    <cellStyle name="Normal 58 4 2 2 5" xfId="1253"/>
    <cellStyle name="Normal 58 4 2 2 5 2" xfId="9035"/>
    <cellStyle name="Normal 58 4 2 2 5 2 2" xfId="21478"/>
    <cellStyle name="Normal 58 4 2 2 5 2 2 2" xfId="46364"/>
    <cellStyle name="Normal 58 4 2 2 5 2 3" xfId="33931"/>
    <cellStyle name="Normal 58 4 2 2 5 3" xfId="4017"/>
    <cellStyle name="Normal 58 4 2 2 5 3 2" xfId="16471"/>
    <cellStyle name="Normal 58 4 2 2 5 3 2 2" xfId="41357"/>
    <cellStyle name="Normal 58 4 2 2 5 3 3" xfId="28924"/>
    <cellStyle name="Normal 58 4 2 2 5 4" xfId="14053"/>
    <cellStyle name="Normal 58 4 2 2 5 4 2" xfId="38939"/>
    <cellStyle name="Normal 58 4 2 2 5 5" xfId="26498"/>
    <cellStyle name="Normal 58 4 2 2 6" xfId="5398"/>
    <cellStyle name="Normal 58 4 2 2 6 2" xfId="10414"/>
    <cellStyle name="Normal 58 4 2 2 6 2 2" xfId="22857"/>
    <cellStyle name="Normal 58 4 2 2 6 2 2 2" xfId="47743"/>
    <cellStyle name="Normal 58 4 2 2 6 2 3" xfId="35310"/>
    <cellStyle name="Normal 58 4 2 2 6 3" xfId="17850"/>
    <cellStyle name="Normal 58 4 2 2 6 3 2" xfId="42736"/>
    <cellStyle name="Normal 58 4 2 2 6 4" xfId="30303"/>
    <cellStyle name="Normal 58 4 2 2 7" xfId="7975"/>
    <cellStyle name="Normal 58 4 2 2 7 2" xfId="20421"/>
    <cellStyle name="Normal 58 4 2 2 7 2 2" xfId="45307"/>
    <cellStyle name="Normal 58 4 2 2 7 3" xfId="32874"/>
    <cellStyle name="Normal 58 4 2 2 8" xfId="11868"/>
    <cellStyle name="Normal 58 4 2 2 8 2" xfId="24302"/>
    <cellStyle name="Normal 58 4 2 2 8 2 2" xfId="49188"/>
    <cellStyle name="Normal 58 4 2 2 8 3" xfId="36755"/>
    <cellStyle name="Normal 58 4 2 2 9" xfId="6628"/>
    <cellStyle name="Normal 58 4 2 2 9 2" xfId="19077"/>
    <cellStyle name="Normal 58 4 2 2 9 2 2" xfId="43963"/>
    <cellStyle name="Normal 58 4 2 2 9 3" xfId="31530"/>
    <cellStyle name="Normal 58 4 2 2_Degree data" xfId="2529"/>
    <cellStyle name="Normal 58 4 2 3" xfId="395"/>
    <cellStyle name="Normal 58 4 2 3 10" xfId="13211"/>
    <cellStyle name="Normal 58 4 2 3 10 2" xfId="38097"/>
    <cellStyle name="Normal 58 4 2 3 11" xfId="25656"/>
    <cellStyle name="Normal 58 4 2 3 2" xfId="755"/>
    <cellStyle name="Normal 58 4 2 3 2 2" xfId="1565"/>
    <cellStyle name="Normal 58 4 2 3 2 2 2" xfId="9669"/>
    <cellStyle name="Normal 58 4 2 3 2 2 2 2" xfId="22112"/>
    <cellStyle name="Normal 58 4 2 3 2 2 2 2 2" xfId="46998"/>
    <cellStyle name="Normal 58 4 2 3 2 2 2 3" xfId="34565"/>
    <cellStyle name="Normal 58 4 2 3 2 2 3" xfId="4651"/>
    <cellStyle name="Normal 58 4 2 3 2 2 3 2" xfId="17105"/>
    <cellStyle name="Normal 58 4 2 3 2 2 3 2 2" xfId="41991"/>
    <cellStyle name="Normal 58 4 2 3 2 2 3 3" xfId="29558"/>
    <cellStyle name="Normal 58 4 2 3 2 2 4" xfId="14365"/>
    <cellStyle name="Normal 58 4 2 3 2 2 4 2" xfId="39251"/>
    <cellStyle name="Normal 58 4 2 3 2 2 5" xfId="26810"/>
    <cellStyle name="Normal 58 4 2 3 2 3" xfId="5710"/>
    <cellStyle name="Normal 58 4 2 3 2 3 2" xfId="10726"/>
    <cellStyle name="Normal 58 4 2 3 2 3 2 2" xfId="23169"/>
    <cellStyle name="Normal 58 4 2 3 2 3 2 2 2" xfId="48055"/>
    <cellStyle name="Normal 58 4 2 3 2 3 2 3" xfId="35622"/>
    <cellStyle name="Normal 58 4 2 3 2 3 3" xfId="18162"/>
    <cellStyle name="Normal 58 4 2 3 2 3 3 2" xfId="43048"/>
    <cellStyle name="Normal 58 4 2 3 2 3 4" xfId="30615"/>
    <cellStyle name="Normal 58 4 2 3 2 4" xfId="8785"/>
    <cellStyle name="Normal 58 4 2 3 2 4 2" xfId="21229"/>
    <cellStyle name="Normal 58 4 2 3 2 4 2 2" xfId="46115"/>
    <cellStyle name="Normal 58 4 2 3 2 4 3" xfId="33682"/>
    <cellStyle name="Normal 58 4 2 3 2 5" xfId="12180"/>
    <cellStyle name="Normal 58 4 2 3 2 5 2" xfId="24614"/>
    <cellStyle name="Normal 58 4 2 3 2 5 2 2" xfId="49500"/>
    <cellStyle name="Normal 58 4 2 3 2 5 3" xfId="37067"/>
    <cellStyle name="Normal 58 4 2 3 2 6" xfId="7262"/>
    <cellStyle name="Normal 58 4 2 3 2 6 2" xfId="19711"/>
    <cellStyle name="Normal 58 4 2 3 2 6 2 2" xfId="44597"/>
    <cellStyle name="Normal 58 4 2 3 2 6 3" xfId="32164"/>
    <cellStyle name="Normal 58 4 2 3 2 7" xfId="3716"/>
    <cellStyle name="Normal 58 4 2 3 2 7 2" xfId="16222"/>
    <cellStyle name="Normal 58 4 2 3 2 7 2 2" xfId="41108"/>
    <cellStyle name="Normal 58 4 2 3 2 7 3" xfId="28667"/>
    <cellStyle name="Normal 58 4 2 3 2 8" xfId="13558"/>
    <cellStyle name="Normal 58 4 2 3 2 8 2" xfId="38444"/>
    <cellStyle name="Normal 58 4 2 3 2 9" xfId="26003"/>
    <cellStyle name="Normal 58 4 2 3 3" xfId="1913"/>
    <cellStyle name="Normal 58 4 2 3 3 2" xfId="4940"/>
    <cellStyle name="Normal 58 4 2 3 3 2 2" xfId="9957"/>
    <cellStyle name="Normal 58 4 2 3 3 2 2 2" xfId="22400"/>
    <cellStyle name="Normal 58 4 2 3 3 2 2 2 2" xfId="47286"/>
    <cellStyle name="Normal 58 4 2 3 3 2 2 3" xfId="34853"/>
    <cellStyle name="Normal 58 4 2 3 3 2 3" xfId="17393"/>
    <cellStyle name="Normal 58 4 2 3 3 2 3 2" xfId="42279"/>
    <cellStyle name="Normal 58 4 2 3 3 2 4" xfId="29846"/>
    <cellStyle name="Normal 58 4 2 3 3 3" xfId="6059"/>
    <cellStyle name="Normal 58 4 2 3 3 3 2" xfId="11074"/>
    <cellStyle name="Normal 58 4 2 3 3 3 2 2" xfId="23517"/>
    <cellStyle name="Normal 58 4 2 3 3 3 2 2 2" xfId="48403"/>
    <cellStyle name="Normal 58 4 2 3 3 3 2 3" xfId="35970"/>
    <cellStyle name="Normal 58 4 2 3 3 3 3" xfId="18510"/>
    <cellStyle name="Normal 58 4 2 3 3 3 3 2" xfId="43396"/>
    <cellStyle name="Normal 58 4 2 3 3 3 4" xfId="30963"/>
    <cellStyle name="Normal 58 4 2 3 3 4" xfId="8364"/>
    <cellStyle name="Normal 58 4 2 3 3 4 2" xfId="20808"/>
    <cellStyle name="Normal 58 4 2 3 3 4 2 2" xfId="45694"/>
    <cellStyle name="Normal 58 4 2 3 3 4 3" xfId="33261"/>
    <cellStyle name="Normal 58 4 2 3 3 5" xfId="12528"/>
    <cellStyle name="Normal 58 4 2 3 3 5 2" xfId="24962"/>
    <cellStyle name="Normal 58 4 2 3 3 5 2 2" xfId="49848"/>
    <cellStyle name="Normal 58 4 2 3 3 5 3" xfId="37415"/>
    <cellStyle name="Normal 58 4 2 3 3 6" xfId="7551"/>
    <cellStyle name="Normal 58 4 2 3 3 6 2" xfId="19999"/>
    <cellStyle name="Normal 58 4 2 3 3 6 2 2" xfId="44885"/>
    <cellStyle name="Normal 58 4 2 3 3 6 3" xfId="32452"/>
    <cellStyle name="Normal 58 4 2 3 3 7" xfId="3295"/>
    <cellStyle name="Normal 58 4 2 3 3 7 2" xfId="15801"/>
    <cellStyle name="Normal 58 4 2 3 3 7 2 2" xfId="40687"/>
    <cellStyle name="Normal 58 4 2 3 3 7 3" xfId="28246"/>
    <cellStyle name="Normal 58 4 2 3 3 8" xfId="14713"/>
    <cellStyle name="Normal 58 4 2 3 3 8 2" xfId="39599"/>
    <cellStyle name="Normal 58 4 2 3 3 9" xfId="27158"/>
    <cellStyle name="Normal 58 4 2 3 4" xfId="2313"/>
    <cellStyle name="Normal 58 4 2 3 4 2" xfId="6338"/>
    <cellStyle name="Normal 58 4 2 3 4 2 2" xfId="11353"/>
    <cellStyle name="Normal 58 4 2 3 4 2 2 2" xfId="23796"/>
    <cellStyle name="Normal 58 4 2 3 4 2 2 2 2" xfId="48682"/>
    <cellStyle name="Normal 58 4 2 3 4 2 2 3" xfId="36249"/>
    <cellStyle name="Normal 58 4 2 3 4 2 3" xfId="18789"/>
    <cellStyle name="Normal 58 4 2 3 4 2 3 2" xfId="43675"/>
    <cellStyle name="Normal 58 4 2 3 4 2 4" xfId="31242"/>
    <cellStyle name="Normal 58 4 2 3 4 3" xfId="12807"/>
    <cellStyle name="Normal 58 4 2 3 4 3 2" xfId="25241"/>
    <cellStyle name="Normal 58 4 2 3 4 3 2 2" xfId="50127"/>
    <cellStyle name="Normal 58 4 2 3 4 3 3" xfId="37694"/>
    <cellStyle name="Normal 58 4 2 3 4 4" xfId="9248"/>
    <cellStyle name="Normal 58 4 2 3 4 4 2" xfId="21691"/>
    <cellStyle name="Normal 58 4 2 3 4 4 2 2" xfId="46577"/>
    <cellStyle name="Normal 58 4 2 3 4 4 3" xfId="34144"/>
    <cellStyle name="Normal 58 4 2 3 4 5" xfId="4230"/>
    <cellStyle name="Normal 58 4 2 3 4 5 2" xfId="16684"/>
    <cellStyle name="Normal 58 4 2 3 4 5 2 2" xfId="41570"/>
    <cellStyle name="Normal 58 4 2 3 4 5 3" xfId="29137"/>
    <cellStyle name="Normal 58 4 2 3 4 6" xfId="14992"/>
    <cellStyle name="Normal 58 4 2 3 4 6 2" xfId="39878"/>
    <cellStyle name="Normal 58 4 2 3 4 7" xfId="27437"/>
    <cellStyle name="Normal 58 4 2 3 5" xfId="1149"/>
    <cellStyle name="Normal 58 4 2 3 5 2" xfId="10310"/>
    <cellStyle name="Normal 58 4 2 3 5 2 2" xfId="22753"/>
    <cellStyle name="Normal 58 4 2 3 5 2 2 2" xfId="47639"/>
    <cellStyle name="Normal 58 4 2 3 5 2 3" xfId="35206"/>
    <cellStyle name="Normal 58 4 2 3 5 3" xfId="5294"/>
    <cellStyle name="Normal 58 4 2 3 5 3 2" xfId="17746"/>
    <cellStyle name="Normal 58 4 2 3 5 3 2 2" xfId="42632"/>
    <cellStyle name="Normal 58 4 2 3 5 3 3" xfId="30199"/>
    <cellStyle name="Normal 58 4 2 3 5 4" xfId="13949"/>
    <cellStyle name="Normal 58 4 2 3 5 4 2" xfId="38835"/>
    <cellStyle name="Normal 58 4 2 3 5 5" xfId="26394"/>
    <cellStyle name="Normal 58 4 2 3 6" xfId="7871"/>
    <cellStyle name="Normal 58 4 2 3 6 2" xfId="20317"/>
    <cellStyle name="Normal 58 4 2 3 6 2 2" xfId="45203"/>
    <cellStyle name="Normal 58 4 2 3 6 3" xfId="32770"/>
    <cellStyle name="Normal 58 4 2 3 7" xfId="11764"/>
    <cellStyle name="Normal 58 4 2 3 7 2" xfId="24198"/>
    <cellStyle name="Normal 58 4 2 3 7 2 2" xfId="49084"/>
    <cellStyle name="Normal 58 4 2 3 7 3" xfId="36651"/>
    <cellStyle name="Normal 58 4 2 3 8" xfId="6841"/>
    <cellStyle name="Normal 58 4 2 3 8 2" xfId="19290"/>
    <cellStyle name="Normal 58 4 2 3 8 2 2" xfId="44176"/>
    <cellStyle name="Normal 58 4 2 3 8 3" xfId="31743"/>
    <cellStyle name="Normal 58 4 2 3 9" xfId="2792"/>
    <cellStyle name="Normal 58 4 2 3 9 2" xfId="15310"/>
    <cellStyle name="Normal 58 4 2 3 9 2 2" xfId="40196"/>
    <cellStyle name="Normal 58 4 2 3 9 3" xfId="27755"/>
    <cellStyle name="Normal 58 4 2 3_Degree data" xfId="2530"/>
    <cellStyle name="Normal 58 4 2 4" xfId="292"/>
    <cellStyle name="Normal 58 4 2 4 2" xfId="1563"/>
    <cellStyle name="Normal 58 4 2 4 2 2" xfId="9148"/>
    <cellStyle name="Normal 58 4 2 4 2 2 2" xfId="21591"/>
    <cellStyle name="Normal 58 4 2 4 2 2 2 2" xfId="46477"/>
    <cellStyle name="Normal 58 4 2 4 2 2 3" xfId="34044"/>
    <cellStyle name="Normal 58 4 2 4 2 3" xfId="4130"/>
    <cellStyle name="Normal 58 4 2 4 2 3 2" xfId="16584"/>
    <cellStyle name="Normal 58 4 2 4 2 3 2 2" xfId="41470"/>
    <cellStyle name="Normal 58 4 2 4 2 3 3" xfId="29037"/>
    <cellStyle name="Normal 58 4 2 4 2 4" xfId="14363"/>
    <cellStyle name="Normal 58 4 2 4 2 4 2" xfId="39249"/>
    <cellStyle name="Normal 58 4 2 4 2 5" xfId="26808"/>
    <cellStyle name="Normal 58 4 2 4 3" xfId="5708"/>
    <cellStyle name="Normal 58 4 2 4 3 2" xfId="10724"/>
    <cellStyle name="Normal 58 4 2 4 3 2 2" xfId="23167"/>
    <cellStyle name="Normal 58 4 2 4 3 2 2 2" xfId="48053"/>
    <cellStyle name="Normal 58 4 2 4 3 2 3" xfId="35620"/>
    <cellStyle name="Normal 58 4 2 4 3 3" xfId="18160"/>
    <cellStyle name="Normal 58 4 2 4 3 3 2" xfId="43046"/>
    <cellStyle name="Normal 58 4 2 4 3 4" xfId="30613"/>
    <cellStyle name="Normal 58 4 2 4 4" xfId="8264"/>
    <cellStyle name="Normal 58 4 2 4 4 2" xfId="20708"/>
    <cellStyle name="Normal 58 4 2 4 4 2 2" xfId="45594"/>
    <cellStyle name="Normal 58 4 2 4 4 3" xfId="33161"/>
    <cellStyle name="Normal 58 4 2 4 5" xfId="12178"/>
    <cellStyle name="Normal 58 4 2 4 5 2" xfId="24612"/>
    <cellStyle name="Normal 58 4 2 4 5 2 2" xfId="49498"/>
    <cellStyle name="Normal 58 4 2 4 5 3" xfId="37065"/>
    <cellStyle name="Normal 58 4 2 4 6" xfId="6741"/>
    <cellStyle name="Normal 58 4 2 4 6 2" xfId="19190"/>
    <cellStyle name="Normal 58 4 2 4 6 2 2" xfId="44076"/>
    <cellStyle name="Normal 58 4 2 4 6 3" xfId="31643"/>
    <cellStyle name="Normal 58 4 2 4 7" xfId="3195"/>
    <cellStyle name="Normal 58 4 2 4 7 2" xfId="15701"/>
    <cellStyle name="Normal 58 4 2 4 7 2 2" xfId="40587"/>
    <cellStyle name="Normal 58 4 2 4 7 3" xfId="28146"/>
    <cellStyle name="Normal 58 4 2 4 8" xfId="13111"/>
    <cellStyle name="Normal 58 4 2 4 8 2" xfId="37997"/>
    <cellStyle name="Normal 58 4 2 4 9" xfId="25556"/>
    <cellStyle name="Normal 58 4 2 5" xfId="654"/>
    <cellStyle name="Normal 58 4 2 5 2" xfId="1911"/>
    <cellStyle name="Normal 58 4 2 5 2 2" xfId="9667"/>
    <cellStyle name="Normal 58 4 2 5 2 2 2" xfId="22110"/>
    <cellStyle name="Normal 58 4 2 5 2 2 2 2" xfId="46996"/>
    <cellStyle name="Normal 58 4 2 5 2 2 3" xfId="34563"/>
    <cellStyle name="Normal 58 4 2 5 2 3" xfId="4649"/>
    <cellStyle name="Normal 58 4 2 5 2 3 2" xfId="17103"/>
    <cellStyle name="Normal 58 4 2 5 2 3 2 2" xfId="41989"/>
    <cellStyle name="Normal 58 4 2 5 2 3 3" xfId="29556"/>
    <cellStyle name="Normal 58 4 2 5 2 4" xfId="14711"/>
    <cellStyle name="Normal 58 4 2 5 2 4 2" xfId="39597"/>
    <cellStyle name="Normal 58 4 2 5 2 5" xfId="27156"/>
    <cellStyle name="Normal 58 4 2 5 3" xfId="6057"/>
    <cellStyle name="Normal 58 4 2 5 3 2" xfId="11072"/>
    <cellStyle name="Normal 58 4 2 5 3 2 2" xfId="23515"/>
    <cellStyle name="Normal 58 4 2 5 3 2 2 2" xfId="48401"/>
    <cellStyle name="Normal 58 4 2 5 3 2 3" xfId="35968"/>
    <cellStyle name="Normal 58 4 2 5 3 3" xfId="18508"/>
    <cellStyle name="Normal 58 4 2 5 3 3 2" xfId="43394"/>
    <cellStyle name="Normal 58 4 2 5 3 4" xfId="30961"/>
    <cellStyle name="Normal 58 4 2 5 4" xfId="8783"/>
    <cellStyle name="Normal 58 4 2 5 4 2" xfId="21227"/>
    <cellStyle name="Normal 58 4 2 5 4 2 2" xfId="46113"/>
    <cellStyle name="Normal 58 4 2 5 4 3" xfId="33680"/>
    <cellStyle name="Normal 58 4 2 5 5" xfId="12526"/>
    <cellStyle name="Normal 58 4 2 5 5 2" xfId="24960"/>
    <cellStyle name="Normal 58 4 2 5 5 2 2" xfId="49846"/>
    <cellStyle name="Normal 58 4 2 5 5 3" xfId="37413"/>
    <cellStyle name="Normal 58 4 2 5 6" xfId="7260"/>
    <cellStyle name="Normal 58 4 2 5 6 2" xfId="19709"/>
    <cellStyle name="Normal 58 4 2 5 6 2 2" xfId="44595"/>
    <cellStyle name="Normal 58 4 2 5 6 3" xfId="32162"/>
    <cellStyle name="Normal 58 4 2 5 7" xfId="3714"/>
    <cellStyle name="Normal 58 4 2 5 7 2" xfId="16220"/>
    <cellStyle name="Normal 58 4 2 5 7 2 2" xfId="41106"/>
    <cellStyle name="Normal 58 4 2 5 7 3" xfId="28665"/>
    <cellStyle name="Normal 58 4 2 5 8" xfId="13458"/>
    <cellStyle name="Normal 58 4 2 5 8 2" xfId="38344"/>
    <cellStyle name="Normal 58 4 2 5 9" xfId="25903"/>
    <cellStyle name="Normal 58 4 2 6" xfId="2210"/>
    <cellStyle name="Normal 58 4 2 6 2" xfId="4840"/>
    <cellStyle name="Normal 58 4 2 6 2 2" xfId="9857"/>
    <cellStyle name="Normal 58 4 2 6 2 2 2" xfId="22300"/>
    <cellStyle name="Normal 58 4 2 6 2 2 2 2" xfId="47186"/>
    <cellStyle name="Normal 58 4 2 6 2 2 3" xfId="34753"/>
    <cellStyle name="Normal 58 4 2 6 2 3" xfId="17293"/>
    <cellStyle name="Normal 58 4 2 6 2 3 2" xfId="42179"/>
    <cellStyle name="Normal 58 4 2 6 2 4" xfId="29746"/>
    <cellStyle name="Normal 58 4 2 6 3" xfId="6238"/>
    <cellStyle name="Normal 58 4 2 6 3 2" xfId="11253"/>
    <cellStyle name="Normal 58 4 2 6 3 2 2" xfId="23696"/>
    <cellStyle name="Normal 58 4 2 6 3 2 2 2" xfId="48582"/>
    <cellStyle name="Normal 58 4 2 6 3 2 3" xfId="36149"/>
    <cellStyle name="Normal 58 4 2 6 3 3" xfId="18689"/>
    <cellStyle name="Normal 58 4 2 6 3 3 2" xfId="43575"/>
    <cellStyle name="Normal 58 4 2 6 3 4" xfId="31142"/>
    <cellStyle name="Normal 58 4 2 6 4" xfId="8044"/>
    <cellStyle name="Normal 58 4 2 6 4 2" xfId="20490"/>
    <cellStyle name="Normal 58 4 2 6 4 2 2" xfId="45376"/>
    <cellStyle name="Normal 58 4 2 6 4 3" xfId="32943"/>
    <cellStyle name="Normal 58 4 2 6 5" xfId="12707"/>
    <cellStyle name="Normal 58 4 2 6 5 2" xfId="25141"/>
    <cellStyle name="Normal 58 4 2 6 5 2 2" xfId="50027"/>
    <cellStyle name="Normal 58 4 2 6 5 3" xfId="37594"/>
    <cellStyle name="Normal 58 4 2 6 6" xfId="7451"/>
    <cellStyle name="Normal 58 4 2 6 6 2" xfId="19899"/>
    <cellStyle name="Normal 58 4 2 6 6 2 2" xfId="44785"/>
    <cellStyle name="Normal 58 4 2 6 6 3" xfId="32352"/>
    <cellStyle name="Normal 58 4 2 6 7" xfId="2971"/>
    <cellStyle name="Normal 58 4 2 6 7 2" xfId="15483"/>
    <cellStyle name="Normal 58 4 2 6 7 2 2" xfId="40369"/>
    <cellStyle name="Normal 58 4 2 6 7 3" xfId="27928"/>
    <cellStyle name="Normal 58 4 2 6 8" xfId="14892"/>
    <cellStyle name="Normal 58 4 2 6 8 2" xfId="39778"/>
    <cellStyle name="Normal 58 4 2 6 9" xfId="27337"/>
    <cellStyle name="Normal 58 4 2 7" xfId="1049"/>
    <cellStyle name="Normal 58 4 2 7 2" xfId="8931"/>
    <cellStyle name="Normal 58 4 2 7 2 2" xfId="21374"/>
    <cellStyle name="Normal 58 4 2 7 2 2 2" xfId="46260"/>
    <cellStyle name="Normal 58 4 2 7 2 3" xfId="33827"/>
    <cellStyle name="Normal 58 4 2 7 3" xfId="3913"/>
    <cellStyle name="Normal 58 4 2 7 3 2" xfId="16367"/>
    <cellStyle name="Normal 58 4 2 7 3 2 2" xfId="41253"/>
    <cellStyle name="Normal 58 4 2 7 3 3" xfId="28820"/>
    <cellStyle name="Normal 58 4 2 7 4" xfId="13849"/>
    <cellStyle name="Normal 58 4 2 7 4 2" xfId="38735"/>
    <cellStyle name="Normal 58 4 2 7 5" xfId="26294"/>
    <cellStyle name="Normal 58 4 2 8" xfId="5194"/>
    <cellStyle name="Normal 58 4 2 8 2" xfId="10210"/>
    <cellStyle name="Normal 58 4 2 8 2 2" xfId="22653"/>
    <cellStyle name="Normal 58 4 2 8 2 2 2" xfId="47539"/>
    <cellStyle name="Normal 58 4 2 8 2 3" xfId="35106"/>
    <cellStyle name="Normal 58 4 2 8 3" xfId="17646"/>
    <cellStyle name="Normal 58 4 2 8 3 2" xfId="42532"/>
    <cellStyle name="Normal 58 4 2 8 4" xfId="30099"/>
    <cellStyle name="Normal 58 4 2 9" xfId="7771"/>
    <cellStyle name="Normal 58 4 2 9 2" xfId="20217"/>
    <cellStyle name="Normal 58 4 2 9 2 2" xfId="45103"/>
    <cellStyle name="Normal 58 4 2 9 3" xfId="32670"/>
    <cellStyle name="Normal 58 4 2_Degree data" xfId="2528"/>
    <cellStyle name="Normal 58 4 3" xfId="179"/>
    <cellStyle name="Normal 58 4 3 10" xfId="6567"/>
    <cellStyle name="Normal 58 4 3 10 2" xfId="19016"/>
    <cellStyle name="Normal 58 4 3 10 2 2" xfId="43902"/>
    <cellStyle name="Normal 58 4 3 10 3" xfId="31469"/>
    <cellStyle name="Normal 58 4 3 11" xfId="2735"/>
    <cellStyle name="Normal 58 4 3 11 2" xfId="15253"/>
    <cellStyle name="Normal 58 4 3 11 2 2" xfId="40139"/>
    <cellStyle name="Normal 58 4 3 11 3" xfId="27698"/>
    <cellStyle name="Normal 58 4 3 12" xfId="13009"/>
    <cellStyle name="Normal 58 4 3 12 2" xfId="37895"/>
    <cellStyle name="Normal 58 4 3 13" xfId="25454"/>
    <cellStyle name="Normal 58 4 3 2" xfId="439"/>
    <cellStyle name="Normal 58 4 3 2 10" xfId="13254"/>
    <cellStyle name="Normal 58 4 3 2 10 2" xfId="38140"/>
    <cellStyle name="Normal 58 4 3 2 11" xfId="25699"/>
    <cellStyle name="Normal 58 4 3 2 2" xfId="799"/>
    <cellStyle name="Normal 58 4 3 2 2 2" xfId="1567"/>
    <cellStyle name="Normal 58 4 3 2 2 2 2" xfId="9671"/>
    <cellStyle name="Normal 58 4 3 2 2 2 2 2" xfId="22114"/>
    <cellStyle name="Normal 58 4 3 2 2 2 2 2 2" xfId="47000"/>
    <cellStyle name="Normal 58 4 3 2 2 2 2 3" xfId="34567"/>
    <cellStyle name="Normal 58 4 3 2 2 2 3" xfId="4653"/>
    <cellStyle name="Normal 58 4 3 2 2 2 3 2" xfId="17107"/>
    <cellStyle name="Normal 58 4 3 2 2 2 3 2 2" xfId="41993"/>
    <cellStyle name="Normal 58 4 3 2 2 2 3 3" xfId="29560"/>
    <cellStyle name="Normal 58 4 3 2 2 2 4" xfId="14367"/>
    <cellStyle name="Normal 58 4 3 2 2 2 4 2" xfId="39253"/>
    <cellStyle name="Normal 58 4 3 2 2 2 5" xfId="26812"/>
    <cellStyle name="Normal 58 4 3 2 2 3" xfId="5712"/>
    <cellStyle name="Normal 58 4 3 2 2 3 2" xfId="10728"/>
    <cellStyle name="Normal 58 4 3 2 2 3 2 2" xfId="23171"/>
    <cellStyle name="Normal 58 4 3 2 2 3 2 2 2" xfId="48057"/>
    <cellStyle name="Normal 58 4 3 2 2 3 2 3" xfId="35624"/>
    <cellStyle name="Normal 58 4 3 2 2 3 3" xfId="18164"/>
    <cellStyle name="Normal 58 4 3 2 2 3 3 2" xfId="43050"/>
    <cellStyle name="Normal 58 4 3 2 2 3 4" xfId="30617"/>
    <cellStyle name="Normal 58 4 3 2 2 4" xfId="8787"/>
    <cellStyle name="Normal 58 4 3 2 2 4 2" xfId="21231"/>
    <cellStyle name="Normal 58 4 3 2 2 4 2 2" xfId="46117"/>
    <cellStyle name="Normal 58 4 3 2 2 4 3" xfId="33684"/>
    <cellStyle name="Normal 58 4 3 2 2 5" xfId="12182"/>
    <cellStyle name="Normal 58 4 3 2 2 5 2" xfId="24616"/>
    <cellStyle name="Normal 58 4 3 2 2 5 2 2" xfId="49502"/>
    <cellStyle name="Normal 58 4 3 2 2 5 3" xfId="37069"/>
    <cellStyle name="Normal 58 4 3 2 2 6" xfId="7264"/>
    <cellStyle name="Normal 58 4 3 2 2 6 2" xfId="19713"/>
    <cellStyle name="Normal 58 4 3 2 2 6 2 2" xfId="44599"/>
    <cellStyle name="Normal 58 4 3 2 2 6 3" xfId="32166"/>
    <cellStyle name="Normal 58 4 3 2 2 7" xfId="3718"/>
    <cellStyle name="Normal 58 4 3 2 2 7 2" xfId="16224"/>
    <cellStyle name="Normal 58 4 3 2 2 7 2 2" xfId="41110"/>
    <cellStyle name="Normal 58 4 3 2 2 7 3" xfId="28669"/>
    <cellStyle name="Normal 58 4 3 2 2 8" xfId="13601"/>
    <cellStyle name="Normal 58 4 3 2 2 8 2" xfId="38487"/>
    <cellStyle name="Normal 58 4 3 2 2 9" xfId="26046"/>
    <cellStyle name="Normal 58 4 3 2 3" xfId="1915"/>
    <cellStyle name="Normal 58 4 3 2 3 2" xfId="4983"/>
    <cellStyle name="Normal 58 4 3 2 3 2 2" xfId="10000"/>
    <cellStyle name="Normal 58 4 3 2 3 2 2 2" xfId="22443"/>
    <cellStyle name="Normal 58 4 3 2 3 2 2 2 2" xfId="47329"/>
    <cellStyle name="Normal 58 4 3 2 3 2 2 3" xfId="34896"/>
    <cellStyle name="Normal 58 4 3 2 3 2 3" xfId="17436"/>
    <cellStyle name="Normal 58 4 3 2 3 2 3 2" xfId="42322"/>
    <cellStyle name="Normal 58 4 3 2 3 2 4" xfId="29889"/>
    <cellStyle name="Normal 58 4 3 2 3 3" xfId="6061"/>
    <cellStyle name="Normal 58 4 3 2 3 3 2" xfId="11076"/>
    <cellStyle name="Normal 58 4 3 2 3 3 2 2" xfId="23519"/>
    <cellStyle name="Normal 58 4 3 2 3 3 2 2 2" xfId="48405"/>
    <cellStyle name="Normal 58 4 3 2 3 3 2 3" xfId="35972"/>
    <cellStyle name="Normal 58 4 3 2 3 3 3" xfId="18512"/>
    <cellStyle name="Normal 58 4 3 2 3 3 3 2" xfId="43398"/>
    <cellStyle name="Normal 58 4 3 2 3 3 4" xfId="30965"/>
    <cellStyle name="Normal 58 4 3 2 3 4" xfId="8407"/>
    <cellStyle name="Normal 58 4 3 2 3 4 2" xfId="20851"/>
    <cellStyle name="Normal 58 4 3 2 3 4 2 2" xfId="45737"/>
    <cellStyle name="Normal 58 4 3 2 3 4 3" xfId="33304"/>
    <cellStyle name="Normal 58 4 3 2 3 5" xfId="12530"/>
    <cellStyle name="Normal 58 4 3 2 3 5 2" xfId="24964"/>
    <cellStyle name="Normal 58 4 3 2 3 5 2 2" xfId="49850"/>
    <cellStyle name="Normal 58 4 3 2 3 5 3" xfId="37417"/>
    <cellStyle name="Normal 58 4 3 2 3 6" xfId="7594"/>
    <cellStyle name="Normal 58 4 3 2 3 6 2" xfId="20042"/>
    <cellStyle name="Normal 58 4 3 2 3 6 2 2" xfId="44928"/>
    <cellStyle name="Normal 58 4 3 2 3 6 3" xfId="32495"/>
    <cellStyle name="Normal 58 4 3 2 3 7" xfId="3338"/>
    <cellStyle name="Normal 58 4 3 2 3 7 2" xfId="15844"/>
    <cellStyle name="Normal 58 4 3 2 3 7 2 2" xfId="40730"/>
    <cellStyle name="Normal 58 4 3 2 3 7 3" xfId="28289"/>
    <cellStyle name="Normal 58 4 3 2 3 8" xfId="14715"/>
    <cellStyle name="Normal 58 4 3 2 3 8 2" xfId="39601"/>
    <cellStyle name="Normal 58 4 3 2 3 9" xfId="27160"/>
    <cellStyle name="Normal 58 4 3 2 4" xfId="2357"/>
    <cellStyle name="Normal 58 4 3 2 4 2" xfId="6381"/>
    <cellStyle name="Normal 58 4 3 2 4 2 2" xfId="11396"/>
    <cellStyle name="Normal 58 4 3 2 4 2 2 2" xfId="23839"/>
    <cellStyle name="Normal 58 4 3 2 4 2 2 2 2" xfId="48725"/>
    <cellStyle name="Normal 58 4 3 2 4 2 2 3" xfId="36292"/>
    <cellStyle name="Normal 58 4 3 2 4 2 3" xfId="18832"/>
    <cellStyle name="Normal 58 4 3 2 4 2 3 2" xfId="43718"/>
    <cellStyle name="Normal 58 4 3 2 4 2 4" xfId="31285"/>
    <cellStyle name="Normal 58 4 3 2 4 3" xfId="12850"/>
    <cellStyle name="Normal 58 4 3 2 4 3 2" xfId="25284"/>
    <cellStyle name="Normal 58 4 3 2 4 3 2 2" xfId="50170"/>
    <cellStyle name="Normal 58 4 3 2 4 3 3" xfId="37737"/>
    <cellStyle name="Normal 58 4 3 2 4 4" xfId="9291"/>
    <cellStyle name="Normal 58 4 3 2 4 4 2" xfId="21734"/>
    <cellStyle name="Normal 58 4 3 2 4 4 2 2" xfId="46620"/>
    <cellStyle name="Normal 58 4 3 2 4 4 3" xfId="34187"/>
    <cellStyle name="Normal 58 4 3 2 4 5" xfId="4273"/>
    <cellStyle name="Normal 58 4 3 2 4 5 2" xfId="16727"/>
    <cellStyle name="Normal 58 4 3 2 4 5 2 2" xfId="41613"/>
    <cellStyle name="Normal 58 4 3 2 4 5 3" xfId="29180"/>
    <cellStyle name="Normal 58 4 3 2 4 6" xfId="15035"/>
    <cellStyle name="Normal 58 4 3 2 4 6 2" xfId="39921"/>
    <cellStyle name="Normal 58 4 3 2 4 7" xfId="27480"/>
    <cellStyle name="Normal 58 4 3 2 5" xfId="1192"/>
    <cellStyle name="Normal 58 4 3 2 5 2" xfId="10353"/>
    <cellStyle name="Normal 58 4 3 2 5 2 2" xfId="22796"/>
    <cellStyle name="Normal 58 4 3 2 5 2 2 2" xfId="47682"/>
    <cellStyle name="Normal 58 4 3 2 5 2 3" xfId="35249"/>
    <cellStyle name="Normal 58 4 3 2 5 3" xfId="5337"/>
    <cellStyle name="Normal 58 4 3 2 5 3 2" xfId="17789"/>
    <cellStyle name="Normal 58 4 3 2 5 3 2 2" xfId="42675"/>
    <cellStyle name="Normal 58 4 3 2 5 3 3" xfId="30242"/>
    <cellStyle name="Normal 58 4 3 2 5 4" xfId="13992"/>
    <cellStyle name="Normal 58 4 3 2 5 4 2" xfId="38878"/>
    <cellStyle name="Normal 58 4 3 2 5 5" xfId="26437"/>
    <cellStyle name="Normal 58 4 3 2 6" xfId="7914"/>
    <cellStyle name="Normal 58 4 3 2 6 2" xfId="20360"/>
    <cellStyle name="Normal 58 4 3 2 6 2 2" xfId="45246"/>
    <cellStyle name="Normal 58 4 3 2 6 3" xfId="32813"/>
    <cellStyle name="Normal 58 4 3 2 7" xfId="11807"/>
    <cellStyle name="Normal 58 4 3 2 7 2" xfId="24241"/>
    <cellStyle name="Normal 58 4 3 2 7 2 2" xfId="49127"/>
    <cellStyle name="Normal 58 4 3 2 7 3" xfId="36694"/>
    <cellStyle name="Normal 58 4 3 2 8" xfId="6884"/>
    <cellStyle name="Normal 58 4 3 2 8 2" xfId="19333"/>
    <cellStyle name="Normal 58 4 3 2 8 2 2" xfId="44219"/>
    <cellStyle name="Normal 58 4 3 2 8 3" xfId="31786"/>
    <cellStyle name="Normal 58 4 3 2 9" xfId="2835"/>
    <cellStyle name="Normal 58 4 3 2 9 2" xfId="15353"/>
    <cellStyle name="Normal 58 4 3 2 9 2 2" xfId="40239"/>
    <cellStyle name="Normal 58 4 3 2 9 3" xfId="27798"/>
    <cellStyle name="Normal 58 4 3 2_Degree data" xfId="2532"/>
    <cellStyle name="Normal 58 4 3 3" xfId="337"/>
    <cellStyle name="Normal 58 4 3 3 2" xfId="1566"/>
    <cellStyle name="Normal 58 4 3 3 2 2" xfId="9191"/>
    <cellStyle name="Normal 58 4 3 3 2 2 2" xfId="21634"/>
    <cellStyle name="Normal 58 4 3 3 2 2 2 2" xfId="46520"/>
    <cellStyle name="Normal 58 4 3 3 2 2 3" xfId="34087"/>
    <cellStyle name="Normal 58 4 3 3 2 3" xfId="4173"/>
    <cellStyle name="Normal 58 4 3 3 2 3 2" xfId="16627"/>
    <cellStyle name="Normal 58 4 3 3 2 3 2 2" xfId="41513"/>
    <cellStyle name="Normal 58 4 3 3 2 3 3" xfId="29080"/>
    <cellStyle name="Normal 58 4 3 3 2 4" xfId="14366"/>
    <cellStyle name="Normal 58 4 3 3 2 4 2" xfId="39252"/>
    <cellStyle name="Normal 58 4 3 3 2 5" xfId="26811"/>
    <cellStyle name="Normal 58 4 3 3 3" xfId="5711"/>
    <cellStyle name="Normal 58 4 3 3 3 2" xfId="10727"/>
    <cellStyle name="Normal 58 4 3 3 3 2 2" xfId="23170"/>
    <cellStyle name="Normal 58 4 3 3 3 2 2 2" xfId="48056"/>
    <cellStyle name="Normal 58 4 3 3 3 2 3" xfId="35623"/>
    <cellStyle name="Normal 58 4 3 3 3 3" xfId="18163"/>
    <cellStyle name="Normal 58 4 3 3 3 3 2" xfId="43049"/>
    <cellStyle name="Normal 58 4 3 3 3 4" xfId="30616"/>
    <cellStyle name="Normal 58 4 3 3 4" xfId="8307"/>
    <cellStyle name="Normal 58 4 3 3 4 2" xfId="20751"/>
    <cellStyle name="Normal 58 4 3 3 4 2 2" xfId="45637"/>
    <cellStyle name="Normal 58 4 3 3 4 3" xfId="33204"/>
    <cellStyle name="Normal 58 4 3 3 5" xfId="12181"/>
    <cellStyle name="Normal 58 4 3 3 5 2" xfId="24615"/>
    <cellStyle name="Normal 58 4 3 3 5 2 2" xfId="49501"/>
    <cellStyle name="Normal 58 4 3 3 5 3" xfId="37068"/>
    <cellStyle name="Normal 58 4 3 3 6" xfId="6784"/>
    <cellStyle name="Normal 58 4 3 3 6 2" xfId="19233"/>
    <cellStyle name="Normal 58 4 3 3 6 2 2" xfId="44119"/>
    <cellStyle name="Normal 58 4 3 3 6 3" xfId="31686"/>
    <cellStyle name="Normal 58 4 3 3 7" xfId="3238"/>
    <cellStyle name="Normal 58 4 3 3 7 2" xfId="15744"/>
    <cellStyle name="Normal 58 4 3 3 7 2 2" xfId="40630"/>
    <cellStyle name="Normal 58 4 3 3 7 3" xfId="28189"/>
    <cellStyle name="Normal 58 4 3 3 8" xfId="13154"/>
    <cellStyle name="Normal 58 4 3 3 8 2" xfId="38040"/>
    <cellStyle name="Normal 58 4 3 3 9" xfId="25599"/>
    <cellStyle name="Normal 58 4 3 4" xfId="698"/>
    <cellStyle name="Normal 58 4 3 4 2" xfId="1914"/>
    <cellStyle name="Normal 58 4 3 4 2 2" xfId="9670"/>
    <cellStyle name="Normal 58 4 3 4 2 2 2" xfId="22113"/>
    <cellStyle name="Normal 58 4 3 4 2 2 2 2" xfId="46999"/>
    <cellStyle name="Normal 58 4 3 4 2 2 3" xfId="34566"/>
    <cellStyle name="Normal 58 4 3 4 2 3" xfId="4652"/>
    <cellStyle name="Normal 58 4 3 4 2 3 2" xfId="17106"/>
    <cellStyle name="Normal 58 4 3 4 2 3 2 2" xfId="41992"/>
    <cellStyle name="Normal 58 4 3 4 2 3 3" xfId="29559"/>
    <cellStyle name="Normal 58 4 3 4 2 4" xfId="14714"/>
    <cellStyle name="Normal 58 4 3 4 2 4 2" xfId="39600"/>
    <cellStyle name="Normal 58 4 3 4 2 5" xfId="27159"/>
    <cellStyle name="Normal 58 4 3 4 3" xfId="6060"/>
    <cellStyle name="Normal 58 4 3 4 3 2" xfId="11075"/>
    <cellStyle name="Normal 58 4 3 4 3 2 2" xfId="23518"/>
    <cellStyle name="Normal 58 4 3 4 3 2 2 2" xfId="48404"/>
    <cellStyle name="Normal 58 4 3 4 3 2 3" xfId="35971"/>
    <cellStyle name="Normal 58 4 3 4 3 3" xfId="18511"/>
    <cellStyle name="Normal 58 4 3 4 3 3 2" xfId="43397"/>
    <cellStyle name="Normal 58 4 3 4 3 4" xfId="30964"/>
    <cellStyle name="Normal 58 4 3 4 4" xfId="8786"/>
    <cellStyle name="Normal 58 4 3 4 4 2" xfId="21230"/>
    <cellStyle name="Normal 58 4 3 4 4 2 2" xfId="46116"/>
    <cellStyle name="Normal 58 4 3 4 4 3" xfId="33683"/>
    <cellStyle name="Normal 58 4 3 4 5" xfId="12529"/>
    <cellStyle name="Normal 58 4 3 4 5 2" xfId="24963"/>
    <cellStyle name="Normal 58 4 3 4 5 2 2" xfId="49849"/>
    <cellStyle name="Normal 58 4 3 4 5 3" xfId="37416"/>
    <cellStyle name="Normal 58 4 3 4 6" xfId="7263"/>
    <cellStyle name="Normal 58 4 3 4 6 2" xfId="19712"/>
    <cellStyle name="Normal 58 4 3 4 6 2 2" xfId="44598"/>
    <cellStyle name="Normal 58 4 3 4 6 3" xfId="32165"/>
    <cellStyle name="Normal 58 4 3 4 7" xfId="3717"/>
    <cellStyle name="Normal 58 4 3 4 7 2" xfId="16223"/>
    <cellStyle name="Normal 58 4 3 4 7 2 2" xfId="41109"/>
    <cellStyle name="Normal 58 4 3 4 7 3" xfId="28668"/>
    <cellStyle name="Normal 58 4 3 4 8" xfId="13501"/>
    <cellStyle name="Normal 58 4 3 4 8 2" xfId="38387"/>
    <cellStyle name="Normal 58 4 3 4 9" xfId="25946"/>
    <cellStyle name="Normal 58 4 3 5" xfId="2255"/>
    <cellStyle name="Normal 58 4 3 5 2" xfId="4883"/>
    <cellStyle name="Normal 58 4 3 5 2 2" xfId="9900"/>
    <cellStyle name="Normal 58 4 3 5 2 2 2" xfId="22343"/>
    <cellStyle name="Normal 58 4 3 5 2 2 2 2" xfId="47229"/>
    <cellStyle name="Normal 58 4 3 5 2 2 3" xfId="34796"/>
    <cellStyle name="Normal 58 4 3 5 2 3" xfId="17336"/>
    <cellStyle name="Normal 58 4 3 5 2 3 2" xfId="42222"/>
    <cellStyle name="Normal 58 4 3 5 2 4" xfId="29789"/>
    <cellStyle name="Normal 58 4 3 5 3" xfId="6281"/>
    <cellStyle name="Normal 58 4 3 5 3 2" xfId="11296"/>
    <cellStyle name="Normal 58 4 3 5 3 2 2" xfId="23739"/>
    <cellStyle name="Normal 58 4 3 5 3 2 2 2" xfId="48625"/>
    <cellStyle name="Normal 58 4 3 5 3 2 3" xfId="36192"/>
    <cellStyle name="Normal 58 4 3 5 3 3" xfId="18732"/>
    <cellStyle name="Normal 58 4 3 5 3 3 2" xfId="43618"/>
    <cellStyle name="Normal 58 4 3 5 3 4" xfId="31185"/>
    <cellStyle name="Normal 58 4 3 5 4" xfId="8088"/>
    <cellStyle name="Normal 58 4 3 5 4 2" xfId="20534"/>
    <cellStyle name="Normal 58 4 3 5 4 2 2" xfId="45420"/>
    <cellStyle name="Normal 58 4 3 5 4 3" xfId="32987"/>
    <cellStyle name="Normal 58 4 3 5 5" xfId="12750"/>
    <cellStyle name="Normal 58 4 3 5 5 2" xfId="25184"/>
    <cellStyle name="Normal 58 4 3 5 5 2 2" xfId="50070"/>
    <cellStyle name="Normal 58 4 3 5 5 3" xfId="37637"/>
    <cellStyle name="Normal 58 4 3 5 6" xfId="7494"/>
    <cellStyle name="Normal 58 4 3 5 6 2" xfId="19942"/>
    <cellStyle name="Normal 58 4 3 5 6 2 2" xfId="44828"/>
    <cellStyle name="Normal 58 4 3 5 6 3" xfId="32395"/>
    <cellStyle name="Normal 58 4 3 5 7" xfId="3017"/>
    <cellStyle name="Normal 58 4 3 5 7 2" xfId="15527"/>
    <cellStyle name="Normal 58 4 3 5 7 2 2" xfId="40413"/>
    <cellStyle name="Normal 58 4 3 5 7 3" xfId="27972"/>
    <cellStyle name="Normal 58 4 3 5 8" xfId="14935"/>
    <cellStyle name="Normal 58 4 3 5 8 2" xfId="39821"/>
    <cellStyle name="Normal 58 4 3 5 9" xfId="27380"/>
    <cellStyle name="Normal 58 4 3 6" xfId="1092"/>
    <cellStyle name="Normal 58 4 3 6 2" xfId="8974"/>
    <cellStyle name="Normal 58 4 3 6 2 2" xfId="21417"/>
    <cellStyle name="Normal 58 4 3 6 2 2 2" xfId="46303"/>
    <cellStyle name="Normal 58 4 3 6 2 3" xfId="33870"/>
    <cellStyle name="Normal 58 4 3 6 3" xfId="3956"/>
    <cellStyle name="Normal 58 4 3 6 3 2" xfId="16410"/>
    <cellStyle name="Normal 58 4 3 6 3 2 2" xfId="41296"/>
    <cellStyle name="Normal 58 4 3 6 3 3" xfId="28863"/>
    <cellStyle name="Normal 58 4 3 6 4" xfId="13892"/>
    <cellStyle name="Normal 58 4 3 6 4 2" xfId="38778"/>
    <cellStyle name="Normal 58 4 3 6 5" xfId="26337"/>
    <cellStyle name="Normal 58 4 3 7" xfId="5237"/>
    <cellStyle name="Normal 58 4 3 7 2" xfId="10253"/>
    <cellStyle name="Normal 58 4 3 7 2 2" xfId="22696"/>
    <cellStyle name="Normal 58 4 3 7 2 2 2" xfId="47582"/>
    <cellStyle name="Normal 58 4 3 7 2 3" xfId="35149"/>
    <cellStyle name="Normal 58 4 3 7 3" xfId="17689"/>
    <cellStyle name="Normal 58 4 3 7 3 2" xfId="42575"/>
    <cellStyle name="Normal 58 4 3 7 4" xfId="30142"/>
    <cellStyle name="Normal 58 4 3 8" xfId="7814"/>
    <cellStyle name="Normal 58 4 3 8 2" xfId="20260"/>
    <cellStyle name="Normal 58 4 3 8 2 2" xfId="45146"/>
    <cellStyle name="Normal 58 4 3 8 3" xfId="32713"/>
    <cellStyle name="Normal 58 4 3 9" xfId="11707"/>
    <cellStyle name="Normal 58 4 3 9 2" xfId="24141"/>
    <cellStyle name="Normal 58 4 3 9 2 2" xfId="49027"/>
    <cellStyle name="Normal 58 4 3 9 3" xfId="36594"/>
    <cellStyle name="Normal 58 4 3_Degree data" xfId="2531"/>
    <cellStyle name="Normal 58 4 4" xfId="275"/>
    <cellStyle name="Normal 58 4 4 10" xfId="6615"/>
    <cellStyle name="Normal 58 4 4 10 2" xfId="19064"/>
    <cellStyle name="Normal 58 4 4 10 2 2" xfId="43950"/>
    <cellStyle name="Normal 58 4 4 10 3" xfId="31517"/>
    <cellStyle name="Normal 58 4 4 11" xfId="2678"/>
    <cellStyle name="Normal 58 4 4 11 2" xfId="15196"/>
    <cellStyle name="Normal 58 4 4 11 2 2" xfId="40082"/>
    <cellStyle name="Normal 58 4 4 11 3" xfId="27641"/>
    <cellStyle name="Normal 58 4 4 12" xfId="13097"/>
    <cellStyle name="Normal 58 4 4 12 2" xfId="37983"/>
    <cellStyle name="Normal 58 4 4 13" xfId="25542"/>
    <cellStyle name="Normal 58 4 4 2" xfId="489"/>
    <cellStyle name="Normal 58 4 4 2 10" xfId="13302"/>
    <cellStyle name="Normal 58 4 4 2 10 2" xfId="38188"/>
    <cellStyle name="Normal 58 4 4 2 11" xfId="25747"/>
    <cellStyle name="Normal 58 4 4 2 2" xfId="848"/>
    <cellStyle name="Normal 58 4 4 2 2 2" xfId="1569"/>
    <cellStyle name="Normal 58 4 4 2 2 2 2" xfId="9673"/>
    <cellStyle name="Normal 58 4 4 2 2 2 2 2" xfId="22116"/>
    <cellStyle name="Normal 58 4 4 2 2 2 2 2 2" xfId="47002"/>
    <cellStyle name="Normal 58 4 4 2 2 2 2 3" xfId="34569"/>
    <cellStyle name="Normal 58 4 4 2 2 2 3" xfId="4655"/>
    <cellStyle name="Normal 58 4 4 2 2 2 3 2" xfId="17109"/>
    <cellStyle name="Normal 58 4 4 2 2 2 3 2 2" xfId="41995"/>
    <cellStyle name="Normal 58 4 4 2 2 2 3 3" xfId="29562"/>
    <cellStyle name="Normal 58 4 4 2 2 2 4" xfId="14369"/>
    <cellStyle name="Normal 58 4 4 2 2 2 4 2" xfId="39255"/>
    <cellStyle name="Normal 58 4 4 2 2 2 5" xfId="26814"/>
    <cellStyle name="Normal 58 4 4 2 2 3" xfId="5714"/>
    <cellStyle name="Normal 58 4 4 2 2 3 2" xfId="10730"/>
    <cellStyle name="Normal 58 4 4 2 2 3 2 2" xfId="23173"/>
    <cellStyle name="Normal 58 4 4 2 2 3 2 2 2" xfId="48059"/>
    <cellStyle name="Normal 58 4 4 2 2 3 2 3" xfId="35626"/>
    <cellStyle name="Normal 58 4 4 2 2 3 3" xfId="18166"/>
    <cellStyle name="Normal 58 4 4 2 2 3 3 2" xfId="43052"/>
    <cellStyle name="Normal 58 4 4 2 2 3 4" xfId="30619"/>
    <cellStyle name="Normal 58 4 4 2 2 4" xfId="8789"/>
    <cellStyle name="Normal 58 4 4 2 2 4 2" xfId="21233"/>
    <cellStyle name="Normal 58 4 4 2 2 4 2 2" xfId="46119"/>
    <cellStyle name="Normal 58 4 4 2 2 4 3" xfId="33686"/>
    <cellStyle name="Normal 58 4 4 2 2 5" xfId="12184"/>
    <cellStyle name="Normal 58 4 4 2 2 5 2" xfId="24618"/>
    <cellStyle name="Normal 58 4 4 2 2 5 2 2" xfId="49504"/>
    <cellStyle name="Normal 58 4 4 2 2 5 3" xfId="37071"/>
    <cellStyle name="Normal 58 4 4 2 2 6" xfId="7266"/>
    <cellStyle name="Normal 58 4 4 2 2 6 2" xfId="19715"/>
    <cellStyle name="Normal 58 4 4 2 2 6 2 2" xfId="44601"/>
    <cellStyle name="Normal 58 4 4 2 2 6 3" xfId="32168"/>
    <cellStyle name="Normal 58 4 4 2 2 7" xfId="3720"/>
    <cellStyle name="Normal 58 4 4 2 2 7 2" xfId="16226"/>
    <cellStyle name="Normal 58 4 4 2 2 7 2 2" xfId="41112"/>
    <cellStyle name="Normal 58 4 4 2 2 7 3" xfId="28671"/>
    <cellStyle name="Normal 58 4 4 2 2 8" xfId="13649"/>
    <cellStyle name="Normal 58 4 4 2 2 8 2" xfId="38535"/>
    <cellStyle name="Normal 58 4 4 2 2 9" xfId="26094"/>
    <cellStyle name="Normal 58 4 4 2 3" xfId="1917"/>
    <cellStyle name="Normal 58 4 4 2 3 2" xfId="5031"/>
    <cellStyle name="Normal 58 4 4 2 3 2 2" xfId="10048"/>
    <cellStyle name="Normal 58 4 4 2 3 2 2 2" xfId="22491"/>
    <cellStyle name="Normal 58 4 4 2 3 2 2 2 2" xfId="47377"/>
    <cellStyle name="Normal 58 4 4 2 3 2 2 3" xfId="34944"/>
    <cellStyle name="Normal 58 4 4 2 3 2 3" xfId="17484"/>
    <cellStyle name="Normal 58 4 4 2 3 2 3 2" xfId="42370"/>
    <cellStyle name="Normal 58 4 4 2 3 2 4" xfId="29937"/>
    <cellStyle name="Normal 58 4 4 2 3 3" xfId="6063"/>
    <cellStyle name="Normal 58 4 4 2 3 3 2" xfId="11078"/>
    <cellStyle name="Normal 58 4 4 2 3 3 2 2" xfId="23521"/>
    <cellStyle name="Normal 58 4 4 2 3 3 2 2 2" xfId="48407"/>
    <cellStyle name="Normal 58 4 4 2 3 3 2 3" xfId="35974"/>
    <cellStyle name="Normal 58 4 4 2 3 3 3" xfId="18514"/>
    <cellStyle name="Normal 58 4 4 2 3 3 3 2" xfId="43400"/>
    <cellStyle name="Normal 58 4 4 2 3 3 4" xfId="30967"/>
    <cellStyle name="Normal 58 4 4 2 3 4" xfId="8455"/>
    <cellStyle name="Normal 58 4 4 2 3 4 2" xfId="20899"/>
    <cellStyle name="Normal 58 4 4 2 3 4 2 2" xfId="45785"/>
    <cellStyle name="Normal 58 4 4 2 3 4 3" xfId="33352"/>
    <cellStyle name="Normal 58 4 4 2 3 5" xfId="12532"/>
    <cellStyle name="Normal 58 4 4 2 3 5 2" xfId="24966"/>
    <cellStyle name="Normal 58 4 4 2 3 5 2 2" xfId="49852"/>
    <cellStyle name="Normal 58 4 4 2 3 5 3" xfId="37419"/>
    <cellStyle name="Normal 58 4 4 2 3 6" xfId="7642"/>
    <cellStyle name="Normal 58 4 4 2 3 6 2" xfId="20090"/>
    <cellStyle name="Normal 58 4 4 2 3 6 2 2" xfId="44976"/>
    <cellStyle name="Normal 58 4 4 2 3 6 3" xfId="32543"/>
    <cellStyle name="Normal 58 4 4 2 3 7" xfId="3386"/>
    <cellStyle name="Normal 58 4 4 2 3 7 2" xfId="15892"/>
    <cellStyle name="Normal 58 4 4 2 3 7 2 2" xfId="40778"/>
    <cellStyle name="Normal 58 4 4 2 3 7 3" xfId="28337"/>
    <cellStyle name="Normal 58 4 4 2 3 8" xfId="14717"/>
    <cellStyle name="Normal 58 4 4 2 3 8 2" xfId="39603"/>
    <cellStyle name="Normal 58 4 4 2 3 9" xfId="27162"/>
    <cellStyle name="Normal 58 4 4 2 4" xfId="2407"/>
    <cellStyle name="Normal 58 4 4 2 4 2" xfId="6429"/>
    <cellStyle name="Normal 58 4 4 2 4 2 2" xfId="11444"/>
    <cellStyle name="Normal 58 4 4 2 4 2 2 2" xfId="23887"/>
    <cellStyle name="Normal 58 4 4 2 4 2 2 2 2" xfId="48773"/>
    <cellStyle name="Normal 58 4 4 2 4 2 2 3" xfId="36340"/>
    <cellStyle name="Normal 58 4 4 2 4 2 3" xfId="18880"/>
    <cellStyle name="Normal 58 4 4 2 4 2 3 2" xfId="43766"/>
    <cellStyle name="Normal 58 4 4 2 4 2 4" xfId="31333"/>
    <cellStyle name="Normal 58 4 4 2 4 3" xfId="12898"/>
    <cellStyle name="Normal 58 4 4 2 4 3 2" xfId="25332"/>
    <cellStyle name="Normal 58 4 4 2 4 3 2 2" xfId="50218"/>
    <cellStyle name="Normal 58 4 4 2 4 3 3" xfId="37785"/>
    <cellStyle name="Normal 58 4 4 2 4 4" xfId="9339"/>
    <cellStyle name="Normal 58 4 4 2 4 4 2" xfId="21782"/>
    <cellStyle name="Normal 58 4 4 2 4 4 2 2" xfId="46668"/>
    <cellStyle name="Normal 58 4 4 2 4 4 3" xfId="34235"/>
    <cellStyle name="Normal 58 4 4 2 4 5" xfId="4321"/>
    <cellStyle name="Normal 58 4 4 2 4 5 2" xfId="16775"/>
    <cellStyle name="Normal 58 4 4 2 4 5 2 2" xfId="41661"/>
    <cellStyle name="Normal 58 4 4 2 4 5 3" xfId="29228"/>
    <cellStyle name="Normal 58 4 4 2 4 6" xfId="15083"/>
    <cellStyle name="Normal 58 4 4 2 4 6 2" xfId="39969"/>
    <cellStyle name="Normal 58 4 4 2 4 7" xfId="27528"/>
    <cellStyle name="Normal 58 4 4 2 5" xfId="1240"/>
    <cellStyle name="Normal 58 4 4 2 5 2" xfId="10401"/>
    <cellStyle name="Normal 58 4 4 2 5 2 2" xfId="22844"/>
    <cellStyle name="Normal 58 4 4 2 5 2 2 2" xfId="47730"/>
    <cellStyle name="Normal 58 4 4 2 5 2 3" xfId="35297"/>
    <cellStyle name="Normal 58 4 4 2 5 3" xfId="5385"/>
    <cellStyle name="Normal 58 4 4 2 5 3 2" xfId="17837"/>
    <cellStyle name="Normal 58 4 4 2 5 3 2 2" xfId="42723"/>
    <cellStyle name="Normal 58 4 4 2 5 3 3" xfId="30290"/>
    <cellStyle name="Normal 58 4 4 2 5 4" xfId="14040"/>
    <cellStyle name="Normal 58 4 4 2 5 4 2" xfId="38926"/>
    <cellStyle name="Normal 58 4 4 2 5 5" xfId="26485"/>
    <cellStyle name="Normal 58 4 4 2 6" xfId="7962"/>
    <cellStyle name="Normal 58 4 4 2 6 2" xfId="20408"/>
    <cellStyle name="Normal 58 4 4 2 6 2 2" xfId="45294"/>
    <cellStyle name="Normal 58 4 4 2 6 3" xfId="32861"/>
    <cellStyle name="Normal 58 4 4 2 7" xfId="11855"/>
    <cellStyle name="Normal 58 4 4 2 7 2" xfId="24289"/>
    <cellStyle name="Normal 58 4 4 2 7 2 2" xfId="49175"/>
    <cellStyle name="Normal 58 4 4 2 7 3" xfId="36742"/>
    <cellStyle name="Normal 58 4 4 2 8" xfId="6932"/>
    <cellStyle name="Normal 58 4 4 2 8 2" xfId="19381"/>
    <cellStyle name="Normal 58 4 4 2 8 2 2" xfId="44267"/>
    <cellStyle name="Normal 58 4 4 2 8 3" xfId="31834"/>
    <cellStyle name="Normal 58 4 4 2 9" xfId="2883"/>
    <cellStyle name="Normal 58 4 4 2 9 2" xfId="15401"/>
    <cellStyle name="Normal 58 4 4 2 9 2 2" xfId="40287"/>
    <cellStyle name="Normal 58 4 4 2 9 3" xfId="27846"/>
    <cellStyle name="Normal 58 4 4 2_Degree data" xfId="2534"/>
    <cellStyle name="Normal 58 4 4 3" xfId="637"/>
    <cellStyle name="Normal 58 4 4 3 2" xfId="1568"/>
    <cellStyle name="Normal 58 4 4 3 2 2" xfId="9134"/>
    <cellStyle name="Normal 58 4 4 3 2 2 2" xfId="21577"/>
    <cellStyle name="Normal 58 4 4 3 2 2 2 2" xfId="46463"/>
    <cellStyle name="Normal 58 4 4 3 2 2 3" xfId="34030"/>
    <cellStyle name="Normal 58 4 4 3 2 3" xfId="4116"/>
    <cellStyle name="Normal 58 4 4 3 2 3 2" xfId="16570"/>
    <cellStyle name="Normal 58 4 4 3 2 3 2 2" xfId="41456"/>
    <cellStyle name="Normal 58 4 4 3 2 3 3" xfId="29023"/>
    <cellStyle name="Normal 58 4 4 3 2 4" xfId="14368"/>
    <cellStyle name="Normal 58 4 4 3 2 4 2" xfId="39254"/>
    <cellStyle name="Normal 58 4 4 3 2 5" xfId="26813"/>
    <cellStyle name="Normal 58 4 4 3 3" xfId="5713"/>
    <cellStyle name="Normal 58 4 4 3 3 2" xfId="10729"/>
    <cellStyle name="Normal 58 4 4 3 3 2 2" xfId="23172"/>
    <cellStyle name="Normal 58 4 4 3 3 2 2 2" xfId="48058"/>
    <cellStyle name="Normal 58 4 4 3 3 2 3" xfId="35625"/>
    <cellStyle name="Normal 58 4 4 3 3 3" xfId="18165"/>
    <cellStyle name="Normal 58 4 4 3 3 3 2" xfId="43051"/>
    <cellStyle name="Normal 58 4 4 3 3 4" xfId="30618"/>
    <cellStyle name="Normal 58 4 4 3 4" xfId="8250"/>
    <cellStyle name="Normal 58 4 4 3 4 2" xfId="20694"/>
    <cellStyle name="Normal 58 4 4 3 4 2 2" xfId="45580"/>
    <cellStyle name="Normal 58 4 4 3 4 3" xfId="33147"/>
    <cellStyle name="Normal 58 4 4 3 5" xfId="12183"/>
    <cellStyle name="Normal 58 4 4 3 5 2" xfId="24617"/>
    <cellStyle name="Normal 58 4 4 3 5 2 2" xfId="49503"/>
    <cellStyle name="Normal 58 4 4 3 5 3" xfId="37070"/>
    <cellStyle name="Normal 58 4 4 3 6" xfId="6727"/>
    <cellStyle name="Normal 58 4 4 3 6 2" xfId="19176"/>
    <cellStyle name="Normal 58 4 4 3 6 2 2" xfId="44062"/>
    <cellStyle name="Normal 58 4 4 3 6 3" xfId="31629"/>
    <cellStyle name="Normal 58 4 4 3 7" xfId="3181"/>
    <cellStyle name="Normal 58 4 4 3 7 2" xfId="15687"/>
    <cellStyle name="Normal 58 4 4 3 7 2 2" xfId="40573"/>
    <cellStyle name="Normal 58 4 4 3 7 3" xfId="28132"/>
    <cellStyle name="Normal 58 4 4 3 8" xfId="13444"/>
    <cellStyle name="Normal 58 4 4 3 8 2" xfId="38330"/>
    <cellStyle name="Normal 58 4 4 3 9" xfId="25889"/>
    <cellStyle name="Normal 58 4 4 4" xfId="1916"/>
    <cellStyle name="Normal 58 4 4 4 2" xfId="4654"/>
    <cellStyle name="Normal 58 4 4 4 2 2" xfId="9672"/>
    <cellStyle name="Normal 58 4 4 4 2 2 2" xfId="22115"/>
    <cellStyle name="Normal 58 4 4 4 2 2 2 2" xfId="47001"/>
    <cellStyle name="Normal 58 4 4 4 2 2 3" xfId="34568"/>
    <cellStyle name="Normal 58 4 4 4 2 3" xfId="17108"/>
    <cellStyle name="Normal 58 4 4 4 2 3 2" xfId="41994"/>
    <cellStyle name="Normal 58 4 4 4 2 4" xfId="29561"/>
    <cellStyle name="Normal 58 4 4 4 3" xfId="6062"/>
    <cellStyle name="Normal 58 4 4 4 3 2" xfId="11077"/>
    <cellStyle name="Normal 58 4 4 4 3 2 2" xfId="23520"/>
    <cellStyle name="Normal 58 4 4 4 3 2 2 2" xfId="48406"/>
    <cellStyle name="Normal 58 4 4 4 3 2 3" xfId="35973"/>
    <cellStyle name="Normal 58 4 4 4 3 3" xfId="18513"/>
    <cellStyle name="Normal 58 4 4 4 3 3 2" xfId="43399"/>
    <cellStyle name="Normal 58 4 4 4 3 4" xfId="30966"/>
    <cellStyle name="Normal 58 4 4 4 4" xfId="8788"/>
    <cellStyle name="Normal 58 4 4 4 4 2" xfId="21232"/>
    <cellStyle name="Normal 58 4 4 4 4 2 2" xfId="46118"/>
    <cellStyle name="Normal 58 4 4 4 4 3" xfId="33685"/>
    <cellStyle name="Normal 58 4 4 4 5" xfId="12531"/>
    <cellStyle name="Normal 58 4 4 4 5 2" xfId="24965"/>
    <cellStyle name="Normal 58 4 4 4 5 2 2" xfId="49851"/>
    <cellStyle name="Normal 58 4 4 4 5 3" xfId="37418"/>
    <cellStyle name="Normal 58 4 4 4 6" xfId="7265"/>
    <cellStyle name="Normal 58 4 4 4 6 2" xfId="19714"/>
    <cellStyle name="Normal 58 4 4 4 6 2 2" xfId="44600"/>
    <cellStyle name="Normal 58 4 4 4 6 3" xfId="32167"/>
    <cellStyle name="Normal 58 4 4 4 7" xfId="3719"/>
    <cellStyle name="Normal 58 4 4 4 7 2" xfId="16225"/>
    <cellStyle name="Normal 58 4 4 4 7 2 2" xfId="41111"/>
    <cellStyle name="Normal 58 4 4 4 7 3" xfId="28670"/>
    <cellStyle name="Normal 58 4 4 4 8" xfId="14716"/>
    <cellStyle name="Normal 58 4 4 4 8 2" xfId="39602"/>
    <cellStyle name="Normal 58 4 4 4 9" xfId="27161"/>
    <cellStyle name="Normal 58 4 4 5" xfId="2193"/>
    <cellStyle name="Normal 58 4 4 5 2" xfId="4826"/>
    <cellStyle name="Normal 58 4 4 5 2 2" xfId="9843"/>
    <cellStyle name="Normal 58 4 4 5 2 2 2" xfId="22286"/>
    <cellStyle name="Normal 58 4 4 5 2 2 2 2" xfId="47172"/>
    <cellStyle name="Normal 58 4 4 5 2 2 3" xfId="34739"/>
    <cellStyle name="Normal 58 4 4 5 2 3" xfId="17279"/>
    <cellStyle name="Normal 58 4 4 5 2 3 2" xfId="42165"/>
    <cellStyle name="Normal 58 4 4 5 2 4" xfId="29732"/>
    <cellStyle name="Normal 58 4 4 5 3" xfId="6224"/>
    <cellStyle name="Normal 58 4 4 5 3 2" xfId="11239"/>
    <cellStyle name="Normal 58 4 4 5 3 2 2" xfId="23682"/>
    <cellStyle name="Normal 58 4 4 5 3 2 2 2" xfId="48568"/>
    <cellStyle name="Normal 58 4 4 5 3 2 3" xfId="36135"/>
    <cellStyle name="Normal 58 4 4 5 3 3" xfId="18675"/>
    <cellStyle name="Normal 58 4 4 5 3 3 2" xfId="43561"/>
    <cellStyle name="Normal 58 4 4 5 3 4" xfId="31128"/>
    <cellStyle name="Normal 58 4 4 5 4" xfId="8136"/>
    <cellStyle name="Normal 58 4 4 5 4 2" xfId="20582"/>
    <cellStyle name="Normal 58 4 4 5 4 2 2" xfId="45468"/>
    <cellStyle name="Normal 58 4 4 5 4 3" xfId="33035"/>
    <cellStyle name="Normal 58 4 4 5 5" xfId="12693"/>
    <cellStyle name="Normal 58 4 4 5 5 2" xfId="25127"/>
    <cellStyle name="Normal 58 4 4 5 5 2 2" xfId="50013"/>
    <cellStyle name="Normal 58 4 4 5 5 3" xfId="37580"/>
    <cellStyle name="Normal 58 4 4 5 6" xfId="7437"/>
    <cellStyle name="Normal 58 4 4 5 6 2" xfId="19885"/>
    <cellStyle name="Normal 58 4 4 5 6 2 2" xfId="44771"/>
    <cellStyle name="Normal 58 4 4 5 6 3" xfId="32338"/>
    <cellStyle name="Normal 58 4 4 5 7" xfId="3066"/>
    <cellStyle name="Normal 58 4 4 5 7 2" xfId="15575"/>
    <cellStyle name="Normal 58 4 4 5 7 2 2" xfId="40461"/>
    <cellStyle name="Normal 58 4 4 5 7 3" xfId="28020"/>
    <cellStyle name="Normal 58 4 4 5 8" xfId="14878"/>
    <cellStyle name="Normal 58 4 4 5 8 2" xfId="39764"/>
    <cellStyle name="Normal 58 4 4 5 9" xfId="27323"/>
    <cellStyle name="Normal 58 4 4 6" xfId="1035"/>
    <cellStyle name="Normal 58 4 4 6 2" xfId="9022"/>
    <cellStyle name="Normal 58 4 4 6 2 2" xfId="21465"/>
    <cellStyle name="Normal 58 4 4 6 2 2 2" xfId="46351"/>
    <cellStyle name="Normal 58 4 4 6 2 3" xfId="33918"/>
    <cellStyle name="Normal 58 4 4 6 3" xfId="4004"/>
    <cellStyle name="Normal 58 4 4 6 3 2" xfId="16458"/>
    <cellStyle name="Normal 58 4 4 6 3 2 2" xfId="41344"/>
    <cellStyle name="Normal 58 4 4 6 3 3" xfId="28911"/>
    <cellStyle name="Normal 58 4 4 6 4" xfId="13835"/>
    <cellStyle name="Normal 58 4 4 6 4 2" xfId="38721"/>
    <cellStyle name="Normal 58 4 4 6 5" xfId="26280"/>
    <cellStyle name="Normal 58 4 4 7" xfId="5180"/>
    <cellStyle name="Normal 58 4 4 7 2" xfId="10196"/>
    <cellStyle name="Normal 58 4 4 7 2 2" xfId="22639"/>
    <cellStyle name="Normal 58 4 4 7 2 2 2" xfId="47525"/>
    <cellStyle name="Normal 58 4 4 7 2 3" xfId="35092"/>
    <cellStyle name="Normal 58 4 4 7 3" xfId="17632"/>
    <cellStyle name="Normal 58 4 4 7 3 2" xfId="42518"/>
    <cellStyle name="Normal 58 4 4 7 4" xfId="30085"/>
    <cellStyle name="Normal 58 4 4 8" xfId="7757"/>
    <cellStyle name="Normal 58 4 4 8 2" xfId="20203"/>
    <cellStyle name="Normal 58 4 4 8 2 2" xfId="45089"/>
    <cellStyle name="Normal 58 4 4 8 3" xfId="32656"/>
    <cellStyle name="Normal 58 4 4 9" xfId="11650"/>
    <cellStyle name="Normal 58 4 4 9 2" xfId="24084"/>
    <cellStyle name="Normal 58 4 4 9 2 2" xfId="48970"/>
    <cellStyle name="Normal 58 4 4 9 3" xfId="36537"/>
    <cellStyle name="Normal 58 4 4_Degree data" xfId="2533"/>
    <cellStyle name="Normal 58 4 5" xfId="381"/>
    <cellStyle name="Normal 58 4 5 10" xfId="13197"/>
    <cellStyle name="Normal 58 4 5 10 2" xfId="38083"/>
    <cellStyle name="Normal 58 4 5 11" xfId="25642"/>
    <cellStyle name="Normal 58 4 5 2" xfId="741"/>
    <cellStyle name="Normal 58 4 5 2 2" xfId="1570"/>
    <cellStyle name="Normal 58 4 5 2 2 2" xfId="9674"/>
    <cellStyle name="Normal 58 4 5 2 2 2 2" xfId="22117"/>
    <cellStyle name="Normal 58 4 5 2 2 2 2 2" xfId="47003"/>
    <cellStyle name="Normal 58 4 5 2 2 2 3" xfId="34570"/>
    <cellStyle name="Normal 58 4 5 2 2 3" xfId="4656"/>
    <cellStyle name="Normal 58 4 5 2 2 3 2" xfId="17110"/>
    <cellStyle name="Normal 58 4 5 2 2 3 2 2" xfId="41996"/>
    <cellStyle name="Normal 58 4 5 2 2 3 3" xfId="29563"/>
    <cellStyle name="Normal 58 4 5 2 2 4" xfId="14370"/>
    <cellStyle name="Normal 58 4 5 2 2 4 2" xfId="39256"/>
    <cellStyle name="Normal 58 4 5 2 2 5" xfId="26815"/>
    <cellStyle name="Normal 58 4 5 2 3" xfId="5715"/>
    <cellStyle name="Normal 58 4 5 2 3 2" xfId="10731"/>
    <cellStyle name="Normal 58 4 5 2 3 2 2" xfId="23174"/>
    <cellStyle name="Normal 58 4 5 2 3 2 2 2" xfId="48060"/>
    <cellStyle name="Normal 58 4 5 2 3 2 3" xfId="35627"/>
    <cellStyle name="Normal 58 4 5 2 3 3" xfId="18167"/>
    <cellStyle name="Normal 58 4 5 2 3 3 2" xfId="43053"/>
    <cellStyle name="Normal 58 4 5 2 3 4" xfId="30620"/>
    <cellStyle name="Normal 58 4 5 2 4" xfId="8790"/>
    <cellStyle name="Normal 58 4 5 2 4 2" xfId="21234"/>
    <cellStyle name="Normal 58 4 5 2 4 2 2" xfId="46120"/>
    <cellStyle name="Normal 58 4 5 2 4 3" xfId="33687"/>
    <cellStyle name="Normal 58 4 5 2 5" xfId="12185"/>
    <cellStyle name="Normal 58 4 5 2 5 2" xfId="24619"/>
    <cellStyle name="Normal 58 4 5 2 5 2 2" xfId="49505"/>
    <cellStyle name="Normal 58 4 5 2 5 3" xfId="37072"/>
    <cellStyle name="Normal 58 4 5 2 6" xfId="7267"/>
    <cellStyle name="Normal 58 4 5 2 6 2" xfId="19716"/>
    <cellStyle name="Normal 58 4 5 2 6 2 2" xfId="44602"/>
    <cellStyle name="Normal 58 4 5 2 6 3" xfId="32169"/>
    <cellStyle name="Normal 58 4 5 2 7" xfId="3721"/>
    <cellStyle name="Normal 58 4 5 2 7 2" xfId="16227"/>
    <cellStyle name="Normal 58 4 5 2 7 2 2" xfId="41113"/>
    <cellStyle name="Normal 58 4 5 2 7 3" xfId="28672"/>
    <cellStyle name="Normal 58 4 5 2 8" xfId="13544"/>
    <cellStyle name="Normal 58 4 5 2 8 2" xfId="38430"/>
    <cellStyle name="Normal 58 4 5 2 9" xfId="25989"/>
    <cellStyle name="Normal 58 4 5 3" xfId="1918"/>
    <cellStyle name="Normal 58 4 5 3 2" xfId="4926"/>
    <cellStyle name="Normal 58 4 5 3 2 2" xfId="9943"/>
    <cellStyle name="Normal 58 4 5 3 2 2 2" xfId="22386"/>
    <cellStyle name="Normal 58 4 5 3 2 2 2 2" xfId="47272"/>
    <cellStyle name="Normal 58 4 5 3 2 2 3" xfId="34839"/>
    <cellStyle name="Normal 58 4 5 3 2 3" xfId="17379"/>
    <cellStyle name="Normal 58 4 5 3 2 3 2" xfId="42265"/>
    <cellStyle name="Normal 58 4 5 3 2 4" xfId="29832"/>
    <cellStyle name="Normal 58 4 5 3 3" xfId="6064"/>
    <cellStyle name="Normal 58 4 5 3 3 2" xfId="11079"/>
    <cellStyle name="Normal 58 4 5 3 3 2 2" xfId="23522"/>
    <cellStyle name="Normal 58 4 5 3 3 2 2 2" xfId="48408"/>
    <cellStyle name="Normal 58 4 5 3 3 2 3" xfId="35975"/>
    <cellStyle name="Normal 58 4 5 3 3 3" xfId="18515"/>
    <cellStyle name="Normal 58 4 5 3 3 3 2" xfId="43401"/>
    <cellStyle name="Normal 58 4 5 3 3 4" xfId="30968"/>
    <cellStyle name="Normal 58 4 5 3 4" xfId="8350"/>
    <cellStyle name="Normal 58 4 5 3 4 2" xfId="20794"/>
    <cellStyle name="Normal 58 4 5 3 4 2 2" xfId="45680"/>
    <cellStyle name="Normal 58 4 5 3 4 3" xfId="33247"/>
    <cellStyle name="Normal 58 4 5 3 5" xfId="12533"/>
    <cellStyle name="Normal 58 4 5 3 5 2" xfId="24967"/>
    <cellStyle name="Normal 58 4 5 3 5 2 2" xfId="49853"/>
    <cellStyle name="Normal 58 4 5 3 5 3" xfId="37420"/>
    <cellStyle name="Normal 58 4 5 3 6" xfId="7537"/>
    <cellStyle name="Normal 58 4 5 3 6 2" xfId="19985"/>
    <cellStyle name="Normal 58 4 5 3 6 2 2" xfId="44871"/>
    <cellStyle name="Normal 58 4 5 3 6 3" xfId="32438"/>
    <cellStyle name="Normal 58 4 5 3 7" xfId="3281"/>
    <cellStyle name="Normal 58 4 5 3 7 2" xfId="15787"/>
    <cellStyle name="Normal 58 4 5 3 7 2 2" xfId="40673"/>
    <cellStyle name="Normal 58 4 5 3 7 3" xfId="28232"/>
    <cellStyle name="Normal 58 4 5 3 8" xfId="14718"/>
    <cellStyle name="Normal 58 4 5 3 8 2" xfId="39604"/>
    <cellStyle name="Normal 58 4 5 3 9" xfId="27163"/>
    <cellStyle name="Normal 58 4 5 4" xfId="2299"/>
    <cellStyle name="Normal 58 4 5 4 2" xfId="6324"/>
    <cellStyle name="Normal 58 4 5 4 2 2" xfId="11339"/>
    <cellStyle name="Normal 58 4 5 4 2 2 2" xfId="23782"/>
    <cellStyle name="Normal 58 4 5 4 2 2 2 2" xfId="48668"/>
    <cellStyle name="Normal 58 4 5 4 2 2 3" xfId="36235"/>
    <cellStyle name="Normal 58 4 5 4 2 3" xfId="18775"/>
    <cellStyle name="Normal 58 4 5 4 2 3 2" xfId="43661"/>
    <cellStyle name="Normal 58 4 5 4 2 4" xfId="31228"/>
    <cellStyle name="Normal 58 4 5 4 3" xfId="12793"/>
    <cellStyle name="Normal 58 4 5 4 3 2" xfId="25227"/>
    <cellStyle name="Normal 58 4 5 4 3 2 2" xfId="50113"/>
    <cellStyle name="Normal 58 4 5 4 3 3" xfId="37680"/>
    <cellStyle name="Normal 58 4 5 4 4" xfId="9234"/>
    <cellStyle name="Normal 58 4 5 4 4 2" xfId="21677"/>
    <cellStyle name="Normal 58 4 5 4 4 2 2" xfId="46563"/>
    <cellStyle name="Normal 58 4 5 4 4 3" xfId="34130"/>
    <cellStyle name="Normal 58 4 5 4 5" xfId="4216"/>
    <cellStyle name="Normal 58 4 5 4 5 2" xfId="16670"/>
    <cellStyle name="Normal 58 4 5 4 5 2 2" xfId="41556"/>
    <cellStyle name="Normal 58 4 5 4 5 3" xfId="29123"/>
    <cellStyle name="Normal 58 4 5 4 6" xfId="14978"/>
    <cellStyle name="Normal 58 4 5 4 6 2" xfId="39864"/>
    <cellStyle name="Normal 58 4 5 4 7" xfId="27423"/>
    <cellStyle name="Normal 58 4 5 5" xfId="1135"/>
    <cellStyle name="Normal 58 4 5 5 2" xfId="10296"/>
    <cellStyle name="Normal 58 4 5 5 2 2" xfId="22739"/>
    <cellStyle name="Normal 58 4 5 5 2 2 2" xfId="47625"/>
    <cellStyle name="Normal 58 4 5 5 2 3" xfId="35192"/>
    <cellStyle name="Normal 58 4 5 5 3" xfId="5280"/>
    <cellStyle name="Normal 58 4 5 5 3 2" xfId="17732"/>
    <cellStyle name="Normal 58 4 5 5 3 2 2" xfId="42618"/>
    <cellStyle name="Normal 58 4 5 5 3 3" xfId="30185"/>
    <cellStyle name="Normal 58 4 5 5 4" xfId="13935"/>
    <cellStyle name="Normal 58 4 5 5 4 2" xfId="38821"/>
    <cellStyle name="Normal 58 4 5 5 5" xfId="26380"/>
    <cellStyle name="Normal 58 4 5 6" xfId="7857"/>
    <cellStyle name="Normal 58 4 5 6 2" xfId="20303"/>
    <cellStyle name="Normal 58 4 5 6 2 2" xfId="45189"/>
    <cellStyle name="Normal 58 4 5 6 3" xfId="32756"/>
    <cellStyle name="Normal 58 4 5 7" xfId="11750"/>
    <cellStyle name="Normal 58 4 5 7 2" xfId="24184"/>
    <cellStyle name="Normal 58 4 5 7 2 2" xfId="49070"/>
    <cellStyle name="Normal 58 4 5 7 3" xfId="36637"/>
    <cellStyle name="Normal 58 4 5 8" xfId="6827"/>
    <cellStyle name="Normal 58 4 5 8 2" xfId="19276"/>
    <cellStyle name="Normal 58 4 5 8 2 2" xfId="44162"/>
    <cellStyle name="Normal 58 4 5 8 3" xfId="31729"/>
    <cellStyle name="Normal 58 4 5 9" xfId="2778"/>
    <cellStyle name="Normal 58 4 5 9 2" xfId="15296"/>
    <cellStyle name="Normal 58 4 5 9 2 2" xfId="40182"/>
    <cellStyle name="Normal 58 4 5 9 3" xfId="27741"/>
    <cellStyle name="Normal 58 4 5_Degree data" xfId="2535"/>
    <cellStyle name="Normal 58 4 6" xfId="224"/>
    <cellStyle name="Normal 58 4 6 10" xfId="13052"/>
    <cellStyle name="Normal 58 4 6 10 2" xfId="37938"/>
    <cellStyle name="Normal 58 4 6 11" xfId="25497"/>
    <cellStyle name="Normal 58 4 6 2" xfId="590"/>
    <cellStyle name="Normal 58 4 6 2 2" xfId="1571"/>
    <cellStyle name="Normal 58 4 6 2 2 2" xfId="9675"/>
    <cellStyle name="Normal 58 4 6 2 2 2 2" xfId="22118"/>
    <cellStyle name="Normal 58 4 6 2 2 2 2 2" xfId="47004"/>
    <cellStyle name="Normal 58 4 6 2 2 2 3" xfId="34571"/>
    <cellStyle name="Normal 58 4 6 2 2 3" xfId="4657"/>
    <cellStyle name="Normal 58 4 6 2 2 3 2" xfId="17111"/>
    <cellStyle name="Normal 58 4 6 2 2 3 2 2" xfId="41997"/>
    <cellStyle name="Normal 58 4 6 2 2 3 3" xfId="29564"/>
    <cellStyle name="Normal 58 4 6 2 2 4" xfId="14371"/>
    <cellStyle name="Normal 58 4 6 2 2 4 2" xfId="39257"/>
    <cellStyle name="Normal 58 4 6 2 2 5" xfId="26816"/>
    <cellStyle name="Normal 58 4 6 2 3" xfId="5716"/>
    <cellStyle name="Normal 58 4 6 2 3 2" xfId="10732"/>
    <cellStyle name="Normal 58 4 6 2 3 2 2" xfId="23175"/>
    <cellStyle name="Normal 58 4 6 2 3 2 2 2" xfId="48061"/>
    <cellStyle name="Normal 58 4 6 2 3 2 3" xfId="35628"/>
    <cellStyle name="Normal 58 4 6 2 3 3" xfId="18168"/>
    <cellStyle name="Normal 58 4 6 2 3 3 2" xfId="43054"/>
    <cellStyle name="Normal 58 4 6 2 3 4" xfId="30621"/>
    <cellStyle name="Normal 58 4 6 2 4" xfId="8791"/>
    <cellStyle name="Normal 58 4 6 2 4 2" xfId="21235"/>
    <cellStyle name="Normal 58 4 6 2 4 2 2" xfId="46121"/>
    <cellStyle name="Normal 58 4 6 2 4 3" xfId="33688"/>
    <cellStyle name="Normal 58 4 6 2 5" xfId="12186"/>
    <cellStyle name="Normal 58 4 6 2 5 2" xfId="24620"/>
    <cellStyle name="Normal 58 4 6 2 5 2 2" xfId="49506"/>
    <cellStyle name="Normal 58 4 6 2 5 3" xfId="37073"/>
    <cellStyle name="Normal 58 4 6 2 6" xfId="7268"/>
    <cellStyle name="Normal 58 4 6 2 6 2" xfId="19717"/>
    <cellStyle name="Normal 58 4 6 2 6 2 2" xfId="44603"/>
    <cellStyle name="Normal 58 4 6 2 6 3" xfId="32170"/>
    <cellStyle name="Normal 58 4 6 2 7" xfId="3722"/>
    <cellStyle name="Normal 58 4 6 2 7 2" xfId="16228"/>
    <cellStyle name="Normal 58 4 6 2 7 2 2" xfId="41114"/>
    <cellStyle name="Normal 58 4 6 2 7 3" xfId="28673"/>
    <cellStyle name="Normal 58 4 6 2 8" xfId="13399"/>
    <cellStyle name="Normal 58 4 6 2 8 2" xfId="38285"/>
    <cellStyle name="Normal 58 4 6 2 9" xfId="25844"/>
    <cellStyle name="Normal 58 4 6 3" xfId="1919"/>
    <cellStyle name="Normal 58 4 6 3 2" xfId="4781"/>
    <cellStyle name="Normal 58 4 6 3 2 2" xfId="9798"/>
    <cellStyle name="Normal 58 4 6 3 2 2 2" xfId="22241"/>
    <cellStyle name="Normal 58 4 6 3 2 2 2 2" xfId="47127"/>
    <cellStyle name="Normal 58 4 6 3 2 2 3" xfId="34694"/>
    <cellStyle name="Normal 58 4 6 3 2 3" xfId="17234"/>
    <cellStyle name="Normal 58 4 6 3 2 3 2" xfId="42120"/>
    <cellStyle name="Normal 58 4 6 3 2 4" xfId="29687"/>
    <cellStyle name="Normal 58 4 6 3 3" xfId="6065"/>
    <cellStyle name="Normal 58 4 6 3 3 2" xfId="11080"/>
    <cellStyle name="Normal 58 4 6 3 3 2 2" xfId="23523"/>
    <cellStyle name="Normal 58 4 6 3 3 2 2 2" xfId="48409"/>
    <cellStyle name="Normal 58 4 6 3 3 2 3" xfId="35976"/>
    <cellStyle name="Normal 58 4 6 3 3 3" xfId="18516"/>
    <cellStyle name="Normal 58 4 6 3 3 3 2" xfId="43402"/>
    <cellStyle name="Normal 58 4 6 3 3 4" xfId="30969"/>
    <cellStyle name="Normal 58 4 6 3 4" xfId="8886"/>
    <cellStyle name="Normal 58 4 6 3 4 2" xfId="21329"/>
    <cellStyle name="Normal 58 4 6 3 4 2 2" xfId="46215"/>
    <cellStyle name="Normal 58 4 6 3 4 3" xfId="33782"/>
    <cellStyle name="Normal 58 4 6 3 5" xfId="12534"/>
    <cellStyle name="Normal 58 4 6 3 5 2" xfId="24968"/>
    <cellStyle name="Normal 58 4 6 3 5 2 2" xfId="49854"/>
    <cellStyle name="Normal 58 4 6 3 5 3" xfId="37421"/>
    <cellStyle name="Normal 58 4 6 3 6" xfId="7392"/>
    <cellStyle name="Normal 58 4 6 3 6 2" xfId="19840"/>
    <cellStyle name="Normal 58 4 6 3 6 2 2" xfId="44726"/>
    <cellStyle name="Normal 58 4 6 3 6 3" xfId="32293"/>
    <cellStyle name="Normal 58 4 6 3 7" xfId="3868"/>
    <cellStyle name="Normal 58 4 6 3 7 2" xfId="16322"/>
    <cellStyle name="Normal 58 4 6 3 7 2 2" xfId="41208"/>
    <cellStyle name="Normal 58 4 6 3 7 3" xfId="28775"/>
    <cellStyle name="Normal 58 4 6 3 8" xfId="14719"/>
    <cellStyle name="Normal 58 4 6 3 8 2" xfId="39605"/>
    <cellStyle name="Normal 58 4 6 3 9" xfId="27164"/>
    <cellStyle name="Normal 58 4 6 4" xfId="2142"/>
    <cellStyle name="Normal 58 4 6 4 2" xfId="6179"/>
    <cellStyle name="Normal 58 4 6 4 2 2" xfId="11194"/>
    <cellStyle name="Normal 58 4 6 4 2 2 2" xfId="23637"/>
    <cellStyle name="Normal 58 4 6 4 2 2 2 2" xfId="48523"/>
    <cellStyle name="Normal 58 4 6 4 2 2 3" xfId="36090"/>
    <cellStyle name="Normal 58 4 6 4 2 3" xfId="18630"/>
    <cellStyle name="Normal 58 4 6 4 2 3 2" xfId="43516"/>
    <cellStyle name="Normal 58 4 6 4 2 4" xfId="31083"/>
    <cellStyle name="Normal 58 4 6 4 3" xfId="12648"/>
    <cellStyle name="Normal 58 4 6 4 3 2" xfId="25082"/>
    <cellStyle name="Normal 58 4 6 4 3 2 2" xfId="49968"/>
    <cellStyle name="Normal 58 4 6 4 3 3" xfId="37535"/>
    <cellStyle name="Normal 58 4 6 4 4" xfId="9089"/>
    <cellStyle name="Normal 58 4 6 4 4 2" xfId="21532"/>
    <cellStyle name="Normal 58 4 6 4 4 2 2" xfId="46418"/>
    <cellStyle name="Normal 58 4 6 4 4 3" xfId="33985"/>
    <cellStyle name="Normal 58 4 6 4 5" xfId="4071"/>
    <cellStyle name="Normal 58 4 6 4 5 2" xfId="16525"/>
    <cellStyle name="Normal 58 4 6 4 5 2 2" xfId="41411"/>
    <cellStyle name="Normal 58 4 6 4 5 3" xfId="28978"/>
    <cellStyle name="Normal 58 4 6 4 6" xfId="14833"/>
    <cellStyle name="Normal 58 4 6 4 6 2" xfId="39719"/>
    <cellStyle name="Normal 58 4 6 4 7" xfId="27278"/>
    <cellStyle name="Normal 58 4 6 5" xfId="990"/>
    <cellStyle name="Normal 58 4 6 5 2" xfId="10149"/>
    <cellStyle name="Normal 58 4 6 5 2 2" xfId="22592"/>
    <cellStyle name="Normal 58 4 6 5 2 2 2" xfId="47478"/>
    <cellStyle name="Normal 58 4 6 5 2 3" xfId="35045"/>
    <cellStyle name="Normal 58 4 6 5 3" xfId="5133"/>
    <cellStyle name="Normal 58 4 6 5 3 2" xfId="17585"/>
    <cellStyle name="Normal 58 4 6 5 3 2 2" xfId="42471"/>
    <cellStyle name="Normal 58 4 6 5 3 3" xfId="30038"/>
    <cellStyle name="Normal 58 4 6 5 4" xfId="13790"/>
    <cellStyle name="Normal 58 4 6 5 4 2" xfId="38676"/>
    <cellStyle name="Normal 58 4 6 5 5" xfId="26235"/>
    <cellStyle name="Normal 58 4 6 6" xfId="8205"/>
    <cellStyle name="Normal 58 4 6 6 2" xfId="20649"/>
    <cellStyle name="Normal 58 4 6 6 2 2" xfId="45535"/>
    <cellStyle name="Normal 58 4 6 6 3" xfId="33102"/>
    <cellStyle name="Normal 58 4 6 7" xfId="11605"/>
    <cellStyle name="Normal 58 4 6 7 2" xfId="24039"/>
    <cellStyle name="Normal 58 4 6 7 2 2" xfId="48925"/>
    <cellStyle name="Normal 58 4 6 7 3" xfId="36492"/>
    <cellStyle name="Normal 58 4 6 8" xfId="6682"/>
    <cellStyle name="Normal 58 4 6 8 2" xfId="19131"/>
    <cellStyle name="Normal 58 4 6 8 2 2" xfId="44017"/>
    <cellStyle name="Normal 58 4 6 8 3" xfId="31584"/>
    <cellStyle name="Normal 58 4 6 9" xfId="3136"/>
    <cellStyle name="Normal 58 4 6 9 2" xfId="15642"/>
    <cellStyle name="Normal 58 4 6 9 2 2" xfId="40528"/>
    <cellStyle name="Normal 58 4 6 9 3" xfId="28087"/>
    <cellStyle name="Normal 58 4 6_Degree data" xfId="2536"/>
    <cellStyle name="Normal 58 4 7" xfId="546"/>
    <cellStyle name="Normal 58 4 7 2" xfId="1562"/>
    <cellStyle name="Normal 58 4 7 2 2" xfId="9666"/>
    <cellStyle name="Normal 58 4 7 2 2 2" xfId="22109"/>
    <cellStyle name="Normal 58 4 7 2 2 2 2" xfId="46995"/>
    <cellStyle name="Normal 58 4 7 2 2 3" xfId="34562"/>
    <cellStyle name="Normal 58 4 7 2 3" xfId="4648"/>
    <cellStyle name="Normal 58 4 7 2 3 2" xfId="17102"/>
    <cellStyle name="Normal 58 4 7 2 3 2 2" xfId="41988"/>
    <cellStyle name="Normal 58 4 7 2 3 3" xfId="29555"/>
    <cellStyle name="Normal 58 4 7 2 4" xfId="14362"/>
    <cellStyle name="Normal 58 4 7 2 4 2" xfId="39248"/>
    <cellStyle name="Normal 58 4 7 2 5" xfId="26807"/>
    <cellStyle name="Normal 58 4 7 3" xfId="5707"/>
    <cellStyle name="Normal 58 4 7 3 2" xfId="10723"/>
    <cellStyle name="Normal 58 4 7 3 2 2" xfId="23166"/>
    <cellStyle name="Normal 58 4 7 3 2 2 2" xfId="48052"/>
    <cellStyle name="Normal 58 4 7 3 2 3" xfId="35619"/>
    <cellStyle name="Normal 58 4 7 3 3" xfId="18159"/>
    <cellStyle name="Normal 58 4 7 3 3 2" xfId="43045"/>
    <cellStyle name="Normal 58 4 7 3 4" xfId="30612"/>
    <cellStyle name="Normal 58 4 7 4" xfId="8782"/>
    <cellStyle name="Normal 58 4 7 4 2" xfId="21226"/>
    <cellStyle name="Normal 58 4 7 4 2 2" xfId="46112"/>
    <cellStyle name="Normal 58 4 7 4 3" xfId="33679"/>
    <cellStyle name="Normal 58 4 7 5" xfId="12177"/>
    <cellStyle name="Normal 58 4 7 5 2" xfId="24611"/>
    <cellStyle name="Normal 58 4 7 5 2 2" xfId="49497"/>
    <cellStyle name="Normal 58 4 7 5 3" xfId="37064"/>
    <cellStyle name="Normal 58 4 7 6" xfId="7259"/>
    <cellStyle name="Normal 58 4 7 6 2" xfId="19708"/>
    <cellStyle name="Normal 58 4 7 6 2 2" xfId="44594"/>
    <cellStyle name="Normal 58 4 7 6 3" xfId="32161"/>
    <cellStyle name="Normal 58 4 7 7" xfId="3713"/>
    <cellStyle name="Normal 58 4 7 7 2" xfId="16219"/>
    <cellStyle name="Normal 58 4 7 7 2 2" xfId="41105"/>
    <cellStyle name="Normal 58 4 7 7 3" xfId="28664"/>
    <cellStyle name="Normal 58 4 7 8" xfId="13356"/>
    <cellStyle name="Normal 58 4 7 8 2" xfId="38242"/>
    <cellStyle name="Normal 58 4 7 9" xfId="25801"/>
    <cellStyle name="Normal 58 4 8" xfId="1910"/>
    <cellStyle name="Normal 58 4 8 2" xfId="4738"/>
    <cellStyle name="Normal 58 4 8 2 2" xfId="9755"/>
    <cellStyle name="Normal 58 4 8 2 2 2" xfId="22198"/>
    <cellStyle name="Normal 58 4 8 2 2 2 2" xfId="47084"/>
    <cellStyle name="Normal 58 4 8 2 2 3" xfId="34651"/>
    <cellStyle name="Normal 58 4 8 2 3" xfId="17191"/>
    <cellStyle name="Normal 58 4 8 2 3 2" xfId="42077"/>
    <cellStyle name="Normal 58 4 8 2 4" xfId="29644"/>
    <cellStyle name="Normal 58 4 8 3" xfId="6056"/>
    <cellStyle name="Normal 58 4 8 3 2" xfId="11071"/>
    <cellStyle name="Normal 58 4 8 3 2 2" xfId="23514"/>
    <cellStyle name="Normal 58 4 8 3 2 2 2" xfId="48400"/>
    <cellStyle name="Normal 58 4 8 3 2 3" xfId="35967"/>
    <cellStyle name="Normal 58 4 8 3 3" xfId="18507"/>
    <cellStyle name="Normal 58 4 8 3 3 2" xfId="43393"/>
    <cellStyle name="Normal 58 4 8 3 4" xfId="30960"/>
    <cellStyle name="Normal 58 4 8 4" xfId="8030"/>
    <cellStyle name="Normal 58 4 8 4 2" xfId="20476"/>
    <cellStyle name="Normal 58 4 8 4 2 2" xfId="45362"/>
    <cellStyle name="Normal 58 4 8 4 3" xfId="32929"/>
    <cellStyle name="Normal 58 4 8 5" xfId="12525"/>
    <cellStyle name="Normal 58 4 8 5 2" xfId="24959"/>
    <cellStyle name="Normal 58 4 8 5 2 2" xfId="49845"/>
    <cellStyle name="Normal 58 4 8 5 3" xfId="37412"/>
    <cellStyle name="Normal 58 4 8 6" xfId="7349"/>
    <cellStyle name="Normal 58 4 8 6 2" xfId="19797"/>
    <cellStyle name="Normal 58 4 8 6 2 2" xfId="44683"/>
    <cellStyle name="Normal 58 4 8 6 3" xfId="32250"/>
    <cellStyle name="Normal 58 4 8 7" xfId="2954"/>
    <cellStyle name="Normal 58 4 8 7 2" xfId="15469"/>
    <cellStyle name="Normal 58 4 8 7 2 2" xfId="40355"/>
    <cellStyle name="Normal 58 4 8 7 3" xfId="27914"/>
    <cellStyle name="Normal 58 4 8 8" xfId="14710"/>
    <cellStyle name="Normal 58 4 8 8 2" xfId="39596"/>
    <cellStyle name="Normal 58 4 8 9" xfId="27155"/>
    <cellStyle name="Normal 58 4 9" xfId="2071"/>
    <cellStyle name="Normal 58 4 9 2" xfId="6136"/>
    <cellStyle name="Normal 58 4 9 2 2" xfId="11151"/>
    <cellStyle name="Normal 58 4 9 2 2 2" xfId="23594"/>
    <cellStyle name="Normal 58 4 9 2 2 2 2" xfId="48480"/>
    <cellStyle name="Normal 58 4 9 2 2 3" xfId="36047"/>
    <cellStyle name="Normal 58 4 9 2 3" xfId="18587"/>
    <cellStyle name="Normal 58 4 9 2 3 2" xfId="43473"/>
    <cellStyle name="Normal 58 4 9 2 4" xfId="31040"/>
    <cellStyle name="Normal 58 4 9 3" xfId="12605"/>
    <cellStyle name="Normal 58 4 9 3 2" xfId="25039"/>
    <cellStyle name="Normal 58 4 9 3 2 2" xfId="49925"/>
    <cellStyle name="Normal 58 4 9 3 3" xfId="37492"/>
    <cellStyle name="Normal 58 4 9 4" xfId="8917"/>
    <cellStyle name="Normal 58 4 9 4 2" xfId="21360"/>
    <cellStyle name="Normal 58 4 9 4 2 2" xfId="46246"/>
    <cellStyle name="Normal 58 4 9 4 3" xfId="33813"/>
    <cellStyle name="Normal 58 4 9 5" xfId="3899"/>
    <cellStyle name="Normal 58 4 9 5 2" xfId="16353"/>
    <cellStyle name="Normal 58 4 9 5 2 2" xfId="41239"/>
    <cellStyle name="Normal 58 4 9 5 3" xfId="28806"/>
    <cellStyle name="Normal 58 4 9 6" xfId="14790"/>
    <cellStyle name="Normal 58 4 9 6 2" xfId="39676"/>
    <cellStyle name="Normal 58 4 9 7" xfId="27235"/>
    <cellStyle name="Normal 58 4_Degree data" xfId="2527"/>
    <cellStyle name="Normal 58 5" xfId="162"/>
    <cellStyle name="Normal 58 5 10" xfId="930"/>
    <cellStyle name="Normal 58 5 10 2" xfId="7727"/>
    <cellStyle name="Normal 58 5 10 2 2" xfId="20173"/>
    <cellStyle name="Normal 58 5 10 2 2 2" xfId="45059"/>
    <cellStyle name="Normal 58 5 10 2 3" xfId="32626"/>
    <cellStyle name="Normal 58 5 10 3" xfId="13730"/>
    <cellStyle name="Normal 58 5 10 3 2" xfId="38616"/>
    <cellStyle name="Normal 58 5 10 4" xfId="26175"/>
    <cellStyle name="Normal 58 5 11" xfId="11545"/>
    <cellStyle name="Normal 58 5 11 2" xfId="23979"/>
    <cellStyle name="Normal 58 5 11 2 2" xfId="48865"/>
    <cellStyle name="Normal 58 5 11 3" xfId="36432"/>
    <cellStyle name="Normal 58 5 12" xfId="6537"/>
    <cellStyle name="Normal 58 5 12 2" xfId="18986"/>
    <cellStyle name="Normal 58 5 12 2 2" xfId="43872"/>
    <cellStyle name="Normal 58 5 12 3" xfId="31439"/>
    <cellStyle name="Normal 58 5 13" xfId="2648"/>
    <cellStyle name="Normal 58 5 13 2" xfId="15166"/>
    <cellStyle name="Normal 58 5 13 2 2" xfId="40052"/>
    <cellStyle name="Normal 58 5 13 3" xfId="27611"/>
    <cellStyle name="Normal 58 5 14" xfId="12992"/>
    <cellStyle name="Normal 58 5 14 2" xfId="37878"/>
    <cellStyle name="Normal 58 5 15" xfId="25437"/>
    <cellStyle name="Normal 58 5 2" xfId="192"/>
    <cellStyle name="Normal 58 5 2 10" xfId="6580"/>
    <cellStyle name="Normal 58 5 2 10 2" xfId="19029"/>
    <cellStyle name="Normal 58 5 2 10 2 2" xfId="43915"/>
    <cellStyle name="Normal 58 5 2 10 3" xfId="31482"/>
    <cellStyle name="Normal 58 5 2 11" xfId="2748"/>
    <cellStyle name="Normal 58 5 2 11 2" xfId="15266"/>
    <cellStyle name="Normal 58 5 2 11 2 2" xfId="40152"/>
    <cellStyle name="Normal 58 5 2 11 3" xfId="27711"/>
    <cellStyle name="Normal 58 5 2 12" xfId="13022"/>
    <cellStyle name="Normal 58 5 2 12 2" xfId="37908"/>
    <cellStyle name="Normal 58 5 2 13" xfId="25467"/>
    <cellStyle name="Normal 58 5 2 2" xfId="453"/>
    <cellStyle name="Normal 58 5 2 2 10" xfId="13267"/>
    <cellStyle name="Normal 58 5 2 2 10 2" xfId="38153"/>
    <cellStyle name="Normal 58 5 2 2 11" xfId="25712"/>
    <cellStyle name="Normal 58 5 2 2 2" xfId="813"/>
    <cellStyle name="Normal 58 5 2 2 2 2" xfId="1574"/>
    <cellStyle name="Normal 58 5 2 2 2 2 2" xfId="9678"/>
    <cellStyle name="Normal 58 5 2 2 2 2 2 2" xfId="22121"/>
    <cellStyle name="Normal 58 5 2 2 2 2 2 2 2" xfId="47007"/>
    <cellStyle name="Normal 58 5 2 2 2 2 2 3" xfId="34574"/>
    <cellStyle name="Normal 58 5 2 2 2 2 3" xfId="4660"/>
    <cellStyle name="Normal 58 5 2 2 2 2 3 2" xfId="17114"/>
    <cellStyle name="Normal 58 5 2 2 2 2 3 2 2" xfId="42000"/>
    <cellStyle name="Normal 58 5 2 2 2 2 3 3" xfId="29567"/>
    <cellStyle name="Normal 58 5 2 2 2 2 4" xfId="14374"/>
    <cellStyle name="Normal 58 5 2 2 2 2 4 2" xfId="39260"/>
    <cellStyle name="Normal 58 5 2 2 2 2 5" xfId="26819"/>
    <cellStyle name="Normal 58 5 2 2 2 3" xfId="5719"/>
    <cellStyle name="Normal 58 5 2 2 2 3 2" xfId="10735"/>
    <cellStyle name="Normal 58 5 2 2 2 3 2 2" xfId="23178"/>
    <cellStyle name="Normal 58 5 2 2 2 3 2 2 2" xfId="48064"/>
    <cellStyle name="Normal 58 5 2 2 2 3 2 3" xfId="35631"/>
    <cellStyle name="Normal 58 5 2 2 2 3 3" xfId="18171"/>
    <cellStyle name="Normal 58 5 2 2 2 3 3 2" xfId="43057"/>
    <cellStyle name="Normal 58 5 2 2 2 3 4" xfId="30624"/>
    <cellStyle name="Normal 58 5 2 2 2 4" xfId="8794"/>
    <cellStyle name="Normal 58 5 2 2 2 4 2" xfId="21238"/>
    <cellStyle name="Normal 58 5 2 2 2 4 2 2" xfId="46124"/>
    <cellStyle name="Normal 58 5 2 2 2 4 3" xfId="33691"/>
    <cellStyle name="Normal 58 5 2 2 2 5" xfId="12189"/>
    <cellStyle name="Normal 58 5 2 2 2 5 2" xfId="24623"/>
    <cellStyle name="Normal 58 5 2 2 2 5 2 2" xfId="49509"/>
    <cellStyle name="Normal 58 5 2 2 2 5 3" xfId="37076"/>
    <cellStyle name="Normal 58 5 2 2 2 6" xfId="7271"/>
    <cellStyle name="Normal 58 5 2 2 2 6 2" xfId="19720"/>
    <cellStyle name="Normal 58 5 2 2 2 6 2 2" xfId="44606"/>
    <cellStyle name="Normal 58 5 2 2 2 6 3" xfId="32173"/>
    <cellStyle name="Normal 58 5 2 2 2 7" xfId="3725"/>
    <cellStyle name="Normal 58 5 2 2 2 7 2" xfId="16231"/>
    <cellStyle name="Normal 58 5 2 2 2 7 2 2" xfId="41117"/>
    <cellStyle name="Normal 58 5 2 2 2 7 3" xfId="28676"/>
    <cellStyle name="Normal 58 5 2 2 2 8" xfId="13614"/>
    <cellStyle name="Normal 58 5 2 2 2 8 2" xfId="38500"/>
    <cellStyle name="Normal 58 5 2 2 2 9" xfId="26059"/>
    <cellStyle name="Normal 58 5 2 2 3" xfId="1922"/>
    <cellStyle name="Normal 58 5 2 2 3 2" xfId="4996"/>
    <cellStyle name="Normal 58 5 2 2 3 2 2" xfId="10013"/>
    <cellStyle name="Normal 58 5 2 2 3 2 2 2" xfId="22456"/>
    <cellStyle name="Normal 58 5 2 2 3 2 2 2 2" xfId="47342"/>
    <cellStyle name="Normal 58 5 2 2 3 2 2 3" xfId="34909"/>
    <cellStyle name="Normal 58 5 2 2 3 2 3" xfId="17449"/>
    <cellStyle name="Normal 58 5 2 2 3 2 3 2" xfId="42335"/>
    <cellStyle name="Normal 58 5 2 2 3 2 4" xfId="29902"/>
    <cellStyle name="Normal 58 5 2 2 3 3" xfId="6068"/>
    <cellStyle name="Normal 58 5 2 2 3 3 2" xfId="11083"/>
    <cellStyle name="Normal 58 5 2 2 3 3 2 2" xfId="23526"/>
    <cellStyle name="Normal 58 5 2 2 3 3 2 2 2" xfId="48412"/>
    <cellStyle name="Normal 58 5 2 2 3 3 2 3" xfId="35979"/>
    <cellStyle name="Normal 58 5 2 2 3 3 3" xfId="18519"/>
    <cellStyle name="Normal 58 5 2 2 3 3 3 2" xfId="43405"/>
    <cellStyle name="Normal 58 5 2 2 3 3 4" xfId="30972"/>
    <cellStyle name="Normal 58 5 2 2 3 4" xfId="8420"/>
    <cellStyle name="Normal 58 5 2 2 3 4 2" xfId="20864"/>
    <cellStyle name="Normal 58 5 2 2 3 4 2 2" xfId="45750"/>
    <cellStyle name="Normal 58 5 2 2 3 4 3" xfId="33317"/>
    <cellStyle name="Normal 58 5 2 2 3 5" xfId="12537"/>
    <cellStyle name="Normal 58 5 2 2 3 5 2" xfId="24971"/>
    <cellStyle name="Normal 58 5 2 2 3 5 2 2" xfId="49857"/>
    <cellStyle name="Normal 58 5 2 2 3 5 3" xfId="37424"/>
    <cellStyle name="Normal 58 5 2 2 3 6" xfId="7607"/>
    <cellStyle name="Normal 58 5 2 2 3 6 2" xfId="20055"/>
    <cellStyle name="Normal 58 5 2 2 3 6 2 2" xfId="44941"/>
    <cellStyle name="Normal 58 5 2 2 3 6 3" xfId="32508"/>
    <cellStyle name="Normal 58 5 2 2 3 7" xfId="3351"/>
    <cellStyle name="Normal 58 5 2 2 3 7 2" xfId="15857"/>
    <cellStyle name="Normal 58 5 2 2 3 7 2 2" xfId="40743"/>
    <cellStyle name="Normal 58 5 2 2 3 7 3" xfId="28302"/>
    <cellStyle name="Normal 58 5 2 2 3 8" xfId="14722"/>
    <cellStyle name="Normal 58 5 2 2 3 8 2" xfId="39608"/>
    <cellStyle name="Normal 58 5 2 2 3 9" xfId="27167"/>
    <cellStyle name="Normal 58 5 2 2 4" xfId="2371"/>
    <cellStyle name="Normal 58 5 2 2 4 2" xfId="6394"/>
    <cellStyle name="Normal 58 5 2 2 4 2 2" xfId="11409"/>
    <cellStyle name="Normal 58 5 2 2 4 2 2 2" xfId="23852"/>
    <cellStyle name="Normal 58 5 2 2 4 2 2 2 2" xfId="48738"/>
    <cellStyle name="Normal 58 5 2 2 4 2 2 3" xfId="36305"/>
    <cellStyle name="Normal 58 5 2 2 4 2 3" xfId="18845"/>
    <cellStyle name="Normal 58 5 2 2 4 2 3 2" xfId="43731"/>
    <cellStyle name="Normal 58 5 2 2 4 2 4" xfId="31298"/>
    <cellStyle name="Normal 58 5 2 2 4 3" xfId="12863"/>
    <cellStyle name="Normal 58 5 2 2 4 3 2" xfId="25297"/>
    <cellStyle name="Normal 58 5 2 2 4 3 2 2" xfId="50183"/>
    <cellStyle name="Normal 58 5 2 2 4 3 3" xfId="37750"/>
    <cellStyle name="Normal 58 5 2 2 4 4" xfId="9304"/>
    <cellStyle name="Normal 58 5 2 2 4 4 2" xfId="21747"/>
    <cellStyle name="Normal 58 5 2 2 4 4 2 2" xfId="46633"/>
    <cellStyle name="Normal 58 5 2 2 4 4 3" xfId="34200"/>
    <cellStyle name="Normal 58 5 2 2 4 5" xfId="4286"/>
    <cellStyle name="Normal 58 5 2 2 4 5 2" xfId="16740"/>
    <cellStyle name="Normal 58 5 2 2 4 5 2 2" xfId="41626"/>
    <cellStyle name="Normal 58 5 2 2 4 5 3" xfId="29193"/>
    <cellStyle name="Normal 58 5 2 2 4 6" xfId="15048"/>
    <cellStyle name="Normal 58 5 2 2 4 6 2" xfId="39934"/>
    <cellStyle name="Normal 58 5 2 2 4 7" xfId="27493"/>
    <cellStyle name="Normal 58 5 2 2 5" xfId="1205"/>
    <cellStyle name="Normal 58 5 2 2 5 2" xfId="10366"/>
    <cellStyle name="Normal 58 5 2 2 5 2 2" xfId="22809"/>
    <cellStyle name="Normal 58 5 2 2 5 2 2 2" xfId="47695"/>
    <cellStyle name="Normal 58 5 2 2 5 2 3" xfId="35262"/>
    <cellStyle name="Normal 58 5 2 2 5 3" xfId="5350"/>
    <cellStyle name="Normal 58 5 2 2 5 3 2" xfId="17802"/>
    <cellStyle name="Normal 58 5 2 2 5 3 2 2" xfId="42688"/>
    <cellStyle name="Normal 58 5 2 2 5 3 3" xfId="30255"/>
    <cellStyle name="Normal 58 5 2 2 5 4" xfId="14005"/>
    <cellStyle name="Normal 58 5 2 2 5 4 2" xfId="38891"/>
    <cellStyle name="Normal 58 5 2 2 5 5" xfId="26450"/>
    <cellStyle name="Normal 58 5 2 2 6" xfId="7927"/>
    <cellStyle name="Normal 58 5 2 2 6 2" xfId="20373"/>
    <cellStyle name="Normal 58 5 2 2 6 2 2" xfId="45259"/>
    <cellStyle name="Normal 58 5 2 2 6 3" xfId="32826"/>
    <cellStyle name="Normal 58 5 2 2 7" xfId="11820"/>
    <cellStyle name="Normal 58 5 2 2 7 2" xfId="24254"/>
    <cellStyle name="Normal 58 5 2 2 7 2 2" xfId="49140"/>
    <cellStyle name="Normal 58 5 2 2 7 3" xfId="36707"/>
    <cellStyle name="Normal 58 5 2 2 8" xfId="6897"/>
    <cellStyle name="Normal 58 5 2 2 8 2" xfId="19346"/>
    <cellStyle name="Normal 58 5 2 2 8 2 2" xfId="44232"/>
    <cellStyle name="Normal 58 5 2 2 8 3" xfId="31799"/>
    <cellStyle name="Normal 58 5 2 2 9" xfId="2848"/>
    <cellStyle name="Normal 58 5 2 2 9 2" xfId="15366"/>
    <cellStyle name="Normal 58 5 2 2 9 2 2" xfId="40252"/>
    <cellStyle name="Normal 58 5 2 2 9 3" xfId="27811"/>
    <cellStyle name="Normal 58 5 2 2_Degree data" xfId="2539"/>
    <cellStyle name="Normal 58 5 2 3" xfId="351"/>
    <cellStyle name="Normal 58 5 2 3 2" xfId="1573"/>
    <cellStyle name="Normal 58 5 2 3 2 2" xfId="9204"/>
    <cellStyle name="Normal 58 5 2 3 2 2 2" xfId="21647"/>
    <cellStyle name="Normal 58 5 2 3 2 2 2 2" xfId="46533"/>
    <cellStyle name="Normal 58 5 2 3 2 2 3" xfId="34100"/>
    <cellStyle name="Normal 58 5 2 3 2 3" xfId="4186"/>
    <cellStyle name="Normal 58 5 2 3 2 3 2" xfId="16640"/>
    <cellStyle name="Normal 58 5 2 3 2 3 2 2" xfId="41526"/>
    <cellStyle name="Normal 58 5 2 3 2 3 3" xfId="29093"/>
    <cellStyle name="Normal 58 5 2 3 2 4" xfId="14373"/>
    <cellStyle name="Normal 58 5 2 3 2 4 2" xfId="39259"/>
    <cellStyle name="Normal 58 5 2 3 2 5" xfId="26818"/>
    <cellStyle name="Normal 58 5 2 3 3" xfId="5718"/>
    <cellStyle name="Normal 58 5 2 3 3 2" xfId="10734"/>
    <cellStyle name="Normal 58 5 2 3 3 2 2" xfId="23177"/>
    <cellStyle name="Normal 58 5 2 3 3 2 2 2" xfId="48063"/>
    <cellStyle name="Normal 58 5 2 3 3 2 3" xfId="35630"/>
    <cellStyle name="Normal 58 5 2 3 3 3" xfId="18170"/>
    <cellStyle name="Normal 58 5 2 3 3 3 2" xfId="43056"/>
    <cellStyle name="Normal 58 5 2 3 3 4" xfId="30623"/>
    <cellStyle name="Normal 58 5 2 3 4" xfId="8320"/>
    <cellStyle name="Normal 58 5 2 3 4 2" xfId="20764"/>
    <cellStyle name="Normal 58 5 2 3 4 2 2" xfId="45650"/>
    <cellStyle name="Normal 58 5 2 3 4 3" xfId="33217"/>
    <cellStyle name="Normal 58 5 2 3 5" xfId="12188"/>
    <cellStyle name="Normal 58 5 2 3 5 2" xfId="24622"/>
    <cellStyle name="Normal 58 5 2 3 5 2 2" xfId="49508"/>
    <cellStyle name="Normal 58 5 2 3 5 3" xfId="37075"/>
    <cellStyle name="Normal 58 5 2 3 6" xfId="6797"/>
    <cellStyle name="Normal 58 5 2 3 6 2" xfId="19246"/>
    <cellStyle name="Normal 58 5 2 3 6 2 2" xfId="44132"/>
    <cellStyle name="Normal 58 5 2 3 6 3" xfId="31699"/>
    <cellStyle name="Normal 58 5 2 3 7" xfId="3251"/>
    <cellStyle name="Normal 58 5 2 3 7 2" xfId="15757"/>
    <cellStyle name="Normal 58 5 2 3 7 2 2" xfId="40643"/>
    <cellStyle name="Normal 58 5 2 3 7 3" xfId="28202"/>
    <cellStyle name="Normal 58 5 2 3 8" xfId="13167"/>
    <cellStyle name="Normal 58 5 2 3 8 2" xfId="38053"/>
    <cellStyle name="Normal 58 5 2 3 9" xfId="25612"/>
    <cellStyle name="Normal 58 5 2 4" xfId="711"/>
    <cellStyle name="Normal 58 5 2 4 2" xfId="1921"/>
    <cellStyle name="Normal 58 5 2 4 2 2" xfId="9677"/>
    <cellStyle name="Normal 58 5 2 4 2 2 2" xfId="22120"/>
    <cellStyle name="Normal 58 5 2 4 2 2 2 2" xfId="47006"/>
    <cellStyle name="Normal 58 5 2 4 2 2 3" xfId="34573"/>
    <cellStyle name="Normal 58 5 2 4 2 3" xfId="4659"/>
    <cellStyle name="Normal 58 5 2 4 2 3 2" xfId="17113"/>
    <cellStyle name="Normal 58 5 2 4 2 3 2 2" xfId="41999"/>
    <cellStyle name="Normal 58 5 2 4 2 3 3" xfId="29566"/>
    <cellStyle name="Normal 58 5 2 4 2 4" xfId="14721"/>
    <cellStyle name="Normal 58 5 2 4 2 4 2" xfId="39607"/>
    <cellStyle name="Normal 58 5 2 4 2 5" xfId="27166"/>
    <cellStyle name="Normal 58 5 2 4 3" xfId="6067"/>
    <cellStyle name="Normal 58 5 2 4 3 2" xfId="11082"/>
    <cellStyle name="Normal 58 5 2 4 3 2 2" xfId="23525"/>
    <cellStyle name="Normal 58 5 2 4 3 2 2 2" xfId="48411"/>
    <cellStyle name="Normal 58 5 2 4 3 2 3" xfId="35978"/>
    <cellStyle name="Normal 58 5 2 4 3 3" xfId="18518"/>
    <cellStyle name="Normal 58 5 2 4 3 3 2" xfId="43404"/>
    <cellStyle name="Normal 58 5 2 4 3 4" xfId="30971"/>
    <cellStyle name="Normal 58 5 2 4 4" xfId="8793"/>
    <cellStyle name="Normal 58 5 2 4 4 2" xfId="21237"/>
    <cellStyle name="Normal 58 5 2 4 4 2 2" xfId="46123"/>
    <cellStyle name="Normal 58 5 2 4 4 3" xfId="33690"/>
    <cellStyle name="Normal 58 5 2 4 5" xfId="12536"/>
    <cellStyle name="Normal 58 5 2 4 5 2" xfId="24970"/>
    <cellStyle name="Normal 58 5 2 4 5 2 2" xfId="49856"/>
    <cellStyle name="Normal 58 5 2 4 5 3" xfId="37423"/>
    <cellStyle name="Normal 58 5 2 4 6" xfId="7270"/>
    <cellStyle name="Normal 58 5 2 4 6 2" xfId="19719"/>
    <cellStyle name="Normal 58 5 2 4 6 2 2" xfId="44605"/>
    <cellStyle name="Normal 58 5 2 4 6 3" xfId="32172"/>
    <cellStyle name="Normal 58 5 2 4 7" xfId="3724"/>
    <cellStyle name="Normal 58 5 2 4 7 2" xfId="16230"/>
    <cellStyle name="Normal 58 5 2 4 7 2 2" xfId="41116"/>
    <cellStyle name="Normal 58 5 2 4 7 3" xfId="28675"/>
    <cellStyle name="Normal 58 5 2 4 8" xfId="13514"/>
    <cellStyle name="Normal 58 5 2 4 8 2" xfId="38400"/>
    <cellStyle name="Normal 58 5 2 4 9" xfId="25959"/>
    <cellStyle name="Normal 58 5 2 5" xfId="2269"/>
    <cellStyle name="Normal 58 5 2 5 2" xfId="4896"/>
    <cellStyle name="Normal 58 5 2 5 2 2" xfId="9913"/>
    <cellStyle name="Normal 58 5 2 5 2 2 2" xfId="22356"/>
    <cellStyle name="Normal 58 5 2 5 2 2 2 2" xfId="47242"/>
    <cellStyle name="Normal 58 5 2 5 2 2 3" xfId="34809"/>
    <cellStyle name="Normal 58 5 2 5 2 3" xfId="17349"/>
    <cellStyle name="Normal 58 5 2 5 2 3 2" xfId="42235"/>
    <cellStyle name="Normal 58 5 2 5 2 4" xfId="29802"/>
    <cellStyle name="Normal 58 5 2 5 3" xfId="6294"/>
    <cellStyle name="Normal 58 5 2 5 3 2" xfId="11309"/>
    <cellStyle name="Normal 58 5 2 5 3 2 2" xfId="23752"/>
    <cellStyle name="Normal 58 5 2 5 3 2 2 2" xfId="48638"/>
    <cellStyle name="Normal 58 5 2 5 3 2 3" xfId="36205"/>
    <cellStyle name="Normal 58 5 2 5 3 3" xfId="18745"/>
    <cellStyle name="Normal 58 5 2 5 3 3 2" xfId="43631"/>
    <cellStyle name="Normal 58 5 2 5 3 4" xfId="31198"/>
    <cellStyle name="Normal 58 5 2 5 4" xfId="8101"/>
    <cellStyle name="Normal 58 5 2 5 4 2" xfId="20547"/>
    <cellStyle name="Normal 58 5 2 5 4 2 2" xfId="45433"/>
    <cellStyle name="Normal 58 5 2 5 4 3" xfId="33000"/>
    <cellStyle name="Normal 58 5 2 5 5" xfId="12763"/>
    <cellStyle name="Normal 58 5 2 5 5 2" xfId="25197"/>
    <cellStyle name="Normal 58 5 2 5 5 2 2" xfId="50083"/>
    <cellStyle name="Normal 58 5 2 5 5 3" xfId="37650"/>
    <cellStyle name="Normal 58 5 2 5 6" xfId="7507"/>
    <cellStyle name="Normal 58 5 2 5 6 2" xfId="19955"/>
    <cellStyle name="Normal 58 5 2 5 6 2 2" xfId="44841"/>
    <cellStyle name="Normal 58 5 2 5 6 3" xfId="32408"/>
    <cellStyle name="Normal 58 5 2 5 7" xfId="3031"/>
    <cellStyle name="Normal 58 5 2 5 7 2" xfId="15540"/>
    <cellStyle name="Normal 58 5 2 5 7 2 2" xfId="40426"/>
    <cellStyle name="Normal 58 5 2 5 7 3" xfId="27985"/>
    <cellStyle name="Normal 58 5 2 5 8" xfId="14948"/>
    <cellStyle name="Normal 58 5 2 5 8 2" xfId="39834"/>
    <cellStyle name="Normal 58 5 2 5 9" xfId="27393"/>
    <cellStyle name="Normal 58 5 2 6" xfId="1105"/>
    <cellStyle name="Normal 58 5 2 6 2" xfId="8987"/>
    <cellStyle name="Normal 58 5 2 6 2 2" xfId="21430"/>
    <cellStyle name="Normal 58 5 2 6 2 2 2" xfId="46316"/>
    <cellStyle name="Normal 58 5 2 6 2 3" xfId="33883"/>
    <cellStyle name="Normal 58 5 2 6 3" xfId="3969"/>
    <cellStyle name="Normal 58 5 2 6 3 2" xfId="16423"/>
    <cellStyle name="Normal 58 5 2 6 3 2 2" xfId="41309"/>
    <cellStyle name="Normal 58 5 2 6 3 3" xfId="28876"/>
    <cellStyle name="Normal 58 5 2 6 4" xfId="13905"/>
    <cellStyle name="Normal 58 5 2 6 4 2" xfId="38791"/>
    <cellStyle name="Normal 58 5 2 6 5" xfId="26350"/>
    <cellStyle name="Normal 58 5 2 7" xfId="5250"/>
    <cellStyle name="Normal 58 5 2 7 2" xfId="10266"/>
    <cellStyle name="Normal 58 5 2 7 2 2" xfId="22709"/>
    <cellStyle name="Normal 58 5 2 7 2 2 2" xfId="47595"/>
    <cellStyle name="Normal 58 5 2 7 2 3" xfId="35162"/>
    <cellStyle name="Normal 58 5 2 7 3" xfId="17702"/>
    <cellStyle name="Normal 58 5 2 7 3 2" xfId="42588"/>
    <cellStyle name="Normal 58 5 2 7 4" xfId="30155"/>
    <cellStyle name="Normal 58 5 2 8" xfId="7827"/>
    <cellStyle name="Normal 58 5 2 8 2" xfId="20273"/>
    <cellStyle name="Normal 58 5 2 8 2 2" xfId="45159"/>
    <cellStyle name="Normal 58 5 2 8 3" xfId="32726"/>
    <cellStyle name="Normal 58 5 2 9" xfId="11720"/>
    <cellStyle name="Normal 58 5 2 9 2" xfId="24154"/>
    <cellStyle name="Normal 58 5 2 9 2 2" xfId="49040"/>
    <cellStyle name="Normal 58 5 2 9 3" xfId="36607"/>
    <cellStyle name="Normal 58 5 2_Degree data" xfId="2538"/>
    <cellStyle name="Normal 58 5 3" xfId="306"/>
    <cellStyle name="Normal 58 5 3 10" xfId="6641"/>
    <cellStyle name="Normal 58 5 3 10 2" xfId="19090"/>
    <cellStyle name="Normal 58 5 3 10 2 2" xfId="43976"/>
    <cellStyle name="Normal 58 5 3 10 3" xfId="31543"/>
    <cellStyle name="Normal 58 5 3 11" xfId="2705"/>
    <cellStyle name="Normal 58 5 3 11 2" xfId="15223"/>
    <cellStyle name="Normal 58 5 3 11 2 2" xfId="40109"/>
    <cellStyle name="Normal 58 5 3 11 3" xfId="27668"/>
    <cellStyle name="Normal 58 5 3 12" xfId="13124"/>
    <cellStyle name="Normal 58 5 3 12 2" xfId="38010"/>
    <cellStyle name="Normal 58 5 3 13" xfId="25569"/>
    <cellStyle name="Normal 58 5 3 2" xfId="515"/>
    <cellStyle name="Normal 58 5 3 2 10" xfId="13328"/>
    <cellStyle name="Normal 58 5 3 2 10 2" xfId="38214"/>
    <cellStyle name="Normal 58 5 3 2 11" xfId="25773"/>
    <cellStyle name="Normal 58 5 3 2 2" xfId="874"/>
    <cellStyle name="Normal 58 5 3 2 2 2" xfId="1576"/>
    <cellStyle name="Normal 58 5 3 2 2 2 2" xfId="9680"/>
    <cellStyle name="Normal 58 5 3 2 2 2 2 2" xfId="22123"/>
    <cellStyle name="Normal 58 5 3 2 2 2 2 2 2" xfId="47009"/>
    <cellStyle name="Normal 58 5 3 2 2 2 2 3" xfId="34576"/>
    <cellStyle name="Normal 58 5 3 2 2 2 3" xfId="4662"/>
    <cellStyle name="Normal 58 5 3 2 2 2 3 2" xfId="17116"/>
    <cellStyle name="Normal 58 5 3 2 2 2 3 2 2" xfId="42002"/>
    <cellStyle name="Normal 58 5 3 2 2 2 3 3" xfId="29569"/>
    <cellStyle name="Normal 58 5 3 2 2 2 4" xfId="14376"/>
    <cellStyle name="Normal 58 5 3 2 2 2 4 2" xfId="39262"/>
    <cellStyle name="Normal 58 5 3 2 2 2 5" xfId="26821"/>
    <cellStyle name="Normal 58 5 3 2 2 3" xfId="5721"/>
    <cellStyle name="Normal 58 5 3 2 2 3 2" xfId="10737"/>
    <cellStyle name="Normal 58 5 3 2 2 3 2 2" xfId="23180"/>
    <cellStyle name="Normal 58 5 3 2 2 3 2 2 2" xfId="48066"/>
    <cellStyle name="Normal 58 5 3 2 2 3 2 3" xfId="35633"/>
    <cellStyle name="Normal 58 5 3 2 2 3 3" xfId="18173"/>
    <cellStyle name="Normal 58 5 3 2 2 3 3 2" xfId="43059"/>
    <cellStyle name="Normal 58 5 3 2 2 3 4" xfId="30626"/>
    <cellStyle name="Normal 58 5 3 2 2 4" xfId="8796"/>
    <cellStyle name="Normal 58 5 3 2 2 4 2" xfId="21240"/>
    <cellStyle name="Normal 58 5 3 2 2 4 2 2" xfId="46126"/>
    <cellStyle name="Normal 58 5 3 2 2 4 3" xfId="33693"/>
    <cellStyle name="Normal 58 5 3 2 2 5" xfId="12191"/>
    <cellStyle name="Normal 58 5 3 2 2 5 2" xfId="24625"/>
    <cellStyle name="Normal 58 5 3 2 2 5 2 2" xfId="49511"/>
    <cellStyle name="Normal 58 5 3 2 2 5 3" xfId="37078"/>
    <cellStyle name="Normal 58 5 3 2 2 6" xfId="7273"/>
    <cellStyle name="Normal 58 5 3 2 2 6 2" xfId="19722"/>
    <cellStyle name="Normal 58 5 3 2 2 6 2 2" xfId="44608"/>
    <cellStyle name="Normal 58 5 3 2 2 6 3" xfId="32175"/>
    <cellStyle name="Normal 58 5 3 2 2 7" xfId="3727"/>
    <cellStyle name="Normal 58 5 3 2 2 7 2" xfId="16233"/>
    <cellStyle name="Normal 58 5 3 2 2 7 2 2" xfId="41119"/>
    <cellStyle name="Normal 58 5 3 2 2 7 3" xfId="28678"/>
    <cellStyle name="Normal 58 5 3 2 2 8" xfId="13675"/>
    <cellStyle name="Normal 58 5 3 2 2 8 2" xfId="38561"/>
    <cellStyle name="Normal 58 5 3 2 2 9" xfId="26120"/>
    <cellStyle name="Normal 58 5 3 2 3" xfId="1924"/>
    <cellStyle name="Normal 58 5 3 2 3 2" xfId="5057"/>
    <cellStyle name="Normal 58 5 3 2 3 2 2" xfId="10074"/>
    <cellStyle name="Normal 58 5 3 2 3 2 2 2" xfId="22517"/>
    <cellStyle name="Normal 58 5 3 2 3 2 2 2 2" xfId="47403"/>
    <cellStyle name="Normal 58 5 3 2 3 2 2 3" xfId="34970"/>
    <cellStyle name="Normal 58 5 3 2 3 2 3" xfId="17510"/>
    <cellStyle name="Normal 58 5 3 2 3 2 3 2" xfId="42396"/>
    <cellStyle name="Normal 58 5 3 2 3 2 4" xfId="29963"/>
    <cellStyle name="Normal 58 5 3 2 3 3" xfId="6070"/>
    <cellStyle name="Normal 58 5 3 2 3 3 2" xfId="11085"/>
    <cellStyle name="Normal 58 5 3 2 3 3 2 2" xfId="23528"/>
    <cellStyle name="Normal 58 5 3 2 3 3 2 2 2" xfId="48414"/>
    <cellStyle name="Normal 58 5 3 2 3 3 2 3" xfId="35981"/>
    <cellStyle name="Normal 58 5 3 2 3 3 3" xfId="18521"/>
    <cellStyle name="Normal 58 5 3 2 3 3 3 2" xfId="43407"/>
    <cellStyle name="Normal 58 5 3 2 3 3 4" xfId="30974"/>
    <cellStyle name="Normal 58 5 3 2 3 4" xfId="8481"/>
    <cellStyle name="Normal 58 5 3 2 3 4 2" xfId="20925"/>
    <cellStyle name="Normal 58 5 3 2 3 4 2 2" xfId="45811"/>
    <cellStyle name="Normal 58 5 3 2 3 4 3" xfId="33378"/>
    <cellStyle name="Normal 58 5 3 2 3 5" xfId="12539"/>
    <cellStyle name="Normal 58 5 3 2 3 5 2" xfId="24973"/>
    <cellStyle name="Normal 58 5 3 2 3 5 2 2" xfId="49859"/>
    <cellStyle name="Normal 58 5 3 2 3 5 3" xfId="37426"/>
    <cellStyle name="Normal 58 5 3 2 3 6" xfId="7668"/>
    <cellStyle name="Normal 58 5 3 2 3 6 2" xfId="20116"/>
    <cellStyle name="Normal 58 5 3 2 3 6 2 2" xfId="45002"/>
    <cellStyle name="Normal 58 5 3 2 3 6 3" xfId="32569"/>
    <cellStyle name="Normal 58 5 3 2 3 7" xfId="3412"/>
    <cellStyle name="Normal 58 5 3 2 3 7 2" xfId="15918"/>
    <cellStyle name="Normal 58 5 3 2 3 7 2 2" xfId="40804"/>
    <cellStyle name="Normal 58 5 3 2 3 7 3" xfId="28363"/>
    <cellStyle name="Normal 58 5 3 2 3 8" xfId="14724"/>
    <cellStyle name="Normal 58 5 3 2 3 8 2" xfId="39610"/>
    <cellStyle name="Normal 58 5 3 2 3 9" xfId="27169"/>
    <cellStyle name="Normal 58 5 3 2 4" xfId="2433"/>
    <cellStyle name="Normal 58 5 3 2 4 2" xfId="6455"/>
    <cellStyle name="Normal 58 5 3 2 4 2 2" xfId="11470"/>
    <cellStyle name="Normal 58 5 3 2 4 2 2 2" xfId="23913"/>
    <cellStyle name="Normal 58 5 3 2 4 2 2 2 2" xfId="48799"/>
    <cellStyle name="Normal 58 5 3 2 4 2 2 3" xfId="36366"/>
    <cellStyle name="Normal 58 5 3 2 4 2 3" xfId="18906"/>
    <cellStyle name="Normal 58 5 3 2 4 2 3 2" xfId="43792"/>
    <cellStyle name="Normal 58 5 3 2 4 2 4" xfId="31359"/>
    <cellStyle name="Normal 58 5 3 2 4 3" xfId="12924"/>
    <cellStyle name="Normal 58 5 3 2 4 3 2" xfId="25358"/>
    <cellStyle name="Normal 58 5 3 2 4 3 2 2" xfId="50244"/>
    <cellStyle name="Normal 58 5 3 2 4 3 3" xfId="37811"/>
    <cellStyle name="Normal 58 5 3 2 4 4" xfId="9365"/>
    <cellStyle name="Normal 58 5 3 2 4 4 2" xfId="21808"/>
    <cellStyle name="Normal 58 5 3 2 4 4 2 2" xfId="46694"/>
    <cellStyle name="Normal 58 5 3 2 4 4 3" xfId="34261"/>
    <cellStyle name="Normal 58 5 3 2 4 5" xfId="4347"/>
    <cellStyle name="Normal 58 5 3 2 4 5 2" xfId="16801"/>
    <cellStyle name="Normal 58 5 3 2 4 5 2 2" xfId="41687"/>
    <cellStyle name="Normal 58 5 3 2 4 5 3" xfId="29254"/>
    <cellStyle name="Normal 58 5 3 2 4 6" xfId="15109"/>
    <cellStyle name="Normal 58 5 3 2 4 6 2" xfId="39995"/>
    <cellStyle name="Normal 58 5 3 2 4 7" xfId="27554"/>
    <cellStyle name="Normal 58 5 3 2 5" xfId="1266"/>
    <cellStyle name="Normal 58 5 3 2 5 2" xfId="10427"/>
    <cellStyle name="Normal 58 5 3 2 5 2 2" xfId="22870"/>
    <cellStyle name="Normal 58 5 3 2 5 2 2 2" xfId="47756"/>
    <cellStyle name="Normal 58 5 3 2 5 2 3" xfId="35323"/>
    <cellStyle name="Normal 58 5 3 2 5 3" xfId="5411"/>
    <cellStyle name="Normal 58 5 3 2 5 3 2" xfId="17863"/>
    <cellStyle name="Normal 58 5 3 2 5 3 2 2" xfId="42749"/>
    <cellStyle name="Normal 58 5 3 2 5 3 3" xfId="30316"/>
    <cellStyle name="Normal 58 5 3 2 5 4" xfId="14066"/>
    <cellStyle name="Normal 58 5 3 2 5 4 2" xfId="38952"/>
    <cellStyle name="Normal 58 5 3 2 5 5" xfId="26511"/>
    <cellStyle name="Normal 58 5 3 2 6" xfId="7988"/>
    <cellStyle name="Normal 58 5 3 2 6 2" xfId="20434"/>
    <cellStyle name="Normal 58 5 3 2 6 2 2" xfId="45320"/>
    <cellStyle name="Normal 58 5 3 2 6 3" xfId="32887"/>
    <cellStyle name="Normal 58 5 3 2 7" xfId="11881"/>
    <cellStyle name="Normal 58 5 3 2 7 2" xfId="24315"/>
    <cellStyle name="Normal 58 5 3 2 7 2 2" xfId="49201"/>
    <cellStyle name="Normal 58 5 3 2 7 3" xfId="36768"/>
    <cellStyle name="Normal 58 5 3 2 8" xfId="6958"/>
    <cellStyle name="Normal 58 5 3 2 8 2" xfId="19407"/>
    <cellStyle name="Normal 58 5 3 2 8 2 2" xfId="44293"/>
    <cellStyle name="Normal 58 5 3 2 8 3" xfId="31860"/>
    <cellStyle name="Normal 58 5 3 2 9" xfId="2909"/>
    <cellStyle name="Normal 58 5 3 2 9 2" xfId="15427"/>
    <cellStyle name="Normal 58 5 3 2 9 2 2" xfId="40313"/>
    <cellStyle name="Normal 58 5 3 2 9 3" xfId="27872"/>
    <cellStyle name="Normal 58 5 3 2_Degree data" xfId="2541"/>
    <cellStyle name="Normal 58 5 3 3" xfId="667"/>
    <cellStyle name="Normal 58 5 3 3 2" xfId="1575"/>
    <cellStyle name="Normal 58 5 3 3 2 2" xfId="9161"/>
    <cellStyle name="Normal 58 5 3 3 2 2 2" xfId="21604"/>
    <cellStyle name="Normal 58 5 3 3 2 2 2 2" xfId="46490"/>
    <cellStyle name="Normal 58 5 3 3 2 2 3" xfId="34057"/>
    <cellStyle name="Normal 58 5 3 3 2 3" xfId="4143"/>
    <cellStyle name="Normal 58 5 3 3 2 3 2" xfId="16597"/>
    <cellStyle name="Normal 58 5 3 3 2 3 2 2" xfId="41483"/>
    <cellStyle name="Normal 58 5 3 3 2 3 3" xfId="29050"/>
    <cellStyle name="Normal 58 5 3 3 2 4" xfId="14375"/>
    <cellStyle name="Normal 58 5 3 3 2 4 2" xfId="39261"/>
    <cellStyle name="Normal 58 5 3 3 2 5" xfId="26820"/>
    <cellStyle name="Normal 58 5 3 3 3" xfId="5720"/>
    <cellStyle name="Normal 58 5 3 3 3 2" xfId="10736"/>
    <cellStyle name="Normal 58 5 3 3 3 2 2" xfId="23179"/>
    <cellStyle name="Normal 58 5 3 3 3 2 2 2" xfId="48065"/>
    <cellStyle name="Normal 58 5 3 3 3 2 3" xfId="35632"/>
    <cellStyle name="Normal 58 5 3 3 3 3" xfId="18172"/>
    <cellStyle name="Normal 58 5 3 3 3 3 2" xfId="43058"/>
    <cellStyle name="Normal 58 5 3 3 3 4" xfId="30625"/>
    <cellStyle name="Normal 58 5 3 3 4" xfId="8277"/>
    <cellStyle name="Normal 58 5 3 3 4 2" xfId="20721"/>
    <cellStyle name="Normal 58 5 3 3 4 2 2" xfId="45607"/>
    <cellStyle name="Normal 58 5 3 3 4 3" xfId="33174"/>
    <cellStyle name="Normal 58 5 3 3 5" xfId="12190"/>
    <cellStyle name="Normal 58 5 3 3 5 2" xfId="24624"/>
    <cellStyle name="Normal 58 5 3 3 5 2 2" xfId="49510"/>
    <cellStyle name="Normal 58 5 3 3 5 3" xfId="37077"/>
    <cellStyle name="Normal 58 5 3 3 6" xfId="6754"/>
    <cellStyle name="Normal 58 5 3 3 6 2" xfId="19203"/>
    <cellStyle name="Normal 58 5 3 3 6 2 2" xfId="44089"/>
    <cellStyle name="Normal 58 5 3 3 6 3" xfId="31656"/>
    <cellStyle name="Normal 58 5 3 3 7" xfId="3208"/>
    <cellStyle name="Normal 58 5 3 3 7 2" xfId="15714"/>
    <cellStyle name="Normal 58 5 3 3 7 2 2" xfId="40600"/>
    <cellStyle name="Normal 58 5 3 3 7 3" xfId="28159"/>
    <cellStyle name="Normal 58 5 3 3 8" xfId="13471"/>
    <cellStyle name="Normal 58 5 3 3 8 2" xfId="38357"/>
    <cellStyle name="Normal 58 5 3 3 9" xfId="25916"/>
    <cellStyle name="Normal 58 5 3 4" xfId="1923"/>
    <cellStyle name="Normal 58 5 3 4 2" xfId="4661"/>
    <cellStyle name="Normal 58 5 3 4 2 2" xfId="9679"/>
    <cellStyle name="Normal 58 5 3 4 2 2 2" xfId="22122"/>
    <cellStyle name="Normal 58 5 3 4 2 2 2 2" xfId="47008"/>
    <cellStyle name="Normal 58 5 3 4 2 2 3" xfId="34575"/>
    <cellStyle name="Normal 58 5 3 4 2 3" xfId="17115"/>
    <cellStyle name="Normal 58 5 3 4 2 3 2" xfId="42001"/>
    <cellStyle name="Normal 58 5 3 4 2 4" xfId="29568"/>
    <cellStyle name="Normal 58 5 3 4 3" xfId="6069"/>
    <cellStyle name="Normal 58 5 3 4 3 2" xfId="11084"/>
    <cellStyle name="Normal 58 5 3 4 3 2 2" xfId="23527"/>
    <cellStyle name="Normal 58 5 3 4 3 2 2 2" xfId="48413"/>
    <cellStyle name="Normal 58 5 3 4 3 2 3" xfId="35980"/>
    <cellStyle name="Normal 58 5 3 4 3 3" xfId="18520"/>
    <cellStyle name="Normal 58 5 3 4 3 3 2" xfId="43406"/>
    <cellStyle name="Normal 58 5 3 4 3 4" xfId="30973"/>
    <cellStyle name="Normal 58 5 3 4 4" xfId="8795"/>
    <cellStyle name="Normal 58 5 3 4 4 2" xfId="21239"/>
    <cellStyle name="Normal 58 5 3 4 4 2 2" xfId="46125"/>
    <cellStyle name="Normal 58 5 3 4 4 3" xfId="33692"/>
    <cellStyle name="Normal 58 5 3 4 5" xfId="12538"/>
    <cellStyle name="Normal 58 5 3 4 5 2" xfId="24972"/>
    <cellStyle name="Normal 58 5 3 4 5 2 2" xfId="49858"/>
    <cellStyle name="Normal 58 5 3 4 5 3" xfId="37425"/>
    <cellStyle name="Normal 58 5 3 4 6" xfId="7272"/>
    <cellStyle name="Normal 58 5 3 4 6 2" xfId="19721"/>
    <cellStyle name="Normal 58 5 3 4 6 2 2" xfId="44607"/>
    <cellStyle name="Normal 58 5 3 4 6 3" xfId="32174"/>
    <cellStyle name="Normal 58 5 3 4 7" xfId="3726"/>
    <cellStyle name="Normal 58 5 3 4 7 2" xfId="16232"/>
    <cellStyle name="Normal 58 5 3 4 7 2 2" xfId="41118"/>
    <cellStyle name="Normal 58 5 3 4 7 3" xfId="28677"/>
    <cellStyle name="Normal 58 5 3 4 8" xfId="14723"/>
    <cellStyle name="Normal 58 5 3 4 8 2" xfId="39609"/>
    <cellStyle name="Normal 58 5 3 4 9" xfId="27168"/>
    <cellStyle name="Normal 58 5 3 5" xfId="2224"/>
    <cellStyle name="Normal 58 5 3 5 2" xfId="4853"/>
    <cellStyle name="Normal 58 5 3 5 2 2" xfId="9870"/>
    <cellStyle name="Normal 58 5 3 5 2 2 2" xfId="22313"/>
    <cellStyle name="Normal 58 5 3 5 2 2 2 2" xfId="47199"/>
    <cellStyle name="Normal 58 5 3 5 2 2 3" xfId="34766"/>
    <cellStyle name="Normal 58 5 3 5 2 3" xfId="17306"/>
    <cellStyle name="Normal 58 5 3 5 2 3 2" xfId="42192"/>
    <cellStyle name="Normal 58 5 3 5 2 4" xfId="29759"/>
    <cellStyle name="Normal 58 5 3 5 3" xfId="6251"/>
    <cellStyle name="Normal 58 5 3 5 3 2" xfId="11266"/>
    <cellStyle name="Normal 58 5 3 5 3 2 2" xfId="23709"/>
    <cellStyle name="Normal 58 5 3 5 3 2 2 2" xfId="48595"/>
    <cellStyle name="Normal 58 5 3 5 3 2 3" xfId="36162"/>
    <cellStyle name="Normal 58 5 3 5 3 3" xfId="18702"/>
    <cellStyle name="Normal 58 5 3 5 3 3 2" xfId="43588"/>
    <cellStyle name="Normal 58 5 3 5 3 4" xfId="31155"/>
    <cellStyle name="Normal 58 5 3 5 4" xfId="8162"/>
    <cellStyle name="Normal 58 5 3 5 4 2" xfId="20608"/>
    <cellStyle name="Normal 58 5 3 5 4 2 2" xfId="45494"/>
    <cellStyle name="Normal 58 5 3 5 4 3" xfId="33061"/>
    <cellStyle name="Normal 58 5 3 5 5" xfId="12720"/>
    <cellStyle name="Normal 58 5 3 5 5 2" xfId="25154"/>
    <cellStyle name="Normal 58 5 3 5 5 2 2" xfId="50040"/>
    <cellStyle name="Normal 58 5 3 5 5 3" xfId="37607"/>
    <cellStyle name="Normal 58 5 3 5 6" xfId="7464"/>
    <cellStyle name="Normal 58 5 3 5 6 2" xfId="19912"/>
    <cellStyle name="Normal 58 5 3 5 6 2 2" xfId="44798"/>
    <cellStyle name="Normal 58 5 3 5 6 3" xfId="32365"/>
    <cellStyle name="Normal 58 5 3 5 7" xfId="3092"/>
    <cellStyle name="Normal 58 5 3 5 7 2" xfId="15601"/>
    <cellStyle name="Normal 58 5 3 5 7 2 2" xfId="40487"/>
    <cellStyle name="Normal 58 5 3 5 7 3" xfId="28046"/>
    <cellStyle name="Normal 58 5 3 5 8" xfId="14905"/>
    <cellStyle name="Normal 58 5 3 5 8 2" xfId="39791"/>
    <cellStyle name="Normal 58 5 3 5 9" xfId="27350"/>
    <cellStyle name="Normal 58 5 3 6" xfId="1062"/>
    <cellStyle name="Normal 58 5 3 6 2" xfId="9048"/>
    <cellStyle name="Normal 58 5 3 6 2 2" xfId="21491"/>
    <cellStyle name="Normal 58 5 3 6 2 2 2" xfId="46377"/>
    <cellStyle name="Normal 58 5 3 6 2 3" xfId="33944"/>
    <cellStyle name="Normal 58 5 3 6 3" xfId="4030"/>
    <cellStyle name="Normal 58 5 3 6 3 2" xfId="16484"/>
    <cellStyle name="Normal 58 5 3 6 3 2 2" xfId="41370"/>
    <cellStyle name="Normal 58 5 3 6 3 3" xfId="28937"/>
    <cellStyle name="Normal 58 5 3 6 4" xfId="13862"/>
    <cellStyle name="Normal 58 5 3 6 4 2" xfId="38748"/>
    <cellStyle name="Normal 58 5 3 6 5" xfId="26307"/>
    <cellStyle name="Normal 58 5 3 7" xfId="5207"/>
    <cellStyle name="Normal 58 5 3 7 2" xfId="10223"/>
    <cellStyle name="Normal 58 5 3 7 2 2" xfId="22666"/>
    <cellStyle name="Normal 58 5 3 7 2 2 2" xfId="47552"/>
    <cellStyle name="Normal 58 5 3 7 2 3" xfId="35119"/>
    <cellStyle name="Normal 58 5 3 7 3" xfId="17659"/>
    <cellStyle name="Normal 58 5 3 7 3 2" xfId="42545"/>
    <cellStyle name="Normal 58 5 3 7 4" xfId="30112"/>
    <cellStyle name="Normal 58 5 3 8" xfId="7784"/>
    <cellStyle name="Normal 58 5 3 8 2" xfId="20230"/>
    <cellStyle name="Normal 58 5 3 8 2 2" xfId="45116"/>
    <cellStyle name="Normal 58 5 3 8 3" xfId="32683"/>
    <cellStyle name="Normal 58 5 3 9" xfId="11677"/>
    <cellStyle name="Normal 58 5 3 9 2" xfId="24111"/>
    <cellStyle name="Normal 58 5 3 9 2 2" xfId="48997"/>
    <cellStyle name="Normal 58 5 3 9 3" xfId="36564"/>
    <cellStyle name="Normal 58 5 3_Degree data" xfId="2540"/>
    <cellStyle name="Normal 58 5 4" xfId="408"/>
    <cellStyle name="Normal 58 5 4 10" xfId="13224"/>
    <cellStyle name="Normal 58 5 4 10 2" xfId="38110"/>
    <cellStyle name="Normal 58 5 4 11" xfId="25669"/>
    <cellStyle name="Normal 58 5 4 2" xfId="768"/>
    <cellStyle name="Normal 58 5 4 2 2" xfId="1577"/>
    <cellStyle name="Normal 58 5 4 2 2 2" xfId="9681"/>
    <cellStyle name="Normal 58 5 4 2 2 2 2" xfId="22124"/>
    <cellStyle name="Normal 58 5 4 2 2 2 2 2" xfId="47010"/>
    <cellStyle name="Normal 58 5 4 2 2 2 3" xfId="34577"/>
    <cellStyle name="Normal 58 5 4 2 2 3" xfId="4663"/>
    <cellStyle name="Normal 58 5 4 2 2 3 2" xfId="17117"/>
    <cellStyle name="Normal 58 5 4 2 2 3 2 2" xfId="42003"/>
    <cellStyle name="Normal 58 5 4 2 2 3 3" xfId="29570"/>
    <cellStyle name="Normal 58 5 4 2 2 4" xfId="14377"/>
    <cellStyle name="Normal 58 5 4 2 2 4 2" xfId="39263"/>
    <cellStyle name="Normal 58 5 4 2 2 5" xfId="26822"/>
    <cellStyle name="Normal 58 5 4 2 3" xfId="5722"/>
    <cellStyle name="Normal 58 5 4 2 3 2" xfId="10738"/>
    <cellStyle name="Normal 58 5 4 2 3 2 2" xfId="23181"/>
    <cellStyle name="Normal 58 5 4 2 3 2 2 2" xfId="48067"/>
    <cellStyle name="Normal 58 5 4 2 3 2 3" xfId="35634"/>
    <cellStyle name="Normal 58 5 4 2 3 3" xfId="18174"/>
    <cellStyle name="Normal 58 5 4 2 3 3 2" xfId="43060"/>
    <cellStyle name="Normal 58 5 4 2 3 4" xfId="30627"/>
    <cellStyle name="Normal 58 5 4 2 4" xfId="8797"/>
    <cellStyle name="Normal 58 5 4 2 4 2" xfId="21241"/>
    <cellStyle name="Normal 58 5 4 2 4 2 2" xfId="46127"/>
    <cellStyle name="Normal 58 5 4 2 4 3" xfId="33694"/>
    <cellStyle name="Normal 58 5 4 2 5" xfId="12192"/>
    <cellStyle name="Normal 58 5 4 2 5 2" xfId="24626"/>
    <cellStyle name="Normal 58 5 4 2 5 2 2" xfId="49512"/>
    <cellStyle name="Normal 58 5 4 2 5 3" xfId="37079"/>
    <cellStyle name="Normal 58 5 4 2 6" xfId="7274"/>
    <cellStyle name="Normal 58 5 4 2 6 2" xfId="19723"/>
    <cellStyle name="Normal 58 5 4 2 6 2 2" xfId="44609"/>
    <cellStyle name="Normal 58 5 4 2 6 3" xfId="32176"/>
    <cellStyle name="Normal 58 5 4 2 7" xfId="3728"/>
    <cellStyle name="Normal 58 5 4 2 7 2" xfId="16234"/>
    <cellStyle name="Normal 58 5 4 2 7 2 2" xfId="41120"/>
    <cellStyle name="Normal 58 5 4 2 7 3" xfId="28679"/>
    <cellStyle name="Normal 58 5 4 2 8" xfId="13571"/>
    <cellStyle name="Normal 58 5 4 2 8 2" xfId="38457"/>
    <cellStyle name="Normal 58 5 4 2 9" xfId="26016"/>
    <cellStyle name="Normal 58 5 4 3" xfId="1925"/>
    <cellStyle name="Normal 58 5 4 3 2" xfId="4953"/>
    <cellStyle name="Normal 58 5 4 3 2 2" xfId="9970"/>
    <cellStyle name="Normal 58 5 4 3 2 2 2" xfId="22413"/>
    <cellStyle name="Normal 58 5 4 3 2 2 2 2" xfId="47299"/>
    <cellStyle name="Normal 58 5 4 3 2 2 3" xfId="34866"/>
    <cellStyle name="Normal 58 5 4 3 2 3" xfId="17406"/>
    <cellStyle name="Normal 58 5 4 3 2 3 2" xfId="42292"/>
    <cellStyle name="Normal 58 5 4 3 2 4" xfId="29859"/>
    <cellStyle name="Normal 58 5 4 3 3" xfId="6071"/>
    <cellStyle name="Normal 58 5 4 3 3 2" xfId="11086"/>
    <cellStyle name="Normal 58 5 4 3 3 2 2" xfId="23529"/>
    <cellStyle name="Normal 58 5 4 3 3 2 2 2" xfId="48415"/>
    <cellStyle name="Normal 58 5 4 3 3 2 3" xfId="35982"/>
    <cellStyle name="Normal 58 5 4 3 3 3" xfId="18522"/>
    <cellStyle name="Normal 58 5 4 3 3 3 2" xfId="43408"/>
    <cellStyle name="Normal 58 5 4 3 3 4" xfId="30975"/>
    <cellStyle name="Normal 58 5 4 3 4" xfId="8377"/>
    <cellStyle name="Normal 58 5 4 3 4 2" xfId="20821"/>
    <cellStyle name="Normal 58 5 4 3 4 2 2" xfId="45707"/>
    <cellStyle name="Normal 58 5 4 3 4 3" xfId="33274"/>
    <cellStyle name="Normal 58 5 4 3 5" xfId="12540"/>
    <cellStyle name="Normal 58 5 4 3 5 2" xfId="24974"/>
    <cellStyle name="Normal 58 5 4 3 5 2 2" xfId="49860"/>
    <cellStyle name="Normal 58 5 4 3 5 3" xfId="37427"/>
    <cellStyle name="Normal 58 5 4 3 6" xfId="7564"/>
    <cellStyle name="Normal 58 5 4 3 6 2" xfId="20012"/>
    <cellStyle name="Normal 58 5 4 3 6 2 2" xfId="44898"/>
    <cellStyle name="Normal 58 5 4 3 6 3" xfId="32465"/>
    <cellStyle name="Normal 58 5 4 3 7" xfId="3308"/>
    <cellStyle name="Normal 58 5 4 3 7 2" xfId="15814"/>
    <cellStyle name="Normal 58 5 4 3 7 2 2" xfId="40700"/>
    <cellStyle name="Normal 58 5 4 3 7 3" xfId="28259"/>
    <cellStyle name="Normal 58 5 4 3 8" xfId="14725"/>
    <cellStyle name="Normal 58 5 4 3 8 2" xfId="39611"/>
    <cellStyle name="Normal 58 5 4 3 9" xfId="27170"/>
    <cellStyle name="Normal 58 5 4 4" xfId="2326"/>
    <cellStyle name="Normal 58 5 4 4 2" xfId="6351"/>
    <cellStyle name="Normal 58 5 4 4 2 2" xfId="11366"/>
    <cellStyle name="Normal 58 5 4 4 2 2 2" xfId="23809"/>
    <cellStyle name="Normal 58 5 4 4 2 2 2 2" xfId="48695"/>
    <cellStyle name="Normal 58 5 4 4 2 2 3" xfId="36262"/>
    <cellStyle name="Normal 58 5 4 4 2 3" xfId="18802"/>
    <cellStyle name="Normal 58 5 4 4 2 3 2" xfId="43688"/>
    <cellStyle name="Normal 58 5 4 4 2 4" xfId="31255"/>
    <cellStyle name="Normal 58 5 4 4 3" xfId="12820"/>
    <cellStyle name="Normal 58 5 4 4 3 2" xfId="25254"/>
    <cellStyle name="Normal 58 5 4 4 3 2 2" xfId="50140"/>
    <cellStyle name="Normal 58 5 4 4 3 3" xfId="37707"/>
    <cellStyle name="Normal 58 5 4 4 4" xfId="9261"/>
    <cellStyle name="Normal 58 5 4 4 4 2" xfId="21704"/>
    <cellStyle name="Normal 58 5 4 4 4 2 2" xfId="46590"/>
    <cellStyle name="Normal 58 5 4 4 4 3" xfId="34157"/>
    <cellStyle name="Normal 58 5 4 4 5" xfId="4243"/>
    <cellStyle name="Normal 58 5 4 4 5 2" xfId="16697"/>
    <cellStyle name="Normal 58 5 4 4 5 2 2" xfId="41583"/>
    <cellStyle name="Normal 58 5 4 4 5 3" xfId="29150"/>
    <cellStyle name="Normal 58 5 4 4 6" xfId="15005"/>
    <cellStyle name="Normal 58 5 4 4 6 2" xfId="39891"/>
    <cellStyle name="Normal 58 5 4 4 7" xfId="27450"/>
    <cellStyle name="Normal 58 5 4 5" xfId="1162"/>
    <cellStyle name="Normal 58 5 4 5 2" xfId="10323"/>
    <cellStyle name="Normal 58 5 4 5 2 2" xfId="22766"/>
    <cellStyle name="Normal 58 5 4 5 2 2 2" xfId="47652"/>
    <cellStyle name="Normal 58 5 4 5 2 3" xfId="35219"/>
    <cellStyle name="Normal 58 5 4 5 3" xfId="5307"/>
    <cellStyle name="Normal 58 5 4 5 3 2" xfId="17759"/>
    <cellStyle name="Normal 58 5 4 5 3 2 2" xfId="42645"/>
    <cellStyle name="Normal 58 5 4 5 3 3" xfId="30212"/>
    <cellStyle name="Normal 58 5 4 5 4" xfId="13962"/>
    <cellStyle name="Normal 58 5 4 5 4 2" xfId="38848"/>
    <cellStyle name="Normal 58 5 4 5 5" xfId="26407"/>
    <cellStyle name="Normal 58 5 4 6" xfId="7884"/>
    <cellStyle name="Normal 58 5 4 6 2" xfId="20330"/>
    <cellStyle name="Normal 58 5 4 6 2 2" xfId="45216"/>
    <cellStyle name="Normal 58 5 4 6 3" xfId="32783"/>
    <cellStyle name="Normal 58 5 4 7" xfId="11777"/>
    <cellStyle name="Normal 58 5 4 7 2" xfId="24211"/>
    <cellStyle name="Normal 58 5 4 7 2 2" xfId="49097"/>
    <cellStyle name="Normal 58 5 4 7 3" xfId="36664"/>
    <cellStyle name="Normal 58 5 4 8" xfId="6854"/>
    <cellStyle name="Normal 58 5 4 8 2" xfId="19303"/>
    <cellStyle name="Normal 58 5 4 8 2 2" xfId="44189"/>
    <cellStyle name="Normal 58 5 4 8 3" xfId="31756"/>
    <cellStyle name="Normal 58 5 4 9" xfId="2805"/>
    <cellStyle name="Normal 58 5 4 9 2" xfId="15323"/>
    <cellStyle name="Normal 58 5 4 9 2 2" xfId="40209"/>
    <cellStyle name="Normal 58 5 4 9 3" xfId="27768"/>
    <cellStyle name="Normal 58 5 4_Degree data" xfId="2542"/>
    <cellStyle name="Normal 58 5 5" xfId="241"/>
    <cellStyle name="Normal 58 5 5 10" xfId="13067"/>
    <cellStyle name="Normal 58 5 5 10 2" xfId="37953"/>
    <cellStyle name="Normal 58 5 5 11" xfId="25512"/>
    <cellStyle name="Normal 58 5 5 2" xfId="605"/>
    <cellStyle name="Normal 58 5 5 2 2" xfId="1578"/>
    <cellStyle name="Normal 58 5 5 2 2 2" xfId="9682"/>
    <cellStyle name="Normal 58 5 5 2 2 2 2" xfId="22125"/>
    <cellStyle name="Normal 58 5 5 2 2 2 2 2" xfId="47011"/>
    <cellStyle name="Normal 58 5 5 2 2 2 3" xfId="34578"/>
    <cellStyle name="Normal 58 5 5 2 2 3" xfId="4664"/>
    <cellStyle name="Normal 58 5 5 2 2 3 2" xfId="17118"/>
    <cellStyle name="Normal 58 5 5 2 2 3 2 2" xfId="42004"/>
    <cellStyle name="Normal 58 5 5 2 2 3 3" xfId="29571"/>
    <cellStyle name="Normal 58 5 5 2 2 4" xfId="14378"/>
    <cellStyle name="Normal 58 5 5 2 2 4 2" xfId="39264"/>
    <cellStyle name="Normal 58 5 5 2 2 5" xfId="26823"/>
    <cellStyle name="Normal 58 5 5 2 3" xfId="5723"/>
    <cellStyle name="Normal 58 5 5 2 3 2" xfId="10739"/>
    <cellStyle name="Normal 58 5 5 2 3 2 2" xfId="23182"/>
    <cellStyle name="Normal 58 5 5 2 3 2 2 2" xfId="48068"/>
    <cellStyle name="Normal 58 5 5 2 3 2 3" xfId="35635"/>
    <cellStyle name="Normal 58 5 5 2 3 3" xfId="18175"/>
    <cellStyle name="Normal 58 5 5 2 3 3 2" xfId="43061"/>
    <cellStyle name="Normal 58 5 5 2 3 4" xfId="30628"/>
    <cellStyle name="Normal 58 5 5 2 4" xfId="8798"/>
    <cellStyle name="Normal 58 5 5 2 4 2" xfId="21242"/>
    <cellStyle name="Normal 58 5 5 2 4 2 2" xfId="46128"/>
    <cellStyle name="Normal 58 5 5 2 4 3" xfId="33695"/>
    <cellStyle name="Normal 58 5 5 2 5" xfId="12193"/>
    <cellStyle name="Normal 58 5 5 2 5 2" xfId="24627"/>
    <cellStyle name="Normal 58 5 5 2 5 2 2" xfId="49513"/>
    <cellStyle name="Normal 58 5 5 2 5 3" xfId="37080"/>
    <cellStyle name="Normal 58 5 5 2 6" xfId="7275"/>
    <cellStyle name="Normal 58 5 5 2 6 2" xfId="19724"/>
    <cellStyle name="Normal 58 5 5 2 6 2 2" xfId="44610"/>
    <cellStyle name="Normal 58 5 5 2 6 3" xfId="32177"/>
    <cellStyle name="Normal 58 5 5 2 7" xfId="3729"/>
    <cellStyle name="Normal 58 5 5 2 7 2" xfId="16235"/>
    <cellStyle name="Normal 58 5 5 2 7 2 2" xfId="41121"/>
    <cellStyle name="Normal 58 5 5 2 7 3" xfId="28680"/>
    <cellStyle name="Normal 58 5 5 2 8" xfId="13414"/>
    <cellStyle name="Normal 58 5 5 2 8 2" xfId="38300"/>
    <cellStyle name="Normal 58 5 5 2 9" xfId="25859"/>
    <cellStyle name="Normal 58 5 5 3" xfId="1926"/>
    <cellStyle name="Normal 58 5 5 3 2" xfId="4796"/>
    <cellStyle name="Normal 58 5 5 3 2 2" xfId="9813"/>
    <cellStyle name="Normal 58 5 5 3 2 2 2" xfId="22256"/>
    <cellStyle name="Normal 58 5 5 3 2 2 2 2" xfId="47142"/>
    <cellStyle name="Normal 58 5 5 3 2 2 3" xfId="34709"/>
    <cellStyle name="Normal 58 5 5 3 2 3" xfId="17249"/>
    <cellStyle name="Normal 58 5 5 3 2 3 2" xfId="42135"/>
    <cellStyle name="Normal 58 5 5 3 2 4" xfId="29702"/>
    <cellStyle name="Normal 58 5 5 3 3" xfId="6072"/>
    <cellStyle name="Normal 58 5 5 3 3 2" xfId="11087"/>
    <cellStyle name="Normal 58 5 5 3 3 2 2" xfId="23530"/>
    <cellStyle name="Normal 58 5 5 3 3 2 2 2" xfId="48416"/>
    <cellStyle name="Normal 58 5 5 3 3 2 3" xfId="35983"/>
    <cellStyle name="Normal 58 5 5 3 3 3" xfId="18523"/>
    <cellStyle name="Normal 58 5 5 3 3 3 2" xfId="43409"/>
    <cellStyle name="Normal 58 5 5 3 3 4" xfId="30976"/>
    <cellStyle name="Normal 58 5 5 3 4" xfId="8887"/>
    <cellStyle name="Normal 58 5 5 3 4 2" xfId="21330"/>
    <cellStyle name="Normal 58 5 5 3 4 2 2" xfId="46216"/>
    <cellStyle name="Normal 58 5 5 3 4 3" xfId="33783"/>
    <cellStyle name="Normal 58 5 5 3 5" xfId="12541"/>
    <cellStyle name="Normal 58 5 5 3 5 2" xfId="24975"/>
    <cellStyle name="Normal 58 5 5 3 5 2 2" xfId="49861"/>
    <cellStyle name="Normal 58 5 5 3 5 3" xfId="37428"/>
    <cellStyle name="Normal 58 5 5 3 6" xfId="7407"/>
    <cellStyle name="Normal 58 5 5 3 6 2" xfId="19855"/>
    <cellStyle name="Normal 58 5 5 3 6 2 2" xfId="44741"/>
    <cellStyle name="Normal 58 5 5 3 6 3" xfId="32308"/>
    <cellStyle name="Normal 58 5 5 3 7" xfId="3869"/>
    <cellStyle name="Normal 58 5 5 3 7 2" xfId="16323"/>
    <cellStyle name="Normal 58 5 5 3 7 2 2" xfId="41209"/>
    <cellStyle name="Normal 58 5 5 3 7 3" xfId="28776"/>
    <cellStyle name="Normal 58 5 5 3 8" xfId="14726"/>
    <cellStyle name="Normal 58 5 5 3 8 2" xfId="39612"/>
    <cellStyle name="Normal 58 5 5 3 9" xfId="27171"/>
    <cellStyle name="Normal 58 5 5 4" xfId="2159"/>
    <cellStyle name="Normal 58 5 5 4 2" xfId="6194"/>
    <cellStyle name="Normal 58 5 5 4 2 2" xfId="11209"/>
    <cellStyle name="Normal 58 5 5 4 2 2 2" xfId="23652"/>
    <cellStyle name="Normal 58 5 5 4 2 2 2 2" xfId="48538"/>
    <cellStyle name="Normal 58 5 5 4 2 2 3" xfId="36105"/>
    <cellStyle name="Normal 58 5 5 4 2 3" xfId="18645"/>
    <cellStyle name="Normal 58 5 5 4 2 3 2" xfId="43531"/>
    <cellStyle name="Normal 58 5 5 4 2 4" xfId="31098"/>
    <cellStyle name="Normal 58 5 5 4 3" xfId="12663"/>
    <cellStyle name="Normal 58 5 5 4 3 2" xfId="25097"/>
    <cellStyle name="Normal 58 5 5 4 3 2 2" xfId="49983"/>
    <cellStyle name="Normal 58 5 5 4 3 3" xfId="37550"/>
    <cellStyle name="Normal 58 5 5 4 4" xfId="9104"/>
    <cellStyle name="Normal 58 5 5 4 4 2" xfId="21547"/>
    <cellStyle name="Normal 58 5 5 4 4 2 2" xfId="46433"/>
    <cellStyle name="Normal 58 5 5 4 4 3" xfId="34000"/>
    <cellStyle name="Normal 58 5 5 4 5" xfId="4086"/>
    <cellStyle name="Normal 58 5 5 4 5 2" xfId="16540"/>
    <cellStyle name="Normal 58 5 5 4 5 2 2" xfId="41426"/>
    <cellStyle name="Normal 58 5 5 4 5 3" xfId="28993"/>
    <cellStyle name="Normal 58 5 5 4 6" xfId="14848"/>
    <cellStyle name="Normal 58 5 5 4 6 2" xfId="39734"/>
    <cellStyle name="Normal 58 5 5 4 7" xfId="27293"/>
    <cellStyle name="Normal 58 5 5 5" xfId="1005"/>
    <cellStyle name="Normal 58 5 5 5 2" xfId="10164"/>
    <cellStyle name="Normal 58 5 5 5 2 2" xfId="22607"/>
    <cellStyle name="Normal 58 5 5 5 2 2 2" xfId="47493"/>
    <cellStyle name="Normal 58 5 5 5 2 3" xfId="35060"/>
    <cellStyle name="Normal 58 5 5 5 3" xfId="5148"/>
    <cellStyle name="Normal 58 5 5 5 3 2" xfId="17600"/>
    <cellStyle name="Normal 58 5 5 5 3 2 2" xfId="42486"/>
    <cellStyle name="Normal 58 5 5 5 3 3" xfId="30053"/>
    <cellStyle name="Normal 58 5 5 5 4" xfId="13805"/>
    <cellStyle name="Normal 58 5 5 5 4 2" xfId="38691"/>
    <cellStyle name="Normal 58 5 5 5 5" xfId="26250"/>
    <cellStyle name="Normal 58 5 5 6" xfId="8220"/>
    <cellStyle name="Normal 58 5 5 6 2" xfId="20664"/>
    <cellStyle name="Normal 58 5 5 6 2 2" xfId="45550"/>
    <cellStyle name="Normal 58 5 5 6 3" xfId="33117"/>
    <cellStyle name="Normal 58 5 5 7" xfId="11620"/>
    <cellStyle name="Normal 58 5 5 7 2" xfId="24054"/>
    <cellStyle name="Normal 58 5 5 7 2 2" xfId="48940"/>
    <cellStyle name="Normal 58 5 5 7 3" xfId="36507"/>
    <cellStyle name="Normal 58 5 5 8" xfId="6697"/>
    <cellStyle name="Normal 58 5 5 8 2" xfId="19146"/>
    <cellStyle name="Normal 58 5 5 8 2 2" xfId="44032"/>
    <cellStyle name="Normal 58 5 5 8 3" xfId="31599"/>
    <cellStyle name="Normal 58 5 5 9" xfId="3151"/>
    <cellStyle name="Normal 58 5 5 9 2" xfId="15657"/>
    <cellStyle name="Normal 58 5 5 9 2 2" xfId="40543"/>
    <cellStyle name="Normal 58 5 5 9 3" xfId="28102"/>
    <cellStyle name="Normal 58 5 5_Degree data" xfId="2543"/>
    <cellStyle name="Normal 58 5 6" xfId="559"/>
    <cellStyle name="Normal 58 5 6 2" xfId="1572"/>
    <cellStyle name="Normal 58 5 6 2 2" xfId="9676"/>
    <cellStyle name="Normal 58 5 6 2 2 2" xfId="22119"/>
    <cellStyle name="Normal 58 5 6 2 2 2 2" xfId="47005"/>
    <cellStyle name="Normal 58 5 6 2 2 3" xfId="34572"/>
    <cellStyle name="Normal 58 5 6 2 3" xfId="4658"/>
    <cellStyle name="Normal 58 5 6 2 3 2" xfId="17112"/>
    <cellStyle name="Normal 58 5 6 2 3 2 2" xfId="41998"/>
    <cellStyle name="Normal 58 5 6 2 3 3" xfId="29565"/>
    <cellStyle name="Normal 58 5 6 2 4" xfId="14372"/>
    <cellStyle name="Normal 58 5 6 2 4 2" xfId="39258"/>
    <cellStyle name="Normal 58 5 6 2 5" xfId="26817"/>
    <cellStyle name="Normal 58 5 6 3" xfId="5717"/>
    <cellStyle name="Normal 58 5 6 3 2" xfId="10733"/>
    <cellStyle name="Normal 58 5 6 3 2 2" xfId="23176"/>
    <cellStyle name="Normal 58 5 6 3 2 2 2" xfId="48062"/>
    <cellStyle name="Normal 58 5 6 3 2 3" xfId="35629"/>
    <cellStyle name="Normal 58 5 6 3 3" xfId="18169"/>
    <cellStyle name="Normal 58 5 6 3 3 2" xfId="43055"/>
    <cellStyle name="Normal 58 5 6 3 4" xfId="30622"/>
    <cellStyle name="Normal 58 5 6 4" xfId="8792"/>
    <cellStyle name="Normal 58 5 6 4 2" xfId="21236"/>
    <cellStyle name="Normal 58 5 6 4 2 2" xfId="46122"/>
    <cellStyle name="Normal 58 5 6 4 3" xfId="33689"/>
    <cellStyle name="Normal 58 5 6 5" xfId="12187"/>
    <cellStyle name="Normal 58 5 6 5 2" xfId="24621"/>
    <cellStyle name="Normal 58 5 6 5 2 2" xfId="49507"/>
    <cellStyle name="Normal 58 5 6 5 3" xfId="37074"/>
    <cellStyle name="Normal 58 5 6 6" xfId="7269"/>
    <cellStyle name="Normal 58 5 6 6 2" xfId="19718"/>
    <cellStyle name="Normal 58 5 6 6 2 2" xfId="44604"/>
    <cellStyle name="Normal 58 5 6 6 3" xfId="32171"/>
    <cellStyle name="Normal 58 5 6 7" xfId="3723"/>
    <cellStyle name="Normal 58 5 6 7 2" xfId="16229"/>
    <cellStyle name="Normal 58 5 6 7 2 2" xfId="41115"/>
    <cellStyle name="Normal 58 5 6 7 3" xfId="28674"/>
    <cellStyle name="Normal 58 5 6 8" xfId="13369"/>
    <cellStyle name="Normal 58 5 6 8 2" xfId="38255"/>
    <cellStyle name="Normal 58 5 6 9" xfId="25814"/>
    <cellStyle name="Normal 58 5 7" xfId="1920"/>
    <cellStyle name="Normal 58 5 7 2" xfId="4751"/>
    <cellStyle name="Normal 58 5 7 2 2" xfId="9768"/>
    <cellStyle name="Normal 58 5 7 2 2 2" xfId="22211"/>
    <cellStyle name="Normal 58 5 7 2 2 2 2" xfId="47097"/>
    <cellStyle name="Normal 58 5 7 2 2 3" xfId="34664"/>
    <cellStyle name="Normal 58 5 7 2 3" xfId="17204"/>
    <cellStyle name="Normal 58 5 7 2 3 2" xfId="42090"/>
    <cellStyle name="Normal 58 5 7 2 4" xfId="29657"/>
    <cellStyle name="Normal 58 5 7 3" xfId="6066"/>
    <cellStyle name="Normal 58 5 7 3 2" xfId="11081"/>
    <cellStyle name="Normal 58 5 7 3 2 2" xfId="23524"/>
    <cellStyle name="Normal 58 5 7 3 2 2 2" xfId="48410"/>
    <cellStyle name="Normal 58 5 7 3 2 3" xfId="35977"/>
    <cellStyle name="Normal 58 5 7 3 3" xfId="18517"/>
    <cellStyle name="Normal 58 5 7 3 3 2" xfId="43403"/>
    <cellStyle name="Normal 58 5 7 3 4" xfId="30970"/>
    <cellStyle name="Normal 58 5 7 4" xfId="8058"/>
    <cellStyle name="Normal 58 5 7 4 2" xfId="20504"/>
    <cellStyle name="Normal 58 5 7 4 2 2" xfId="45390"/>
    <cellStyle name="Normal 58 5 7 4 3" xfId="32957"/>
    <cellStyle name="Normal 58 5 7 5" xfId="12535"/>
    <cellStyle name="Normal 58 5 7 5 2" xfId="24969"/>
    <cellStyle name="Normal 58 5 7 5 2 2" xfId="49855"/>
    <cellStyle name="Normal 58 5 7 5 3" xfId="37422"/>
    <cellStyle name="Normal 58 5 7 6" xfId="7362"/>
    <cellStyle name="Normal 58 5 7 6 2" xfId="19810"/>
    <cellStyle name="Normal 58 5 7 6 2 2" xfId="44696"/>
    <cellStyle name="Normal 58 5 7 6 3" xfId="32263"/>
    <cellStyle name="Normal 58 5 7 7" xfId="2985"/>
    <cellStyle name="Normal 58 5 7 7 2" xfId="15497"/>
    <cellStyle name="Normal 58 5 7 7 2 2" xfId="40383"/>
    <cellStyle name="Normal 58 5 7 7 3" xfId="27942"/>
    <cellStyle name="Normal 58 5 7 8" xfId="14720"/>
    <cellStyle name="Normal 58 5 7 8 2" xfId="39606"/>
    <cellStyle name="Normal 58 5 7 9" xfId="27165"/>
    <cellStyle name="Normal 58 5 8" xfId="2110"/>
    <cellStyle name="Normal 58 5 8 2" xfId="6149"/>
    <cellStyle name="Normal 58 5 8 2 2" xfId="11164"/>
    <cellStyle name="Normal 58 5 8 2 2 2" xfId="23607"/>
    <cellStyle name="Normal 58 5 8 2 2 2 2" xfId="48493"/>
    <cellStyle name="Normal 58 5 8 2 2 3" xfId="36060"/>
    <cellStyle name="Normal 58 5 8 2 3" xfId="18600"/>
    <cellStyle name="Normal 58 5 8 2 3 2" xfId="43486"/>
    <cellStyle name="Normal 58 5 8 2 4" xfId="31053"/>
    <cellStyle name="Normal 58 5 8 3" xfId="12618"/>
    <cellStyle name="Normal 58 5 8 3 2" xfId="25052"/>
    <cellStyle name="Normal 58 5 8 3 2 2" xfId="49938"/>
    <cellStyle name="Normal 58 5 8 3 3" xfId="37505"/>
    <cellStyle name="Normal 58 5 8 4" xfId="8944"/>
    <cellStyle name="Normal 58 5 8 4 2" xfId="21387"/>
    <cellStyle name="Normal 58 5 8 4 2 2" xfId="46273"/>
    <cellStyle name="Normal 58 5 8 4 3" xfId="33840"/>
    <cellStyle name="Normal 58 5 8 5" xfId="3926"/>
    <cellStyle name="Normal 58 5 8 5 2" xfId="16380"/>
    <cellStyle name="Normal 58 5 8 5 2 2" xfId="41266"/>
    <cellStyle name="Normal 58 5 8 5 3" xfId="28833"/>
    <cellStyle name="Normal 58 5 8 6" xfId="14803"/>
    <cellStyle name="Normal 58 5 8 6 2" xfId="39689"/>
    <cellStyle name="Normal 58 5 8 7" xfId="27248"/>
    <cellStyle name="Normal 58 5 9" xfId="960"/>
    <cellStyle name="Normal 58 5 9 2" xfId="11575"/>
    <cellStyle name="Normal 58 5 9 2 2" xfId="24009"/>
    <cellStyle name="Normal 58 5 9 2 2 2" xfId="48895"/>
    <cellStyle name="Normal 58 5 9 2 3" xfId="36462"/>
    <cellStyle name="Normal 58 5 9 3" xfId="10119"/>
    <cellStyle name="Normal 58 5 9 3 2" xfId="22562"/>
    <cellStyle name="Normal 58 5 9 3 2 2" xfId="47448"/>
    <cellStyle name="Normal 58 5 9 3 3" xfId="35015"/>
    <cellStyle name="Normal 58 5 9 4" xfId="5103"/>
    <cellStyle name="Normal 58 5 9 4 2" xfId="17555"/>
    <cellStyle name="Normal 58 5 9 4 2 2" xfId="42441"/>
    <cellStyle name="Normal 58 5 9 4 3" xfId="30008"/>
    <cellStyle name="Normal 58 5 9 5" xfId="13760"/>
    <cellStyle name="Normal 58 5 9 5 2" xfId="38646"/>
    <cellStyle name="Normal 58 5 9 6" xfId="26205"/>
    <cellStyle name="Normal 58 5_Degree data" xfId="2537"/>
    <cellStyle name="Normal 58 6" xfId="142"/>
    <cellStyle name="Normal 58 6 10" xfId="7705"/>
    <cellStyle name="Normal 58 6 10 2" xfId="20151"/>
    <cellStyle name="Normal 58 6 10 2 2" xfId="45037"/>
    <cellStyle name="Normal 58 6 10 3" xfId="32604"/>
    <cellStyle name="Normal 58 6 11" xfId="11525"/>
    <cellStyle name="Normal 58 6 11 2" xfId="23959"/>
    <cellStyle name="Normal 58 6 11 2 2" xfId="48845"/>
    <cellStyle name="Normal 58 6 11 3" xfId="36412"/>
    <cellStyle name="Normal 58 6 12" xfId="6517"/>
    <cellStyle name="Normal 58 6 12 2" xfId="18966"/>
    <cellStyle name="Normal 58 6 12 2 2" xfId="43852"/>
    <cellStyle name="Normal 58 6 12 3" xfId="31419"/>
    <cellStyle name="Normal 58 6 13" xfId="2625"/>
    <cellStyle name="Normal 58 6 13 2" xfId="15144"/>
    <cellStyle name="Normal 58 6 13 2 2" xfId="40030"/>
    <cellStyle name="Normal 58 6 13 3" xfId="27589"/>
    <cellStyle name="Normal 58 6 14" xfId="12972"/>
    <cellStyle name="Normal 58 6 14 2" xfId="37858"/>
    <cellStyle name="Normal 58 6 15" xfId="25417"/>
    <cellStyle name="Normal 58 6 2" xfId="330"/>
    <cellStyle name="Normal 58 6 2 10" xfId="6560"/>
    <cellStyle name="Normal 58 6 2 10 2" xfId="19009"/>
    <cellStyle name="Normal 58 6 2 10 2 2" xfId="43895"/>
    <cellStyle name="Normal 58 6 2 10 3" xfId="31462"/>
    <cellStyle name="Normal 58 6 2 11" xfId="2728"/>
    <cellStyle name="Normal 58 6 2 11 2" xfId="15246"/>
    <cellStyle name="Normal 58 6 2 11 2 2" xfId="40132"/>
    <cellStyle name="Normal 58 6 2 11 3" xfId="27691"/>
    <cellStyle name="Normal 58 6 2 12" xfId="13147"/>
    <cellStyle name="Normal 58 6 2 12 2" xfId="38033"/>
    <cellStyle name="Normal 58 6 2 13" xfId="25592"/>
    <cellStyle name="Normal 58 6 2 2" xfId="432"/>
    <cellStyle name="Normal 58 6 2 2 10" xfId="13247"/>
    <cellStyle name="Normal 58 6 2 2 10 2" xfId="38133"/>
    <cellStyle name="Normal 58 6 2 2 11" xfId="25692"/>
    <cellStyle name="Normal 58 6 2 2 2" xfId="792"/>
    <cellStyle name="Normal 58 6 2 2 2 2" xfId="1581"/>
    <cellStyle name="Normal 58 6 2 2 2 2 2" xfId="9685"/>
    <cellStyle name="Normal 58 6 2 2 2 2 2 2" xfId="22128"/>
    <cellStyle name="Normal 58 6 2 2 2 2 2 2 2" xfId="47014"/>
    <cellStyle name="Normal 58 6 2 2 2 2 2 3" xfId="34581"/>
    <cellStyle name="Normal 58 6 2 2 2 2 3" xfId="4667"/>
    <cellStyle name="Normal 58 6 2 2 2 2 3 2" xfId="17121"/>
    <cellStyle name="Normal 58 6 2 2 2 2 3 2 2" xfId="42007"/>
    <cellStyle name="Normal 58 6 2 2 2 2 3 3" xfId="29574"/>
    <cellStyle name="Normal 58 6 2 2 2 2 4" xfId="14381"/>
    <cellStyle name="Normal 58 6 2 2 2 2 4 2" xfId="39267"/>
    <cellStyle name="Normal 58 6 2 2 2 2 5" xfId="26826"/>
    <cellStyle name="Normal 58 6 2 2 2 3" xfId="5726"/>
    <cellStyle name="Normal 58 6 2 2 2 3 2" xfId="10742"/>
    <cellStyle name="Normal 58 6 2 2 2 3 2 2" xfId="23185"/>
    <cellStyle name="Normal 58 6 2 2 2 3 2 2 2" xfId="48071"/>
    <cellStyle name="Normal 58 6 2 2 2 3 2 3" xfId="35638"/>
    <cellStyle name="Normal 58 6 2 2 2 3 3" xfId="18178"/>
    <cellStyle name="Normal 58 6 2 2 2 3 3 2" xfId="43064"/>
    <cellStyle name="Normal 58 6 2 2 2 3 4" xfId="30631"/>
    <cellStyle name="Normal 58 6 2 2 2 4" xfId="8801"/>
    <cellStyle name="Normal 58 6 2 2 2 4 2" xfId="21245"/>
    <cellStyle name="Normal 58 6 2 2 2 4 2 2" xfId="46131"/>
    <cellStyle name="Normal 58 6 2 2 2 4 3" xfId="33698"/>
    <cellStyle name="Normal 58 6 2 2 2 5" xfId="12196"/>
    <cellStyle name="Normal 58 6 2 2 2 5 2" xfId="24630"/>
    <cellStyle name="Normal 58 6 2 2 2 5 2 2" xfId="49516"/>
    <cellStyle name="Normal 58 6 2 2 2 5 3" xfId="37083"/>
    <cellStyle name="Normal 58 6 2 2 2 6" xfId="7278"/>
    <cellStyle name="Normal 58 6 2 2 2 6 2" xfId="19727"/>
    <cellStyle name="Normal 58 6 2 2 2 6 2 2" xfId="44613"/>
    <cellStyle name="Normal 58 6 2 2 2 6 3" xfId="32180"/>
    <cellStyle name="Normal 58 6 2 2 2 7" xfId="3732"/>
    <cellStyle name="Normal 58 6 2 2 2 7 2" xfId="16238"/>
    <cellStyle name="Normal 58 6 2 2 2 7 2 2" xfId="41124"/>
    <cellStyle name="Normal 58 6 2 2 2 7 3" xfId="28683"/>
    <cellStyle name="Normal 58 6 2 2 2 8" xfId="13594"/>
    <cellStyle name="Normal 58 6 2 2 2 8 2" xfId="38480"/>
    <cellStyle name="Normal 58 6 2 2 2 9" xfId="26039"/>
    <cellStyle name="Normal 58 6 2 2 3" xfId="1929"/>
    <cellStyle name="Normal 58 6 2 2 3 2" xfId="4976"/>
    <cellStyle name="Normal 58 6 2 2 3 2 2" xfId="9993"/>
    <cellStyle name="Normal 58 6 2 2 3 2 2 2" xfId="22436"/>
    <cellStyle name="Normal 58 6 2 2 3 2 2 2 2" xfId="47322"/>
    <cellStyle name="Normal 58 6 2 2 3 2 2 3" xfId="34889"/>
    <cellStyle name="Normal 58 6 2 2 3 2 3" xfId="17429"/>
    <cellStyle name="Normal 58 6 2 2 3 2 3 2" xfId="42315"/>
    <cellStyle name="Normal 58 6 2 2 3 2 4" xfId="29882"/>
    <cellStyle name="Normal 58 6 2 2 3 3" xfId="6075"/>
    <cellStyle name="Normal 58 6 2 2 3 3 2" xfId="11090"/>
    <cellStyle name="Normal 58 6 2 2 3 3 2 2" xfId="23533"/>
    <cellStyle name="Normal 58 6 2 2 3 3 2 2 2" xfId="48419"/>
    <cellStyle name="Normal 58 6 2 2 3 3 2 3" xfId="35986"/>
    <cellStyle name="Normal 58 6 2 2 3 3 3" xfId="18526"/>
    <cellStyle name="Normal 58 6 2 2 3 3 3 2" xfId="43412"/>
    <cellStyle name="Normal 58 6 2 2 3 3 4" xfId="30979"/>
    <cellStyle name="Normal 58 6 2 2 3 4" xfId="8400"/>
    <cellStyle name="Normal 58 6 2 2 3 4 2" xfId="20844"/>
    <cellStyle name="Normal 58 6 2 2 3 4 2 2" xfId="45730"/>
    <cellStyle name="Normal 58 6 2 2 3 4 3" xfId="33297"/>
    <cellStyle name="Normal 58 6 2 2 3 5" xfId="12544"/>
    <cellStyle name="Normal 58 6 2 2 3 5 2" xfId="24978"/>
    <cellStyle name="Normal 58 6 2 2 3 5 2 2" xfId="49864"/>
    <cellStyle name="Normal 58 6 2 2 3 5 3" xfId="37431"/>
    <cellStyle name="Normal 58 6 2 2 3 6" xfId="7587"/>
    <cellStyle name="Normal 58 6 2 2 3 6 2" xfId="20035"/>
    <cellStyle name="Normal 58 6 2 2 3 6 2 2" xfId="44921"/>
    <cellStyle name="Normal 58 6 2 2 3 6 3" xfId="32488"/>
    <cellStyle name="Normal 58 6 2 2 3 7" xfId="3331"/>
    <cellStyle name="Normal 58 6 2 2 3 7 2" xfId="15837"/>
    <cellStyle name="Normal 58 6 2 2 3 7 2 2" xfId="40723"/>
    <cellStyle name="Normal 58 6 2 2 3 7 3" xfId="28282"/>
    <cellStyle name="Normal 58 6 2 2 3 8" xfId="14729"/>
    <cellStyle name="Normal 58 6 2 2 3 8 2" xfId="39615"/>
    <cellStyle name="Normal 58 6 2 2 3 9" xfId="27174"/>
    <cellStyle name="Normal 58 6 2 2 4" xfId="2350"/>
    <cellStyle name="Normal 58 6 2 2 4 2" xfId="6374"/>
    <cellStyle name="Normal 58 6 2 2 4 2 2" xfId="11389"/>
    <cellStyle name="Normal 58 6 2 2 4 2 2 2" xfId="23832"/>
    <cellStyle name="Normal 58 6 2 2 4 2 2 2 2" xfId="48718"/>
    <cellStyle name="Normal 58 6 2 2 4 2 2 3" xfId="36285"/>
    <cellStyle name="Normal 58 6 2 2 4 2 3" xfId="18825"/>
    <cellStyle name="Normal 58 6 2 2 4 2 3 2" xfId="43711"/>
    <cellStyle name="Normal 58 6 2 2 4 2 4" xfId="31278"/>
    <cellStyle name="Normal 58 6 2 2 4 3" xfId="12843"/>
    <cellStyle name="Normal 58 6 2 2 4 3 2" xfId="25277"/>
    <cellStyle name="Normal 58 6 2 2 4 3 2 2" xfId="50163"/>
    <cellStyle name="Normal 58 6 2 2 4 3 3" xfId="37730"/>
    <cellStyle name="Normal 58 6 2 2 4 4" xfId="9284"/>
    <cellStyle name="Normal 58 6 2 2 4 4 2" xfId="21727"/>
    <cellStyle name="Normal 58 6 2 2 4 4 2 2" xfId="46613"/>
    <cellStyle name="Normal 58 6 2 2 4 4 3" xfId="34180"/>
    <cellStyle name="Normal 58 6 2 2 4 5" xfId="4266"/>
    <cellStyle name="Normal 58 6 2 2 4 5 2" xfId="16720"/>
    <cellStyle name="Normal 58 6 2 2 4 5 2 2" xfId="41606"/>
    <cellStyle name="Normal 58 6 2 2 4 5 3" xfId="29173"/>
    <cellStyle name="Normal 58 6 2 2 4 6" xfId="15028"/>
    <cellStyle name="Normal 58 6 2 2 4 6 2" xfId="39914"/>
    <cellStyle name="Normal 58 6 2 2 4 7" xfId="27473"/>
    <cellStyle name="Normal 58 6 2 2 5" xfId="1185"/>
    <cellStyle name="Normal 58 6 2 2 5 2" xfId="10346"/>
    <cellStyle name="Normal 58 6 2 2 5 2 2" xfId="22789"/>
    <cellStyle name="Normal 58 6 2 2 5 2 2 2" xfId="47675"/>
    <cellStyle name="Normal 58 6 2 2 5 2 3" xfId="35242"/>
    <cellStyle name="Normal 58 6 2 2 5 3" xfId="5330"/>
    <cellStyle name="Normal 58 6 2 2 5 3 2" xfId="17782"/>
    <cellStyle name="Normal 58 6 2 2 5 3 2 2" xfId="42668"/>
    <cellStyle name="Normal 58 6 2 2 5 3 3" xfId="30235"/>
    <cellStyle name="Normal 58 6 2 2 5 4" xfId="13985"/>
    <cellStyle name="Normal 58 6 2 2 5 4 2" xfId="38871"/>
    <cellStyle name="Normal 58 6 2 2 5 5" xfId="26430"/>
    <cellStyle name="Normal 58 6 2 2 6" xfId="7907"/>
    <cellStyle name="Normal 58 6 2 2 6 2" xfId="20353"/>
    <cellStyle name="Normal 58 6 2 2 6 2 2" xfId="45239"/>
    <cellStyle name="Normal 58 6 2 2 6 3" xfId="32806"/>
    <cellStyle name="Normal 58 6 2 2 7" xfId="11800"/>
    <cellStyle name="Normal 58 6 2 2 7 2" xfId="24234"/>
    <cellStyle name="Normal 58 6 2 2 7 2 2" xfId="49120"/>
    <cellStyle name="Normal 58 6 2 2 7 3" xfId="36687"/>
    <cellStyle name="Normal 58 6 2 2 8" xfId="6877"/>
    <cellStyle name="Normal 58 6 2 2 8 2" xfId="19326"/>
    <cellStyle name="Normal 58 6 2 2 8 2 2" xfId="44212"/>
    <cellStyle name="Normal 58 6 2 2 8 3" xfId="31779"/>
    <cellStyle name="Normal 58 6 2 2 9" xfId="2828"/>
    <cellStyle name="Normal 58 6 2 2 9 2" xfId="15346"/>
    <cellStyle name="Normal 58 6 2 2 9 2 2" xfId="40232"/>
    <cellStyle name="Normal 58 6 2 2 9 3" xfId="27791"/>
    <cellStyle name="Normal 58 6 2 2_Degree data" xfId="2546"/>
    <cellStyle name="Normal 58 6 2 3" xfId="691"/>
    <cellStyle name="Normal 58 6 2 3 2" xfId="1580"/>
    <cellStyle name="Normal 58 6 2 3 2 2" xfId="9184"/>
    <cellStyle name="Normal 58 6 2 3 2 2 2" xfId="21627"/>
    <cellStyle name="Normal 58 6 2 3 2 2 2 2" xfId="46513"/>
    <cellStyle name="Normal 58 6 2 3 2 2 3" xfId="34080"/>
    <cellStyle name="Normal 58 6 2 3 2 3" xfId="4166"/>
    <cellStyle name="Normal 58 6 2 3 2 3 2" xfId="16620"/>
    <cellStyle name="Normal 58 6 2 3 2 3 2 2" xfId="41506"/>
    <cellStyle name="Normal 58 6 2 3 2 3 3" xfId="29073"/>
    <cellStyle name="Normal 58 6 2 3 2 4" xfId="14380"/>
    <cellStyle name="Normal 58 6 2 3 2 4 2" xfId="39266"/>
    <cellStyle name="Normal 58 6 2 3 2 5" xfId="26825"/>
    <cellStyle name="Normal 58 6 2 3 3" xfId="5725"/>
    <cellStyle name="Normal 58 6 2 3 3 2" xfId="10741"/>
    <cellStyle name="Normal 58 6 2 3 3 2 2" xfId="23184"/>
    <cellStyle name="Normal 58 6 2 3 3 2 2 2" xfId="48070"/>
    <cellStyle name="Normal 58 6 2 3 3 2 3" xfId="35637"/>
    <cellStyle name="Normal 58 6 2 3 3 3" xfId="18177"/>
    <cellStyle name="Normal 58 6 2 3 3 3 2" xfId="43063"/>
    <cellStyle name="Normal 58 6 2 3 3 4" xfId="30630"/>
    <cellStyle name="Normal 58 6 2 3 4" xfId="8300"/>
    <cellStyle name="Normal 58 6 2 3 4 2" xfId="20744"/>
    <cellStyle name="Normal 58 6 2 3 4 2 2" xfId="45630"/>
    <cellStyle name="Normal 58 6 2 3 4 3" xfId="33197"/>
    <cellStyle name="Normal 58 6 2 3 5" xfId="12195"/>
    <cellStyle name="Normal 58 6 2 3 5 2" xfId="24629"/>
    <cellStyle name="Normal 58 6 2 3 5 2 2" xfId="49515"/>
    <cellStyle name="Normal 58 6 2 3 5 3" xfId="37082"/>
    <cellStyle name="Normal 58 6 2 3 6" xfId="6777"/>
    <cellStyle name="Normal 58 6 2 3 6 2" xfId="19226"/>
    <cellStyle name="Normal 58 6 2 3 6 2 2" xfId="44112"/>
    <cellStyle name="Normal 58 6 2 3 6 3" xfId="31679"/>
    <cellStyle name="Normal 58 6 2 3 7" xfId="3231"/>
    <cellStyle name="Normal 58 6 2 3 7 2" xfId="15737"/>
    <cellStyle name="Normal 58 6 2 3 7 2 2" xfId="40623"/>
    <cellStyle name="Normal 58 6 2 3 7 3" xfId="28182"/>
    <cellStyle name="Normal 58 6 2 3 8" xfId="13494"/>
    <cellStyle name="Normal 58 6 2 3 8 2" xfId="38380"/>
    <cellStyle name="Normal 58 6 2 3 9" xfId="25939"/>
    <cellStyle name="Normal 58 6 2 4" xfId="1928"/>
    <cellStyle name="Normal 58 6 2 4 2" xfId="4666"/>
    <cellStyle name="Normal 58 6 2 4 2 2" xfId="9684"/>
    <cellStyle name="Normal 58 6 2 4 2 2 2" xfId="22127"/>
    <cellStyle name="Normal 58 6 2 4 2 2 2 2" xfId="47013"/>
    <cellStyle name="Normal 58 6 2 4 2 2 3" xfId="34580"/>
    <cellStyle name="Normal 58 6 2 4 2 3" xfId="17120"/>
    <cellStyle name="Normal 58 6 2 4 2 3 2" xfId="42006"/>
    <cellStyle name="Normal 58 6 2 4 2 4" xfId="29573"/>
    <cellStyle name="Normal 58 6 2 4 3" xfId="6074"/>
    <cellStyle name="Normal 58 6 2 4 3 2" xfId="11089"/>
    <cellStyle name="Normal 58 6 2 4 3 2 2" xfId="23532"/>
    <cellStyle name="Normal 58 6 2 4 3 2 2 2" xfId="48418"/>
    <cellStyle name="Normal 58 6 2 4 3 2 3" xfId="35985"/>
    <cellStyle name="Normal 58 6 2 4 3 3" xfId="18525"/>
    <cellStyle name="Normal 58 6 2 4 3 3 2" xfId="43411"/>
    <cellStyle name="Normal 58 6 2 4 3 4" xfId="30978"/>
    <cellStyle name="Normal 58 6 2 4 4" xfId="8800"/>
    <cellStyle name="Normal 58 6 2 4 4 2" xfId="21244"/>
    <cellStyle name="Normal 58 6 2 4 4 2 2" xfId="46130"/>
    <cellStyle name="Normal 58 6 2 4 4 3" xfId="33697"/>
    <cellStyle name="Normal 58 6 2 4 5" xfId="12543"/>
    <cellStyle name="Normal 58 6 2 4 5 2" xfId="24977"/>
    <cellStyle name="Normal 58 6 2 4 5 2 2" xfId="49863"/>
    <cellStyle name="Normal 58 6 2 4 5 3" xfId="37430"/>
    <cellStyle name="Normal 58 6 2 4 6" xfId="7277"/>
    <cellStyle name="Normal 58 6 2 4 6 2" xfId="19726"/>
    <cellStyle name="Normal 58 6 2 4 6 2 2" xfId="44612"/>
    <cellStyle name="Normal 58 6 2 4 6 3" xfId="32179"/>
    <cellStyle name="Normal 58 6 2 4 7" xfId="3731"/>
    <cellStyle name="Normal 58 6 2 4 7 2" xfId="16237"/>
    <cellStyle name="Normal 58 6 2 4 7 2 2" xfId="41123"/>
    <cellStyle name="Normal 58 6 2 4 7 3" xfId="28682"/>
    <cellStyle name="Normal 58 6 2 4 8" xfId="14728"/>
    <cellStyle name="Normal 58 6 2 4 8 2" xfId="39614"/>
    <cellStyle name="Normal 58 6 2 4 9" xfId="27173"/>
    <cellStyle name="Normal 58 6 2 5" xfId="2248"/>
    <cellStyle name="Normal 58 6 2 5 2" xfId="4876"/>
    <cellStyle name="Normal 58 6 2 5 2 2" xfId="9893"/>
    <cellStyle name="Normal 58 6 2 5 2 2 2" xfId="22336"/>
    <cellStyle name="Normal 58 6 2 5 2 2 2 2" xfId="47222"/>
    <cellStyle name="Normal 58 6 2 5 2 2 3" xfId="34789"/>
    <cellStyle name="Normal 58 6 2 5 2 3" xfId="17329"/>
    <cellStyle name="Normal 58 6 2 5 2 3 2" xfId="42215"/>
    <cellStyle name="Normal 58 6 2 5 2 4" xfId="29782"/>
    <cellStyle name="Normal 58 6 2 5 3" xfId="6274"/>
    <cellStyle name="Normal 58 6 2 5 3 2" xfId="11289"/>
    <cellStyle name="Normal 58 6 2 5 3 2 2" xfId="23732"/>
    <cellStyle name="Normal 58 6 2 5 3 2 2 2" xfId="48618"/>
    <cellStyle name="Normal 58 6 2 5 3 2 3" xfId="36185"/>
    <cellStyle name="Normal 58 6 2 5 3 3" xfId="18725"/>
    <cellStyle name="Normal 58 6 2 5 3 3 2" xfId="43611"/>
    <cellStyle name="Normal 58 6 2 5 3 4" xfId="31178"/>
    <cellStyle name="Normal 58 6 2 5 4" xfId="8081"/>
    <cellStyle name="Normal 58 6 2 5 4 2" xfId="20527"/>
    <cellStyle name="Normal 58 6 2 5 4 2 2" xfId="45413"/>
    <cellStyle name="Normal 58 6 2 5 4 3" xfId="32980"/>
    <cellStyle name="Normal 58 6 2 5 5" xfId="12743"/>
    <cellStyle name="Normal 58 6 2 5 5 2" xfId="25177"/>
    <cellStyle name="Normal 58 6 2 5 5 2 2" xfId="50063"/>
    <cellStyle name="Normal 58 6 2 5 5 3" xfId="37630"/>
    <cellStyle name="Normal 58 6 2 5 6" xfId="7487"/>
    <cellStyle name="Normal 58 6 2 5 6 2" xfId="19935"/>
    <cellStyle name="Normal 58 6 2 5 6 2 2" xfId="44821"/>
    <cellStyle name="Normal 58 6 2 5 6 3" xfId="32388"/>
    <cellStyle name="Normal 58 6 2 5 7" xfId="3010"/>
    <cellStyle name="Normal 58 6 2 5 7 2" xfId="15520"/>
    <cellStyle name="Normal 58 6 2 5 7 2 2" xfId="40406"/>
    <cellStyle name="Normal 58 6 2 5 7 3" xfId="27965"/>
    <cellStyle name="Normal 58 6 2 5 8" xfId="14928"/>
    <cellStyle name="Normal 58 6 2 5 8 2" xfId="39814"/>
    <cellStyle name="Normal 58 6 2 5 9" xfId="27373"/>
    <cellStyle name="Normal 58 6 2 6" xfId="1085"/>
    <cellStyle name="Normal 58 6 2 6 2" xfId="8967"/>
    <cellStyle name="Normal 58 6 2 6 2 2" xfId="21410"/>
    <cellStyle name="Normal 58 6 2 6 2 2 2" xfId="46296"/>
    <cellStyle name="Normal 58 6 2 6 2 3" xfId="33863"/>
    <cellStyle name="Normal 58 6 2 6 3" xfId="3949"/>
    <cellStyle name="Normal 58 6 2 6 3 2" xfId="16403"/>
    <cellStyle name="Normal 58 6 2 6 3 2 2" xfId="41289"/>
    <cellStyle name="Normal 58 6 2 6 3 3" xfId="28856"/>
    <cellStyle name="Normal 58 6 2 6 4" xfId="13885"/>
    <cellStyle name="Normal 58 6 2 6 4 2" xfId="38771"/>
    <cellStyle name="Normal 58 6 2 6 5" xfId="26330"/>
    <cellStyle name="Normal 58 6 2 7" xfId="5230"/>
    <cellStyle name="Normal 58 6 2 7 2" xfId="10246"/>
    <cellStyle name="Normal 58 6 2 7 2 2" xfId="22689"/>
    <cellStyle name="Normal 58 6 2 7 2 2 2" xfId="47575"/>
    <cellStyle name="Normal 58 6 2 7 2 3" xfId="35142"/>
    <cellStyle name="Normal 58 6 2 7 3" xfId="17682"/>
    <cellStyle name="Normal 58 6 2 7 3 2" xfId="42568"/>
    <cellStyle name="Normal 58 6 2 7 4" xfId="30135"/>
    <cellStyle name="Normal 58 6 2 8" xfId="7807"/>
    <cellStyle name="Normal 58 6 2 8 2" xfId="20253"/>
    <cellStyle name="Normal 58 6 2 8 2 2" xfId="45139"/>
    <cellStyle name="Normal 58 6 2 8 3" xfId="32706"/>
    <cellStyle name="Normal 58 6 2 9" xfId="11700"/>
    <cellStyle name="Normal 58 6 2 9 2" xfId="24134"/>
    <cellStyle name="Normal 58 6 2 9 2 2" xfId="49020"/>
    <cellStyle name="Normal 58 6 2 9 3" xfId="36587"/>
    <cellStyle name="Normal 58 6 2_Degree data" xfId="2545"/>
    <cellStyle name="Normal 58 6 3" xfId="285"/>
    <cellStyle name="Normal 58 6 3 10" xfId="6622"/>
    <cellStyle name="Normal 58 6 3 10 2" xfId="19071"/>
    <cellStyle name="Normal 58 6 3 10 2 2" xfId="43957"/>
    <cellStyle name="Normal 58 6 3 10 3" xfId="31524"/>
    <cellStyle name="Normal 58 6 3 11" xfId="2685"/>
    <cellStyle name="Normal 58 6 3 11 2" xfId="15203"/>
    <cellStyle name="Normal 58 6 3 11 2 2" xfId="40089"/>
    <cellStyle name="Normal 58 6 3 11 3" xfId="27648"/>
    <cellStyle name="Normal 58 6 3 12" xfId="13104"/>
    <cellStyle name="Normal 58 6 3 12 2" xfId="37990"/>
    <cellStyle name="Normal 58 6 3 13" xfId="25549"/>
    <cellStyle name="Normal 58 6 3 2" xfId="496"/>
    <cellStyle name="Normal 58 6 3 2 10" xfId="13309"/>
    <cellStyle name="Normal 58 6 3 2 10 2" xfId="38195"/>
    <cellStyle name="Normal 58 6 3 2 11" xfId="25754"/>
    <cellStyle name="Normal 58 6 3 2 2" xfId="855"/>
    <cellStyle name="Normal 58 6 3 2 2 2" xfId="1583"/>
    <cellStyle name="Normal 58 6 3 2 2 2 2" xfId="9687"/>
    <cellStyle name="Normal 58 6 3 2 2 2 2 2" xfId="22130"/>
    <cellStyle name="Normal 58 6 3 2 2 2 2 2 2" xfId="47016"/>
    <cellStyle name="Normal 58 6 3 2 2 2 2 3" xfId="34583"/>
    <cellStyle name="Normal 58 6 3 2 2 2 3" xfId="4669"/>
    <cellStyle name="Normal 58 6 3 2 2 2 3 2" xfId="17123"/>
    <cellStyle name="Normal 58 6 3 2 2 2 3 2 2" xfId="42009"/>
    <cellStyle name="Normal 58 6 3 2 2 2 3 3" xfId="29576"/>
    <cellStyle name="Normal 58 6 3 2 2 2 4" xfId="14383"/>
    <cellStyle name="Normal 58 6 3 2 2 2 4 2" xfId="39269"/>
    <cellStyle name="Normal 58 6 3 2 2 2 5" xfId="26828"/>
    <cellStyle name="Normal 58 6 3 2 2 3" xfId="5728"/>
    <cellStyle name="Normal 58 6 3 2 2 3 2" xfId="10744"/>
    <cellStyle name="Normal 58 6 3 2 2 3 2 2" xfId="23187"/>
    <cellStyle name="Normal 58 6 3 2 2 3 2 2 2" xfId="48073"/>
    <cellStyle name="Normal 58 6 3 2 2 3 2 3" xfId="35640"/>
    <cellStyle name="Normal 58 6 3 2 2 3 3" xfId="18180"/>
    <cellStyle name="Normal 58 6 3 2 2 3 3 2" xfId="43066"/>
    <cellStyle name="Normal 58 6 3 2 2 3 4" xfId="30633"/>
    <cellStyle name="Normal 58 6 3 2 2 4" xfId="8803"/>
    <cellStyle name="Normal 58 6 3 2 2 4 2" xfId="21247"/>
    <cellStyle name="Normal 58 6 3 2 2 4 2 2" xfId="46133"/>
    <cellStyle name="Normal 58 6 3 2 2 4 3" xfId="33700"/>
    <cellStyle name="Normal 58 6 3 2 2 5" xfId="12198"/>
    <cellStyle name="Normal 58 6 3 2 2 5 2" xfId="24632"/>
    <cellStyle name="Normal 58 6 3 2 2 5 2 2" xfId="49518"/>
    <cellStyle name="Normal 58 6 3 2 2 5 3" xfId="37085"/>
    <cellStyle name="Normal 58 6 3 2 2 6" xfId="7280"/>
    <cellStyle name="Normal 58 6 3 2 2 6 2" xfId="19729"/>
    <cellStyle name="Normal 58 6 3 2 2 6 2 2" xfId="44615"/>
    <cellStyle name="Normal 58 6 3 2 2 6 3" xfId="32182"/>
    <cellStyle name="Normal 58 6 3 2 2 7" xfId="3734"/>
    <cellStyle name="Normal 58 6 3 2 2 7 2" xfId="16240"/>
    <cellStyle name="Normal 58 6 3 2 2 7 2 2" xfId="41126"/>
    <cellStyle name="Normal 58 6 3 2 2 7 3" xfId="28685"/>
    <cellStyle name="Normal 58 6 3 2 2 8" xfId="13656"/>
    <cellStyle name="Normal 58 6 3 2 2 8 2" xfId="38542"/>
    <cellStyle name="Normal 58 6 3 2 2 9" xfId="26101"/>
    <cellStyle name="Normal 58 6 3 2 3" xfId="1931"/>
    <cellStyle name="Normal 58 6 3 2 3 2" xfId="5038"/>
    <cellStyle name="Normal 58 6 3 2 3 2 2" xfId="10055"/>
    <cellStyle name="Normal 58 6 3 2 3 2 2 2" xfId="22498"/>
    <cellStyle name="Normal 58 6 3 2 3 2 2 2 2" xfId="47384"/>
    <cellStyle name="Normal 58 6 3 2 3 2 2 3" xfId="34951"/>
    <cellStyle name="Normal 58 6 3 2 3 2 3" xfId="17491"/>
    <cellStyle name="Normal 58 6 3 2 3 2 3 2" xfId="42377"/>
    <cellStyle name="Normal 58 6 3 2 3 2 4" xfId="29944"/>
    <cellStyle name="Normal 58 6 3 2 3 3" xfId="6077"/>
    <cellStyle name="Normal 58 6 3 2 3 3 2" xfId="11092"/>
    <cellStyle name="Normal 58 6 3 2 3 3 2 2" xfId="23535"/>
    <cellStyle name="Normal 58 6 3 2 3 3 2 2 2" xfId="48421"/>
    <cellStyle name="Normal 58 6 3 2 3 3 2 3" xfId="35988"/>
    <cellStyle name="Normal 58 6 3 2 3 3 3" xfId="18528"/>
    <cellStyle name="Normal 58 6 3 2 3 3 3 2" xfId="43414"/>
    <cellStyle name="Normal 58 6 3 2 3 3 4" xfId="30981"/>
    <cellStyle name="Normal 58 6 3 2 3 4" xfId="8462"/>
    <cellStyle name="Normal 58 6 3 2 3 4 2" xfId="20906"/>
    <cellStyle name="Normal 58 6 3 2 3 4 2 2" xfId="45792"/>
    <cellStyle name="Normal 58 6 3 2 3 4 3" xfId="33359"/>
    <cellStyle name="Normal 58 6 3 2 3 5" xfId="12546"/>
    <cellStyle name="Normal 58 6 3 2 3 5 2" xfId="24980"/>
    <cellStyle name="Normal 58 6 3 2 3 5 2 2" xfId="49866"/>
    <cellStyle name="Normal 58 6 3 2 3 5 3" xfId="37433"/>
    <cellStyle name="Normal 58 6 3 2 3 6" xfId="7649"/>
    <cellStyle name="Normal 58 6 3 2 3 6 2" xfId="20097"/>
    <cellStyle name="Normal 58 6 3 2 3 6 2 2" xfId="44983"/>
    <cellStyle name="Normal 58 6 3 2 3 6 3" xfId="32550"/>
    <cellStyle name="Normal 58 6 3 2 3 7" xfId="3393"/>
    <cellStyle name="Normal 58 6 3 2 3 7 2" xfId="15899"/>
    <cellStyle name="Normal 58 6 3 2 3 7 2 2" xfId="40785"/>
    <cellStyle name="Normal 58 6 3 2 3 7 3" xfId="28344"/>
    <cellStyle name="Normal 58 6 3 2 3 8" xfId="14731"/>
    <cellStyle name="Normal 58 6 3 2 3 8 2" xfId="39617"/>
    <cellStyle name="Normal 58 6 3 2 3 9" xfId="27176"/>
    <cellStyle name="Normal 58 6 3 2 4" xfId="2414"/>
    <cellStyle name="Normal 58 6 3 2 4 2" xfId="6436"/>
    <cellStyle name="Normal 58 6 3 2 4 2 2" xfId="11451"/>
    <cellStyle name="Normal 58 6 3 2 4 2 2 2" xfId="23894"/>
    <cellStyle name="Normal 58 6 3 2 4 2 2 2 2" xfId="48780"/>
    <cellStyle name="Normal 58 6 3 2 4 2 2 3" xfId="36347"/>
    <cellStyle name="Normal 58 6 3 2 4 2 3" xfId="18887"/>
    <cellStyle name="Normal 58 6 3 2 4 2 3 2" xfId="43773"/>
    <cellStyle name="Normal 58 6 3 2 4 2 4" xfId="31340"/>
    <cellStyle name="Normal 58 6 3 2 4 3" xfId="12905"/>
    <cellStyle name="Normal 58 6 3 2 4 3 2" xfId="25339"/>
    <cellStyle name="Normal 58 6 3 2 4 3 2 2" xfId="50225"/>
    <cellStyle name="Normal 58 6 3 2 4 3 3" xfId="37792"/>
    <cellStyle name="Normal 58 6 3 2 4 4" xfId="9346"/>
    <cellStyle name="Normal 58 6 3 2 4 4 2" xfId="21789"/>
    <cellStyle name="Normal 58 6 3 2 4 4 2 2" xfId="46675"/>
    <cellStyle name="Normal 58 6 3 2 4 4 3" xfId="34242"/>
    <cellStyle name="Normal 58 6 3 2 4 5" xfId="4328"/>
    <cellStyle name="Normal 58 6 3 2 4 5 2" xfId="16782"/>
    <cellStyle name="Normal 58 6 3 2 4 5 2 2" xfId="41668"/>
    <cellStyle name="Normal 58 6 3 2 4 5 3" xfId="29235"/>
    <cellStyle name="Normal 58 6 3 2 4 6" xfId="15090"/>
    <cellStyle name="Normal 58 6 3 2 4 6 2" xfId="39976"/>
    <cellStyle name="Normal 58 6 3 2 4 7" xfId="27535"/>
    <cellStyle name="Normal 58 6 3 2 5" xfId="1247"/>
    <cellStyle name="Normal 58 6 3 2 5 2" xfId="10408"/>
    <cellStyle name="Normal 58 6 3 2 5 2 2" xfId="22851"/>
    <cellStyle name="Normal 58 6 3 2 5 2 2 2" xfId="47737"/>
    <cellStyle name="Normal 58 6 3 2 5 2 3" xfId="35304"/>
    <cellStyle name="Normal 58 6 3 2 5 3" xfId="5392"/>
    <cellStyle name="Normal 58 6 3 2 5 3 2" xfId="17844"/>
    <cellStyle name="Normal 58 6 3 2 5 3 2 2" xfId="42730"/>
    <cellStyle name="Normal 58 6 3 2 5 3 3" xfId="30297"/>
    <cellStyle name="Normal 58 6 3 2 5 4" xfId="14047"/>
    <cellStyle name="Normal 58 6 3 2 5 4 2" xfId="38933"/>
    <cellStyle name="Normal 58 6 3 2 5 5" xfId="26492"/>
    <cellStyle name="Normal 58 6 3 2 6" xfId="7969"/>
    <cellStyle name="Normal 58 6 3 2 6 2" xfId="20415"/>
    <cellStyle name="Normal 58 6 3 2 6 2 2" xfId="45301"/>
    <cellStyle name="Normal 58 6 3 2 6 3" xfId="32868"/>
    <cellStyle name="Normal 58 6 3 2 7" xfId="11862"/>
    <cellStyle name="Normal 58 6 3 2 7 2" xfId="24296"/>
    <cellStyle name="Normal 58 6 3 2 7 2 2" xfId="49182"/>
    <cellStyle name="Normal 58 6 3 2 7 3" xfId="36749"/>
    <cellStyle name="Normal 58 6 3 2 8" xfId="6939"/>
    <cellStyle name="Normal 58 6 3 2 8 2" xfId="19388"/>
    <cellStyle name="Normal 58 6 3 2 8 2 2" xfId="44274"/>
    <cellStyle name="Normal 58 6 3 2 8 3" xfId="31841"/>
    <cellStyle name="Normal 58 6 3 2 9" xfId="2890"/>
    <cellStyle name="Normal 58 6 3 2 9 2" xfId="15408"/>
    <cellStyle name="Normal 58 6 3 2 9 2 2" xfId="40294"/>
    <cellStyle name="Normal 58 6 3 2 9 3" xfId="27853"/>
    <cellStyle name="Normal 58 6 3 2_Degree data" xfId="2548"/>
    <cellStyle name="Normal 58 6 3 3" xfId="647"/>
    <cellStyle name="Normal 58 6 3 3 2" xfId="1582"/>
    <cellStyle name="Normal 58 6 3 3 2 2" xfId="9141"/>
    <cellStyle name="Normal 58 6 3 3 2 2 2" xfId="21584"/>
    <cellStyle name="Normal 58 6 3 3 2 2 2 2" xfId="46470"/>
    <cellStyle name="Normal 58 6 3 3 2 2 3" xfId="34037"/>
    <cellStyle name="Normal 58 6 3 3 2 3" xfId="4123"/>
    <cellStyle name="Normal 58 6 3 3 2 3 2" xfId="16577"/>
    <cellStyle name="Normal 58 6 3 3 2 3 2 2" xfId="41463"/>
    <cellStyle name="Normal 58 6 3 3 2 3 3" xfId="29030"/>
    <cellStyle name="Normal 58 6 3 3 2 4" xfId="14382"/>
    <cellStyle name="Normal 58 6 3 3 2 4 2" xfId="39268"/>
    <cellStyle name="Normal 58 6 3 3 2 5" xfId="26827"/>
    <cellStyle name="Normal 58 6 3 3 3" xfId="5727"/>
    <cellStyle name="Normal 58 6 3 3 3 2" xfId="10743"/>
    <cellStyle name="Normal 58 6 3 3 3 2 2" xfId="23186"/>
    <cellStyle name="Normal 58 6 3 3 3 2 2 2" xfId="48072"/>
    <cellStyle name="Normal 58 6 3 3 3 2 3" xfId="35639"/>
    <cellStyle name="Normal 58 6 3 3 3 3" xfId="18179"/>
    <cellStyle name="Normal 58 6 3 3 3 3 2" xfId="43065"/>
    <cellStyle name="Normal 58 6 3 3 3 4" xfId="30632"/>
    <cellStyle name="Normal 58 6 3 3 4" xfId="8257"/>
    <cellStyle name="Normal 58 6 3 3 4 2" xfId="20701"/>
    <cellStyle name="Normal 58 6 3 3 4 2 2" xfId="45587"/>
    <cellStyle name="Normal 58 6 3 3 4 3" xfId="33154"/>
    <cellStyle name="Normal 58 6 3 3 5" xfId="12197"/>
    <cellStyle name="Normal 58 6 3 3 5 2" xfId="24631"/>
    <cellStyle name="Normal 58 6 3 3 5 2 2" xfId="49517"/>
    <cellStyle name="Normal 58 6 3 3 5 3" xfId="37084"/>
    <cellStyle name="Normal 58 6 3 3 6" xfId="6734"/>
    <cellStyle name="Normal 58 6 3 3 6 2" xfId="19183"/>
    <cellStyle name="Normal 58 6 3 3 6 2 2" xfId="44069"/>
    <cellStyle name="Normal 58 6 3 3 6 3" xfId="31636"/>
    <cellStyle name="Normal 58 6 3 3 7" xfId="3188"/>
    <cellStyle name="Normal 58 6 3 3 7 2" xfId="15694"/>
    <cellStyle name="Normal 58 6 3 3 7 2 2" xfId="40580"/>
    <cellStyle name="Normal 58 6 3 3 7 3" xfId="28139"/>
    <cellStyle name="Normal 58 6 3 3 8" xfId="13451"/>
    <cellStyle name="Normal 58 6 3 3 8 2" xfId="38337"/>
    <cellStyle name="Normal 58 6 3 3 9" xfId="25896"/>
    <cellStyle name="Normal 58 6 3 4" xfId="1930"/>
    <cellStyle name="Normal 58 6 3 4 2" xfId="4668"/>
    <cellStyle name="Normal 58 6 3 4 2 2" xfId="9686"/>
    <cellStyle name="Normal 58 6 3 4 2 2 2" xfId="22129"/>
    <cellStyle name="Normal 58 6 3 4 2 2 2 2" xfId="47015"/>
    <cellStyle name="Normal 58 6 3 4 2 2 3" xfId="34582"/>
    <cellStyle name="Normal 58 6 3 4 2 3" xfId="17122"/>
    <cellStyle name="Normal 58 6 3 4 2 3 2" xfId="42008"/>
    <cellStyle name="Normal 58 6 3 4 2 4" xfId="29575"/>
    <cellStyle name="Normal 58 6 3 4 3" xfId="6076"/>
    <cellStyle name="Normal 58 6 3 4 3 2" xfId="11091"/>
    <cellStyle name="Normal 58 6 3 4 3 2 2" xfId="23534"/>
    <cellStyle name="Normal 58 6 3 4 3 2 2 2" xfId="48420"/>
    <cellStyle name="Normal 58 6 3 4 3 2 3" xfId="35987"/>
    <cellStyle name="Normal 58 6 3 4 3 3" xfId="18527"/>
    <cellStyle name="Normal 58 6 3 4 3 3 2" xfId="43413"/>
    <cellStyle name="Normal 58 6 3 4 3 4" xfId="30980"/>
    <cellStyle name="Normal 58 6 3 4 4" xfId="8802"/>
    <cellStyle name="Normal 58 6 3 4 4 2" xfId="21246"/>
    <cellStyle name="Normal 58 6 3 4 4 2 2" xfId="46132"/>
    <cellStyle name="Normal 58 6 3 4 4 3" xfId="33699"/>
    <cellStyle name="Normal 58 6 3 4 5" xfId="12545"/>
    <cellStyle name="Normal 58 6 3 4 5 2" xfId="24979"/>
    <cellStyle name="Normal 58 6 3 4 5 2 2" xfId="49865"/>
    <cellStyle name="Normal 58 6 3 4 5 3" xfId="37432"/>
    <cellStyle name="Normal 58 6 3 4 6" xfId="7279"/>
    <cellStyle name="Normal 58 6 3 4 6 2" xfId="19728"/>
    <cellStyle name="Normal 58 6 3 4 6 2 2" xfId="44614"/>
    <cellStyle name="Normal 58 6 3 4 6 3" xfId="32181"/>
    <cellStyle name="Normal 58 6 3 4 7" xfId="3733"/>
    <cellStyle name="Normal 58 6 3 4 7 2" xfId="16239"/>
    <cellStyle name="Normal 58 6 3 4 7 2 2" xfId="41125"/>
    <cellStyle name="Normal 58 6 3 4 7 3" xfId="28684"/>
    <cellStyle name="Normal 58 6 3 4 8" xfId="14730"/>
    <cellStyle name="Normal 58 6 3 4 8 2" xfId="39616"/>
    <cellStyle name="Normal 58 6 3 4 9" xfId="27175"/>
    <cellStyle name="Normal 58 6 3 5" xfId="2203"/>
    <cellStyle name="Normal 58 6 3 5 2" xfId="4833"/>
    <cellStyle name="Normal 58 6 3 5 2 2" xfId="9850"/>
    <cellStyle name="Normal 58 6 3 5 2 2 2" xfId="22293"/>
    <cellStyle name="Normal 58 6 3 5 2 2 2 2" xfId="47179"/>
    <cellStyle name="Normal 58 6 3 5 2 2 3" xfId="34746"/>
    <cellStyle name="Normal 58 6 3 5 2 3" xfId="17286"/>
    <cellStyle name="Normal 58 6 3 5 2 3 2" xfId="42172"/>
    <cellStyle name="Normal 58 6 3 5 2 4" xfId="29739"/>
    <cellStyle name="Normal 58 6 3 5 3" xfId="6231"/>
    <cellStyle name="Normal 58 6 3 5 3 2" xfId="11246"/>
    <cellStyle name="Normal 58 6 3 5 3 2 2" xfId="23689"/>
    <cellStyle name="Normal 58 6 3 5 3 2 2 2" xfId="48575"/>
    <cellStyle name="Normal 58 6 3 5 3 2 3" xfId="36142"/>
    <cellStyle name="Normal 58 6 3 5 3 3" xfId="18682"/>
    <cellStyle name="Normal 58 6 3 5 3 3 2" xfId="43568"/>
    <cellStyle name="Normal 58 6 3 5 3 4" xfId="31135"/>
    <cellStyle name="Normal 58 6 3 5 4" xfId="8143"/>
    <cellStyle name="Normal 58 6 3 5 4 2" xfId="20589"/>
    <cellStyle name="Normal 58 6 3 5 4 2 2" xfId="45475"/>
    <cellStyle name="Normal 58 6 3 5 4 3" xfId="33042"/>
    <cellStyle name="Normal 58 6 3 5 5" xfId="12700"/>
    <cellStyle name="Normal 58 6 3 5 5 2" xfId="25134"/>
    <cellStyle name="Normal 58 6 3 5 5 2 2" xfId="50020"/>
    <cellStyle name="Normal 58 6 3 5 5 3" xfId="37587"/>
    <cellStyle name="Normal 58 6 3 5 6" xfId="7444"/>
    <cellStyle name="Normal 58 6 3 5 6 2" xfId="19892"/>
    <cellStyle name="Normal 58 6 3 5 6 2 2" xfId="44778"/>
    <cellStyle name="Normal 58 6 3 5 6 3" xfId="32345"/>
    <cellStyle name="Normal 58 6 3 5 7" xfId="3073"/>
    <cellStyle name="Normal 58 6 3 5 7 2" xfId="15582"/>
    <cellStyle name="Normal 58 6 3 5 7 2 2" xfId="40468"/>
    <cellStyle name="Normal 58 6 3 5 7 3" xfId="28027"/>
    <cellStyle name="Normal 58 6 3 5 8" xfId="14885"/>
    <cellStyle name="Normal 58 6 3 5 8 2" xfId="39771"/>
    <cellStyle name="Normal 58 6 3 5 9" xfId="27330"/>
    <cellStyle name="Normal 58 6 3 6" xfId="1042"/>
    <cellStyle name="Normal 58 6 3 6 2" xfId="9029"/>
    <cellStyle name="Normal 58 6 3 6 2 2" xfId="21472"/>
    <cellStyle name="Normal 58 6 3 6 2 2 2" xfId="46358"/>
    <cellStyle name="Normal 58 6 3 6 2 3" xfId="33925"/>
    <cellStyle name="Normal 58 6 3 6 3" xfId="4011"/>
    <cellStyle name="Normal 58 6 3 6 3 2" xfId="16465"/>
    <cellStyle name="Normal 58 6 3 6 3 2 2" xfId="41351"/>
    <cellStyle name="Normal 58 6 3 6 3 3" xfId="28918"/>
    <cellStyle name="Normal 58 6 3 6 4" xfId="13842"/>
    <cellStyle name="Normal 58 6 3 6 4 2" xfId="38728"/>
    <cellStyle name="Normal 58 6 3 6 5" xfId="26287"/>
    <cellStyle name="Normal 58 6 3 7" xfId="5187"/>
    <cellStyle name="Normal 58 6 3 7 2" xfId="10203"/>
    <cellStyle name="Normal 58 6 3 7 2 2" xfId="22646"/>
    <cellStyle name="Normal 58 6 3 7 2 2 2" xfId="47532"/>
    <cellStyle name="Normal 58 6 3 7 2 3" xfId="35099"/>
    <cellStyle name="Normal 58 6 3 7 3" xfId="17639"/>
    <cellStyle name="Normal 58 6 3 7 3 2" xfId="42525"/>
    <cellStyle name="Normal 58 6 3 7 4" xfId="30092"/>
    <cellStyle name="Normal 58 6 3 8" xfId="7764"/>
    <cellStyle name="Normal 58 6 3 8 2" xfId="20210"/>
    <cellStyle name="Normal 58 6 3 8 2 2" xfId="45096"/>
    <cellStyle name="Normal 58 6 3 8 3" xfId="32663"/>
    <cellStyle name="Normal 58 6 3 9" xfId="11657"/>
    <cellStyle name="Normal 58 6 3 9 2" xfId="24091"/>
    <cellStyle name="Normal 58 6 3 9 2 2" xfId="48977"/>
    <cellStyle name="Normal 58 6 3 9 3" xfId="36544"/>
    <cellStyle name="Normal 58 6 3_Degree data" xfId="2547"/>
    <cellStyle name="Normal 58 6 4" xfId="388"/>
    <cellStyle name="Normal 58 6 4 10" xfId="13204"/>
    <cellStyle name="Normal 58 6 4 10 2" xfId="38090"/>
    <cellStyle name="Normal 58 6 4 11" xfId="25649"/>
    <cellStyle name="Normal 58 6 4 2" xfId="748"/>
    <cellStyle name="Normal 58 6 4 2 2" xfId="1584"/>
    <cellStyle name="Normal 58 6 4 2 2 2" xfId="9688"/>
    <cellStyle name="Normal 58 6 4 2 2 2 2" xfId="22131"/>
    <cellStyle name="Normal 58 6 4 2 2 2 2 2" xfId="47017"/>
    <cellStyle name="Normal 58 6 4 2 2 2 3" xfId="34584"/>
    <cellStyle name="Normal 58 6 4 2 2 3" xfId="4670"/>
    <cellStyle name="Normal 58 6 4 2 2 3 2" xfId="17124"/>
    <cellStyle name="Normal 58 6 4 2 2 3 2 2" xfId="42010"/>
    <cellStyle name="Normal 58 6 4 2 2 3 3" xfId="29577"/>
    <cellStyle name="Normal 58 6 4 2 2 4" xfId="14384"/>
    <cellStyle name="Normal 58 6 4 2 2 4 2" xfId="39270"/>
    <cellStyle name="Normal 58 6 4 2 2 5" xfId="26829"/>
    <cellStyle name="Normal 58 6 4 2 3" xfId="5729"/>
    <cellStyle name="Normal 58 6 4 2 3 2" xfId="10745"/>
    <cellStyle name="Normal 58 6 4 2 3 2 2" xfId="23188"/>
    <cellStyle name="Normal 58 6 4 2 3 2 2 2" xfId="48074"/>
    <cellStyle name="Normal 58 6 4 2 3 2 3" xfId="35641"/>
    <cellStyle name="Normal 58 6 4 2 3 3" xfId="18181"/>
    <cellStyle name="Normal 58 6 4 2 3 3 2" xfId="43067"/>
    <cellStyle name="Normal 58 6 4 2 3 4" xfId="30634"/>
    <cellStyle name="Normal 58 6 4 2 4" xfId="8804"/>
    <cellStyle name="Normal 58 6 4 2 4 2" xfId="21248"/>
    <cellStyle name="Normal 58 6 4 2 4 2 2" xfId="46134"/>
    <cellStyle name="Normal 58 6 4 2 4 3" xfId="33701"/>
    <cellStyle name="Normal 58 6 4 2 5" xfId="12199"/>
    <cellStyle name="Normal 58 6 4 2 5 2" xfId="24633"/>
    <cellStyle name="Normal 58 6 4 2 5 2 2" xfId="49519"/>
    <cellStyle name="Normal 58 6 4 2 5 3" xfId="37086"/>
    <cellStyle name="Normal 58 6 4 2 6" xfId="7281"/>
    <cellStyle name="Normal 58 6 4 2 6 2" xfId="19730"/>
    <cellStyle name="Normal 58 6 4 2 6 2 2" xfId="44616"/>
    <cellStyle name="Normal 58 6 4 2 6 3" xfId="32183"/>
    <cellStyle name="Normal 58 6 4 2 7" xfId="3735"/>
    <cellStyle name="Normal 58 6 4 2 7 2" xfId="16241"/>
    <cellStyle name="Normal 58 6 4 2 7 2 2" xfId="41127"/>
    <cellStyle name="Normal 58 6 4 2 7 3" xfId="28686"/>
    <cellStyle name="Normal 58 6 4 2 8" xfId="13551"/>
    <cellStyle name="Normal 58 6 4 2 8 2" xfId="38437"/>
    <cellStyle name="Normal 58 6 4 2 9" xfId="25996"/>
    <cellStyle name="Normal 58 6 4 3" xfId="1932"/>
    <cellStyle name="Normal 58 6 4 3 2" xfId="4933"/>
    <cellStyle name="Normal 58 6 4 3 2 2" xfId="9950"/>
    <cellStyle name="Normal 58 6 4 3 2 2 2" xfId="22393"/>
    <cellStyle name="Normal 58 6 4 3 2 2 2 2" xfId="47279"/>
    <cellStyle name="Normal 58 6 4 3 2 2 3" xfId="34846"/>
    <cellStyle name="Normal 58 6 4 3 2 3" xfId="17386"/>
    <cellStyle name="Normal 58 6 4 3 2 3 2" xfId="42272"/>
    <cellStyle name="Normal 58 6 4 3 2 4" xfId="29839"/>
    <cellStyle name="Normal 58 6 4 3 3" xfId="6078"/>
    <cellStyle name="Normal 58 6 4 3 3 2" xfId="11093"/>
    <cellStyle name="Normal 58 6 4 3 3 2 2" xfId="23536"/>
    <cellStyle name="Normal 58 6 4 3 3 2 2 2" xfId="48422"/>
    <cellStyle name="Normal 58 6 4 3 3 2 3" xfId="35989"/>
    <cellStyle name="Normal 58 6 4 3 3 3" xfId="18529"/>
    <cellStyle name="Normal 58 6 4 3 3 3 2" xfId="43415"/>
    <cellStyle name="Normal 58 6 4 3 3 4" xfId="30982"/>
    <cellStyle name="Normal 58 6 4 3 4" xfId="8357"/>
    <cellStyle name="Normal 58 6 4 3 4 2" xfId="20801"/>
    <cellStyle name="Normal 58 6 4 3 4 2 2" xfId="45687"/>
    <cellStyle name="Normal 58 6 4 3 4 3" xfId="33254"/>
    <cellStyle name="Normal 58 6 4 3 5" xfId="12547"/>
    <cellStyle name="Normal 58 6 4 3 5 2" xfId="24981"/>
    <cellStyle name="Normal 58 6 4 3 5 2 2" xfId="49867"/>
    <cellStyle name="Normal 58 6 4 3 5 3" xfId="37434"/>
    <cellStyle name="Normal 58 6 4 3 6" xfId="7544"/>
    <cellStyle name="Normal 58 6 4 3 6 2" xfId="19992"/>
    <cellStyle name="Normal 58 6 4 3 6 2 2" xfId="44878"/>
    <cellStyle name="Normal 58 6 4 3 6 3" xfId="32445"/>
    <cellStyle name="Normal 58 6 4 3 7" xfId="3288"/>
    <cellStyle name="Normal 58 6 4 3 7 2" xfId="15794"/>
    <cellStyle name="Normal 58 6 4 3 7 2 2" xfId="40680"/>
    <cellStyle name="Normal 58 6 4 3 7 3" xfId="28239"/>
    <cellStyle name="Normal 58 6 4 3 8" xfId="14732"/>
    <cellStyle name="Normal 58 6 4 3 8 2" xfId="39618"/>
    <cellStyle name="Normal 58 6 4 3 9" xfId="27177"/>
    <cellStyle name="Normal 58 6 4 4" xfId="2306"/>
    <cellStyle name="Normal 58 6 4 4 2" xfId="6331"/>
    <cellStyle name="Normal 58 6 4 4 2 2" xfId="11346"/>
    <cellStyle name="Normal 58 6 4 4 2 2 2" xfId="23789"/>
    <cellStyle name="Normal 58 6 4 4 2 2 2 2" xfId="48675"/>
    <cellStyle name="Normal 58 6 4 4 2 2 3" xfId="36242"/>
    <cellStyle name="Normal 58 6 4 4 2 3" xfId="18782"/>
    <cellStyle name="Normal 58 6 4 4 2 3 2" xfId="43668"/>
    <cellStyle name="Normal 58 6 4 4 2 4" xfId="31235"/>
    <cellStyle name="Normal 58 6 4 4 3" xfId="12800"/>
    <cellStyle name="Normal 58 6 4 4 3 2" xfId="25234"/>
    <cellStyle name="Normal 58 6 4 4 3 2 2" xfId="50120"/>
    <cellStyle name="Normal 58 6 4 4 3 3" xfId="37687"/>
    <cellStyle name="Normal 58 6 4 4 4" xfId="9241"/>
    <cellStyle name="Normal 58 6 4 4 4 2" xfId="21684"/>
    <cellStyle name="Normal 58 6 4 4 4 2 2" xfId="46570"/>
    <cellStyle name="Normal 58 6 4 4 4 3" xfId="34137"/>
    <cellStyle name="Normal 58 6 4 4 5" xfId="4223"/>
    <cellStyle name="Normal 58 6 4 4 5 2" xfId="16677"/>
    <cellStyle name="Normal 58 6 4 4 5 2 2" xfId="41563"/>
    <cellStyle name="Normal 58 6 4 4 5 3" xfId="29130"/>
    <cellStyle name="Normal 58 6 4 4 6" xfId="14985"/>
    <cellStyle name="Normal 58 6 4 4 6 2" xfId="39871"/>
    <cellStyle name="Normal 58 6 4 4 7" xfId="27430"/>
    <cellStyle name="Normal 58 6 4 5" xfId="1142"/>
    <cellStyle name="Normal 58 6 4 5 2" xfId="10303"/>
    <cellStyle name="Normal 58 6 4 5 2 2" xfId="22746"/>
    <cellStyle name="Normal 58 6 4 5 2 2 2" xfId="47632"/>
    <cellStyle name="Normal 58 6 4 5 2 3" xfId="35199"/>
    <cellStyle name="Normal 58 6 4 5 3" xfId="5287"/>
    <cellStyle name="Normal 58 6 4 5 3 2" xfId="17739"/>
    <cellStyle name="Normal 58 6 4 5 3 2 2" xfId="42625"/>
    <cellStyle name="Normal 58 6 4 5 3 3" xfId="30192"/>
    <cellStyle name="Normal 58 6 4 5 4" xfId="13942"/>
    <cellStyle name="Normal 58 6 4 5 4 2" xfId="38828"/>
    <cellStyle name="Normal 58 6 4 5 5" xfId="26387"/>
    <cellStyle name="Normal 58 6 4 6" xfId="7864"/>
    <cellStyle name="Normal 58 6 4 6 2" xfId="20310"/>
    <cellStyle name="Normal 58 6 4 6 2 2" xfId="45196"/>
    <cellStyle name="Normal 58 6 4 6 3" xfId="32763"/>
    <cellStyle name="Normal 58 6 4 7" xfId="11757"/>
    <cellStyle name="Normal 58 6 4 7 2" xfId="24191"/>
    <cellStyle name="Normal 58 6 4 7 2 2" xfId="49077"/>
    <cellStyle name="Normal 58 6 4 7 3" xfId="36644"/>
    <cellStyle name="Normal 58 6 4 8" xfId="6834"/>
    <cellStyle name="Normal 58 6 4 8 2" xfId="19283"/>
    <cellStyle name="Normal 58 6 4 8 2 2" xfId="44169"/>
    <cellStyle name="Normal 58 6 4 8 3" xfId="31736"/>
    <cellStyle name="Normal 58 6 4 9" xfId="2785"/>
    <cellStyle name="Normal 58 6 4 9 2" xfId="15303"/>
    <cellStyle name="Normal 58 6 4 9 2 2" xfId="40189"/>
    <cellStyle name="Normal 58 6 4 9 3" xfId="27748"/>
    <cellStyle name="Normal 58 6 4_Degree data" xfId="2549"/>
    <cellStyle name="Normal 58 6 5" xfId="217"/>
    <cellStyle name="Normal 58 6 5 2" xfId="1579"/>
    <cellStyle name="Normal 58 6 5 2 2" xfId="9082"/>
    <cellStyle name="Normal 58 6 5 2 2 2" xfId="21525"/>
    <cellStyle name="Normal 58 6 5 2 2 2 2" xfId="46411"/>
    <cellStyle name="Normal 58 6 5 2 2 3" xfId="33978"/>
    <cellStyle name="Normal 58 6 5 2 3" xfId="4064"/>
    <cellStyle name="Normal 58 6 5 2 3 2" xfId="16518"/>
    <cellStyle name="Normal 58 6 5 2 3 2 2" xfId="41404"/>
    <cellStyle name="Normal 58 6 5 2 3 3" xfId="28971"/>
    <cellStyle name="Normal 58 6 5 2 4" xfId="14379"/>
    <cellStyle name="Normal 58 6 5 2 4 2" xfId="39265"/>
    <cellStyle name="Normal 58 6 5 2 5" xfId="26824"/>
    <cellStyle name="Normal 58 6 5 3" xfId="5724"/>
    <cellStyle name="Normal 58 6 5 3 2" xfId="10740"/>
    <cellStyle name="Normal 58 6 5 3 2 2" xfId="23183"/>
    <cellStyle name="Normal 58 6 5 3 2 2 2" xfId="48069"/>
    <cellStyle name="Normal 58 6 5 3 2 3" xfId="35636"/>
    <cellStyle name="Normal 58 6 5 3 3" xfId="18176"/>
    <cellStyle name="Normal 58 6 5 3 3 2" xfId="43062"/>
    <cellStyle name="Normal 58 6 5 3 4" xfId="30629"/>
    <cellStyle name="Normal 58 6 5 4" xfId="8198"/>
    <cellStyle name="Normal 58 6 5 4 2" xfId="20642"/>
    <cellStyle name="Normal 58 6 5 4 2 2" xfId="45528"/>
    <cellStyle name="Normal 58 6 5 4 3" xfId="33095"/>
    <cellStyle name="Normal 58 6 5 5" xfId="12194"/>
    <cellStyle name="Normal 58 6 5 5 2" xfId="24628"/>
    <cellStyle name="Normal 58 6 5 5 2 2" xfId="49514"/>
    <cellStyle name="Normal 58 6 5 5 3" xfId="37081"/>
    <cellStyle name="Normal 58 6 5 6" xfId="6675"/>
    <cellStyle name="Normal 58 6 5 6 2" xfId="19124"/>
    <cellStyle name="Normal 58 6 5 6 2 2" xfId="44010"/>
    <cellStyle name="Normal 58 6 5 6 3" xfId="31577"/>
    <cellStyle name="Normal 58 6 5 7" xfId="3129"/>
    <cellStyle name="Normal 58 6 5 7 2" xfId="15635"/>
    <cellStyle name="Normal 58 6 5 7 2 2" xfId="40521"/>
    <cellStyle name="Normal 58 6 5 7 3" xfId="28080"/>
    <cellStyle name="Normal 58 6 5 8" xfId="13045"/>
    <cellStyle name="Normal 58 6 5 8 2" xfId="37931"/>
    <cellStyle name="Normal 58 6 5 9" xfId="25490"/>
    <cellStyle name="Normal 58 6 6" xfId="583"/>
    <cellStyle name="Normal 58 6 6 2" xfId="1927"/>
    <cellStyle name="Normal 58 6 6 2 2" xfId="9683"/>
    <cellStyle name="Normal 58 6 6 2 2 2" xfId="22126"/>
    <cellStyle name="Normal 58 6 6 2 2 2 2" xfId="47012"/>
    <cellStyle name="Normal 58 6 6 2 2 3" xfId="34579"/>
    <cellStyle name="Normal 58 6 6 2 3" xfId="4665"/>
    <cellStyle name="Normal 58 6 6 2 3 2" xfId="17119"/>
    <cellStyle name="Normal 58 6 6 2 3 2 2" xfId="42005"/>
    <cellStyle name="Normal 58 6 6 2 3 3" xfId="29572"/>
    <cellStyle name="Normal 58 6 6 2 4" xfId="14727"/>
    <cellStyle name="Normal 58 6 6 2 4 2" xfId="39613"/>
    <cellStyle name="Normal 58 6 6 2 5" xfId="27172"/>
    <cellStyle name="Normal 58 6 6 3" xfId="6073"/>
    <cellStyle name="Normal 58 6 6 3 2" xfId="11088"/>
    <cellStyle name="Normal 58 6 6 3 2 2" xfId="23531"/>
    <cellStyle name="Normal 58 6 6 3 2 2 2" xfId="48417"/>
    <cellStyle name="Normal 58 6 6 3 2 3" xfId="35984"/>
    <cellStyle name="Normal 58 6 6 3 3" xfId="18524"/>
    <cellStyle name="Normal 58 6 6 3 3 2" xfId="43410"/>
    <cellStyle name="Normal 58 6 6 3 4" xfId="30977"/>
    <cellStyle name="Normal 58 6 6 4" xfId="8799"/>
    <cellStyle name="Normal 58 6 6 4 2" xfId="21243"/>
    <cellStyle name="Normal 58 6 6 4 2 2" xfId="46129"/>
    <cellStyle name="Normal 58 6 6 4 3" xfId="33696"/>
    <cellStyle name="Normal 58 6 6 5" xfId="12542"/>
    <cellStyle name="Normal 58 6 6 5 2" xfId="24976"/>
    <cellStyle name="Normal 58 6 6 5 2 2" xfId="49862"/>
    <cellStyle name="Normal 58 6 6 5 3" xfId="37429"/>
    <cellStyle name="Normal 58 6 6 6" xfId="7276"/>
    <cellStyle name="Normal 58 6 6 6 2" xfId="19725"/>
    <cellStyle name="Normal 58 6 6 6 2 2" xfId="44611"/>
    <cellStyle name="Normal 58 6 6 6 3" xfId="32178"/>
    <cellStyle name="Normal 58 6 6 7" xfId="3730"/>
    <cellStyle name="Normal 58 6 6 7 2" xfId="16236"/>
    <cellStyle name="Normal 58 6 6 7 2 2" xfId="41122"/>
    <cellStyle name="Normal 58 6 6 7 3" xfId="28681"/>
    <cellStyle name="Normal 58 6 6 8" xfId="13392"/>
    <cellStyle name="Normal 58 6 6 8 2" xfId="38278"/>
    <cellStyle name="Normal 58 6 6 9" xfId="25837"/>
    <cellStyle name="Normal 58 6 7" xfId="2135"/>
    <cellStyle name="Normal 58 6 7 2" xfId="4774"/>
    <cellStyle name="Normal 58 6 7 2 2" xfId="9791"/>
    <cellStyle name="Normal 58 6 7 2 2 2" xfId="22234"/>
    <cellStyle name="Normal 58 6 7 2 2 2 2" xfId="47120"/>
    <cellStyle name="Normal 58 6 7 2 2 3" xfId="34687"/>
    <cellStyle name="Normal 58 6 7 2 3" xfId="17227"/>
    <cellStyle name="Normal 58 6 7 2 3 2" xfId="42113"/>
    <cellStyle name="Normal 58 6 7 2 4" xfId="29680"/>
    <cellStyle name="Normal 58 6 7 3" xfId="6172"/>
    <cellStyle name="Normal 58 6 7 3 2" xfId="11187"/>
    <cellStyle name="Normal 58 6 7 3 2 2" xfId="23630"/>
    <cellStyle name="Normal 58 6 7 3 2 2 2" xfId="48516"/>
    <cellStyle name="Normal 58 6 7 3 2 3" xfId="36083"/>
    <cellStyle name="Normal 58 6 7 3 3" xfId="18623"/>
    <cellStyle name="Normal 58 6 7 3 3 2" xfId="43509"/>
    <cellStyle name="Normal 58 6 7 3 4" xfId="31076"/>
    <cellStyle name="Normal 58 6 7 4" xfId="8037"/>
    <cellStyle name="Normal 58 6 7 4 2" xfId="20483"/>
    <cellStyle name="Normal 58 6 7 4 2 2" xfId="45369"/>
    <cellStyle name="Normal 58 6 7 4 3" xfId="32936"/>
    <cellStyle name="Normal 58 6 7 5" xfId="12641"/>
    <cellStyle name="Normal 58 6 7 5 2" xfId="25075"/>
    <cellStyle name="Normal 58 6 7 5 2 2" xfId="49961"/>
    <cellStyle name="Normal 58 6 7 5 3" xfId="37528"/>
    <cellStyle name="Normal 58 6 7 6" xfId="7385"/>
    <cellStyle name="Normal 58 6 7 6 2" xfId="19833"/>
    <cellStyle name="Normal 58 6 7 6 2 2" xfId="44719"/>
    <cellStyle name="Normal 58 6 7 6 3" xfId="32286"/>
    <cellStyle name="Normal 58 6 7 7" xfId="2964"/>
    <cellStyle name="Normal 58 6 7 7 2" xfId="15476"/>
    <cellStyle name="Normal 58 6 7 7 2 2" xfId="40362"/>
    <cellStyle name="Normal 58 6 7 7 3" xfId="27921"/>
    <cellStyle name="Normal 58 6 7 8" xfId="14826"/>
    <cellStyle name="Normal 58 6 7 8 2" xfId="39712"/>
    <cellStyle name="Normal 58 6 7 9" xfId="27271"/>
    <cellStyle name="Normal 58 6 8" xfId="983"/>
    <cellStyle name="Normal 58 6 8 2" xfId="11598"/>
    <cellStyle name="Normal 58 6 8 2 2" xfId="24032"/>
    <cellStyle name="Normal 58 6 8 2 2 2" xfId="48918"/>
    <cellStyle name="Normal 58 6 8 2 3" xfId="36485"/>
    <cellStyle name="Normal 58 6 8 3" xfId="8924"/>
    <cellStyle name="Normal 58 6 8 3 2" xfId="21367"/>
    <cellStyle name="Normal 58 6 8 3 2 2" xfId="46253"/>
    <cellStyle name="Normal 58 6 8 3 3" xfId="33820"/>
    <cellStyle name="Normal 58 6 8 4" xfId="3906"/>
    <cellStyle name="Normal 58 6 8 4 2" xfId="16360"/>
    <cellStyle name="Normal 58 6 8 4 2 2" xfId="41246"/>
    <cellStyle name="Normal 58 6 8 4 3" xfId="28813"/>
    <cellStyle name="Normal 58 6 8 5" xfId="13783"/>
    <cellStyle name="Normal 58 6 8 5 2" xfId="38669"/>
    <cellStyle name="Normal 58 6 8 6" xfId="26228"/>
    <cellStyle name="Normal 58 6 9" xfId="910"/>
    <cellStyle name="Normal 58 6 9 2" xfId="10142"/>
    <cellStyle name="Normal 58 6 9 2 2" xfId="22585"/>
    <cellStyle name="Normal 58 6 9 2 2 2" xfId="47471"/>
    <cellStyle name="Normal 58 6 9 2 3" xfId="35038"/>
    <cellStyle name="Normal 58 6 9 3" xfId="5126"/>
    <cellStyle name="Normal 58 6 9 3 2" xfId="17578"/>
    <cellStyle name="Normal 58 6 9 3 2 2" xfId="42464"/>
    <cellStyle name="Normal 58 6 9 3 3" xfId="30031"/>
    <cellStyle name="Normal 58 6 9 4" xfId="13710"/>
    <cellStyle name="Normal 58 6 9 4 2" xfId="38596"/>
    <cellStyle name="Normal 58 6 9 5" xfId="26155"/>
    <cellStyle name="Normal 58 6_Degree data" xfId="2544"/>
    <cellStyle name="Normal 58 7" xfId="172"/>
    <cellStyle name="Normal 58 7 10" xfId="6543"/>
    <cellStyle name="Normal 58 7 10 2" xfId="18992"/>
    <cellStyle name="Normal 58 7 10 2 2" xfId="43878"/>
    <cellStyle name="Normal 58 7 10 3" xfId="31445"/>
    <cellStyle name="Normal 58 7 11" xfId="2711"/>
    <cellStyle name="Normal 58 7 11 2" xfId="15229"/>
    <cellStyle name="Normal 58 7 11 2 2" xfId="40115"/>
    <cellStyle name="Normal 58 7 11 3" xfId="27674"/>
    <cellStyle name="Normal 58 7 12" xfId="13002"/>
    <cellStyle name="Normal 58 7 12 2" xfId="37888"/>
    <cellStyle name="Normal 58 7 13" xfId="25447"/>
    <cellStyle name="Normal 58 7 2" xfId="415"/>
    <cellStyle name="Normal 58 7 2 10" xfId="13230"/>
    <cellStyle name="Normal 58 7 2 10 2" xfId="38116"/>
    <cellStyle name="Normal 58 7 2 11" xfId="25675"/>
    <cellStyle name="Normal 58 7 2 2" xfId="775"/>
    <cellStyle name="Normal 58 7 2 2 2" xfId="1586"/>
    <cellStyle name="Normal 58 7 2 2 2 2" xfId="9690"/>
    <cellStyle name="Normal 58 7 2 2 2 2 2" xfId="22133"/>
    <cellStyle name="Normal 58 7 2 2 2 2 2 2" xfId="47019"/>
    <cellStyle name="Normal 58 7 2 2 2 2 3" xfId="34586"/>
    <cellStyle name="Normal 58 7 2 2 2 3" xfId="4672"/>
    <cellStyle name="Normal 58 7 2 2 2 3 2" xfId="17126"/>
    <cellStyle name="Normal 58 7 2 2 2 3 2 2" xfId="42012"/>
    <cellStyle name="Normal 58 7 2 2 2 3 3" xfId="29579"/>
    <cellStyle name="Normal 58 7 2 2 2 4" xfId="14386"/>
    <cellStyle name="Normal 58 7 2 2 2 4 2" xfId="39272"/>
    <cellStyle name="Normal 58 7 2 2 2 5" xfId="26831"/>
    <cellStyle name="Normal 58 7 2 2 3" xfId="5731"/>
    <cellStyle name="Normal 58 7 2 2 3 2" xfId="10747"/>
    <cellStyle name="Normal 58 7 2 2 3 2 2" xfId="23190"/>
    <cellStyle name="Normal 58 7 2 2 3 2 2 2" xfId="48076"/>
    <cellStyle name="Normal 58 7 2 2 3 2 3" xfId="35643"/>
    <cellStyle name="Normal 58 7 2 2 3 3" xfId="18183"/>
    <cellStyle name="Normal 58 7 2 2 3 3 2" xfId="43069"/>
    <cellStyle name="Normal 58 7 2 2 3 4" xfId="30636"/>
    <cellStyle name="Normal 58 7 2 2 4" xfId="8806"/>
    <cellStyle name="Normal 58 7 2 2 4 2" xfId="21250"/>
    <cellStyle name="Normal 58 7 2 2 4 2 2" xfId="46136"/>
    <cellStyle name="Normal 58 7 2 2 4 3" xfId="33703"/>
    <cellStyle name="Normal 58 7 2 2 5" xfId="12201"/>
    <cellStyle name="Normal 58 7 2 2 5 2" xfId="24635"/>
    <cellStyle name="Normal 58 7 2 2 5 2 2" xfId="49521"/>
    <cellStyle name="Normal 58 7 2 2 5 3" xfId="37088"/>
    <cellStyle name="Normal 58 7 2 2 6" xfId="7283"/>
    <cellStyle name="Normal 58 7 2 2 6 2" xfId="19732"/>
    <cellStyle name="Normal 58 7 2 2 6 2 2" xfId="44618"/>
    <cellStyle name="Normal 58 7 2 2 6 3" xfId="32185"/>
    <cellStyle name="Normal 58 7 2 2 7" xfId="3737"/>
    <cellStyle name="Normal 58 7 2 2 7 2" xfId="16243"/>
    <cellStyle name="Normal 58 7 2 2 7 2 2" xfId="41129"/>
    <cellStyle name="Normal 58 7 2 2 7 3" xfId="28688"/>
    <cellStyle name="Normal 58 7 2 2 8" xfId="13577"/>
    <cellStyle name="Normal 58 7 2 2 8 2" xfId="38463"/>
    <cellStyle name="Normal 58 7 2 2 9" xfId="26022"/>
    <cellStyle name="Normal 58 7 2 3" xfId="1934"/>
    <cellStyle name="Normal 58 7 2 3 2" xfId="4959"/>
    <cellStyle name="Normal 58 7 2 3 2 2" xfId="9976"/>
    <cellStyle name="Normal 58 7 2 3 2 2 2" xfId="22419"/>
    <cellStyle name="Normal 58 7 2 3 2 2 2 2" xfId="47305"/>
    <cellStyle name="Normal 58 7 2 3 2 2 3" xfId="34872"/>
    <cellStyle name="Normal 58 7 2 3 2 3" xfId="17412"/>
    <cellStyle name="Normal 58 7 2 3 2 3 2" xfId="42298"/>
    <cellStyle name="Normal 58 7 2 3 2 4" xfId="29865"/>
    <cellStyle name="Normal 58 7 2 3 3" xfId="6080"/>
    <cellStyle name="Normal 58 7 2 3 3 2" xfId="11095"/>
    <cellStyle name="Normal 58 7 2 3 3 2 2" xfId="23538"/>
    <cellStyle name="Normal 58 7 2 3 3 2 2 2" xfId="48424"/>
    <cellStyle name="Normal 58 7 2 3 3 2 3" xfId="35991"/>
    <cellStyle name="Normal 58 7 2 3 3 3" xfId="18531"/>
    <cellStyle name="Normal 58 7 2 3 3 3 2" xfId="43417"/>
    <cellStyle name="Normal 58 7 2 3 3 4" xfId="30984"/>
    <cellStyle name="Normal 58 7 2 3 4" xfId="8383"/>
    <cellStyle name="Normal 58 7 2 3 4 2" xfId="20827"/>
    <cellStyle name="Normal 58 7 2 3 4 2 2" xfId="45713"/>
    <cellStyle name="Normal 58 7 2 3 4 3" xfId="33280"/>
    <cellStyle name="Normal 58 7 2 3 5" xfId="12549"/>
    <cellStyle name="Normal 58 7 2 3 5 2" xfId="24983"/>
    <cellStyle name="Normal 58 7 2 3 5 2 2" xfId="49869"/>
    <cellStyle name="Normal 58 7 2 3 5 3" xfId="37436"/>
    <cellStyle name="Normal 58 7 2 3 6" xfId="7570"/>
    <cellStyle name="Normal 58 7 2 3 6 2" xfId="20018"/>
    <cellStyle name="Normal 58 7 2 3 6 2 2" xfId="44904"/>
    <cellStyle name="Normal 58 7 2 3 6 3" xfId="32471"/>
    <cellStyle name="Normal 58 7 2 3 7" xfId="3314"/>
    <cellStyle name="Normal 58 7 2 3 7 2" xfId="15820"/>
    <cellStyle name="Normal 58 7 2 3 7 2 2" xfId="40706"/>
    <cellStyle name="Normal 58 7 2 3 7 3" xfId="28265"/>
    <cellStyle name="Normal 58 7 2 3 8" xfId="14734"/>
    <cellStyle name="Normal 58 7 2 3 8 2" xfId="39620"/>
    <cellStyle name="Normal 58 7 2 3 9" xfId="27179"/>
    <cellStyle name="Normal 58 7 2 4" xfId="2333"/>
    <cellStyle name="Normal 58 7 2 4 2" xfId="6357"/>
    <cellStyle name="Normal 58 7 2 4 2 2" xfId="11372"/>
    <cellStyle name="Normal 58 7 2 4 2 2 2" xfId="23815"/>
    <cellStyle name="Normal 58 7 2 4 2 2 2 2" xfId="48701"/>
    <cellStyle name="Normal 58 7 2 4 2 2 3" xfId="36268"/>
    <cellStyle name="Normal 58 7 2 4 2 3" xfId="18808"/>
    <cellStyle name="Normal 58 7 2 4 2 3 2" xfId="43694"/>
    <cellStyle name="Normal 58 7 2 4 2 4" xfId="31261"/>
    <cellStyle name="Normal 58 7 2 4 3" xfId="12826"/>
    <cellStyle name="Normal 58 7 2 4 3 2" xfId="25260"/>
    <cellStyle name="Normal 58 7 2 4 3 2 2" xfId="50146"/>
    <cellStyle name="Normal 58 7 2 4 3 3" xfId="37713"/>
    <cellStyle name="Normal 58 7 2 4 4" xfId="9267"/>
    <cellStyle name="Normal 58 7 2 4 4 2" xfId="21710"/>
    <cellStyle name="Normal 58 7 2 4 4 2 2" xfId="46596"/>
    <cellStyle name="Normal 58 7 2 4 4 3" xfId="34163"/>
    <cellStyle name="Normal 58 7 2 4 5" xfId="4249"/>
    <cellStyle name="Normal 58 7 2 4 5 2" xfId="16703"/>
    <cellStyle name="Normal 58 7 2 4 5 2 2" xfId="41589"/>
    <cellStyle name="Normal 58 7 2 4 5 3" xfId="29156"/>
    <cellStyle name="Normal 58 7 2 4 6" xfId="15011"/>
    <cellStyle name="Normal 58 7 2 4 6 2" xfId="39897"/>
    <cellStyle name="Normal 58 7 2 4 7" xfId="27456"/>
    <cellStyle name="Normal 58 7 2 5" xfId="1168"/>
    <cellStyle name="Normal 58 7 2 5 2" xfId="10329"/>
    <cellStyle name="Normal 58 7 2 5 2 2" xfId="22772"/>
    <cellStyle name="Normal 58 7 2 5 2 2 2" xfId="47658"/>
    <cellStyle name="Normal 58 7 2 5 2 3" xfId="35225"/>
    <cellStyle name="Normal 58 7 2 5 3" xfId="5313"/>
    <cellStyle name="Normal 58 7 2 5 3 2" xfId="17765"/>
    <cellStyle name="Normal 58 7 2 5 3 2 2" xfId="42651"/>
    <cellStyle name="Normal 58 7 2 5 3 3" xfId="30218"/>
    <cellStyle name="Normal 58 7 2 5 4" xfId="13968"/>
    <cellStyle name="Normal 58 7 2 5 4 2" xfId="38854"/>
    <cellStyle name="Normal 58 7 2 5 5" xfId="26413"/>
    <cellStyle name="Normal 58 7 2 6" xfId="7890"/>
    <cellStyle name="Normal 58 7 2 6 2" xfId="20336"/>
    <cellStyle name="Normal 58 7 2 6 2 2" xfId="45222"/>
    <cellStyle name="Normal 58 7 2 6 3" xfId="32789"/>
    <cellStyle name="Normal 58 7 2 7" xfId="11783"/>
    <cellStyle name="Normal 58 7 2 7 2" xfId="24217"/>
    <cellStyle name="Normal 58 7 2 7 2 2" xfId="49103"/>
    <cellStyle name="Normal 58 7 2 7 3" xfId="36670"/>
    <cellStyle name="Normal 58 7 2 8" xfId="6860"/>
    <cellStyle name="Normal 58 7 2 8 2" xfId="19309"/>
    <cellStyle name="Normal 58 7 2 8 2 2" xfId="44195"/>
    <cellStyle name="Normal 58 7 2 8 3" xfId="31762"/>
    <cellStyle name="Normal 58 7 2 9" xfId="2811"/>
    <cellStyle name="Normal 58 7 2 9 2" xfId="15329"/>
    <cellStyle name="Normal 58 7 2 9 2 2" xfId="40215"/>
    <cellStyle name="Normal 58 7 2 9 3" xfId="27774"/>
    <cellStyle name="Normal 58 7 2_Degree data" xfId="2551"/>
    <cellStyle name="Normal 58 7 3" xfId="313"/>
    <cellStyle name="Normal 58 7 3 2" xfId="1585"/>
    <cellStyle name="Normal 58 7 3 2 2" xfId="9167"/>
    <cellStyle name="Normal 58 7 3 2 2 2" xfId="21610"/>
    <cellStyle name="Normal 58 7 3 2 2 2 2" xfId="46496"/>
    <cellStyle name="Normal 58 7 3 2 2 3" xfId="34063"/>
    <cellStyle name="Normal 58 7 3 2 3" xfId="4149"/>
    <cellStyle name="Normal 58 7 3 2 3 2" xfId="16603"/>
    <cellStyle name="Normal 58 7 3 2 3 2 2" xfId="41489"/>
    <cellStyle name="Normal 58 7 3 2 3 3" xfId="29056"/>
    <cellStyle name="Normal 58 7 3 2 4" xfId="14385"/>
    <cellStyle name="Normal 58 7 3 2 4 2" xfId="39271"/>
    <cellStyle name="Normal 58 7 3 2 5" xfId="26830"/>
    <cellStyle name="Normal 58 7 3 3" xfId="5730"/>
    <cellStyle name="Normal 58 7 3 3 2" xfId="10746"/>
    <cellStyle name="Normal 58 7 3 3 2 2" xfId="23189"/>
    <cellStyle name="Normal 58 7 3 3 2 2 2" xfId="48075"/>
    <cellStyle name="Normal 58 7 3 3 2 3" xfId="35642"/>
    <cellStyle name="Normal 58 7 3 3 3" xfId="18182"/>
    <cellStyle name="Normal 58 7 3 3 3 2" xfId="43068"/>
    <cellStyle name="Normal 58 7 3 3 4" xfId="30635"/>
    <cellStyle name="Normal 58 7 3 4" xfId="8283"/>
    <cellStyle name="Normal 58 7 3 4 2" xfId="20727"/>
    <cellStyle name="Normal 58 7 3 4 2 2" xfId="45613"/>
    <cellStyle name="Normal 58 7 3 4 3" xfId="33180"/>
    <cellStyle name="Normal 58 7 3 5" xfId="12200"/>
    <cellStyle name="Normal 58 7 3 5 2" xfId="24634"/>
    <cellStyle name="Normal 58 7 3 5 2 2" xfId="49520"/>
    <cellStyle name="Normal 58 7 3 5 3" xfId="37087"/>
    <cellStyle name="Normal 58 7 3 6" xfId="6760"/>
    <cellStyle name="Normal 58 7 3 6 2" xfId="19209"/>
    <cellStyle name="Normal 58 7 3 6 2 2" xfId="44095"/>
    <cellStyle name="Normal 58 7 3 6 3" xfId="31662"/>
    <cellStyle name="Normal 58 7 3 7" xfId="3214"/>
    <cellStyle name="Normal 58 7 3 7 2" xfId="15720"/>
    <cellStyle name="Normal 58 7 3 7 2 2" xfId="40606"/>
    <cellStyle name="Normal 58 7 3 7 3" xfId="28165"/>
    <cellStyle name="Normal 58 7 3 8" xfId="13130"/>
    <cellStyle name="Normal 58 7 3 8 2" xfId="38016"/>
    <cellStyle name="Normal 58 7 3 9" xfId="25575"/>
    <cellStyle name="Normal 58 7 4" xfId="674"/>
    <cellStyle name="Normal 58 7 4 2" xfId="1933"/>
    <cellStyle name="Normal 58 7 4 2 2" xfId="9689"/>
    <cellStyle name="Normal 58 7 4 2 2 2" xfId="22132"/>
    <cellStyle name="Normal 58 7 4 2 2 2 2" xfId="47018"/>
    <cellStyle name="Normal 58 7 4 2 2 3" xfId="34585"/>
    <cellStyle name="Normal 58 7 4 2 3" xfId="4671"/>
    <cellStyle name="Normal 58 7 4 2 3 2" xfId="17125"/>
    <cellStyle name="Normal 58 7 4 2 3 2 2" xfId="42011"/>
    <cellStyle name="Normal 58 7 4 2 3 3" xfId="29578"/>
    <cellStyle name="Normal 58 7 4 2 4" xfId="14733"/>
    <cellStyle name="Normal 58 7 4 2 4 2" xfId="39619"/>
    <cellStyle name="Normal 58 7 4 2 5" xfId="27178"/>
    <cellStyle name="Normal 58 7 4 3" xfId="6079"/>
    <cellStyle name="Normal 58 7 4 3 2" xfId="11094"/>
    <cellStyle name="Normal 58 7 4 3 2 2" xfId="23537"/>
    <cellStyle name="Normal 58 7 4 3 2 2 2" xfId="48423"/>
    <cellStyle name="Normal 58 7 4 3 2 3" xfId="35990"/>
    <cellStyle name="Normal 58 7 4 3 3" xfId="18530"/>
    <cellStyle name="Normal 58 7 4 3 3 2" xfId="43416"/>
    <cellStyle name="Normal 58 7 4 3 4" xfId="30983"/>
    <cellStyle name="Normal 58 7 4 4" xfId="8805"/>
    <cellStyle name="Normal 58 7 4 4 2" xfId="21249"/>
    <cellStyle name="Normal 58 7 4 4 2 2" xfId="46135"/>
    <cellStyle name="Normal 58 7 4 4 3" xfId="33702"/>
    <cellStyle name="Normal 58 7 4 5" xfId="12548"/>
    <cellStyle name="Normal 58 7 4 5 2" xfId="24982"/>
    <cellStyle name="Normal 58 7 4 5 2 2" xfId="49868"/>
    <cellStyle name="Normal 58 7 4 5 3" xfId="37435"/>
    <cellStyle name="Normal 58 7 4 6" xfId="7282"/>
    <cellStyle name="Normal 58 7 4 6 2" xfId="19731"/>
    <cellStyle name="Normal 58 7 4 6 2 2" xfId="44617"/>
    <cellStyle name="Normal 58 7 4 6 3" xfId="32184"/>
    <cellStyle name="Normal 58 7 4 7" xfId="3736"/>
    <cellStyle name="Normal 58 7 4 7 2" xfId="16242"/>
    <cellStyle name="Normal 58 7 4 7 2 2" xfId="41128"/>
    <cellStyle name="Normal 58 7 4 7 3" xfId="28687"/>
    <cellStyle name="Normal 58 7 4 8" xfId="13477"/>
    <cellStyle name="Normal 58 7 4 8 2" xfId="38363"/>
    <cellStyle name="Normal 58 7 4 9" xfId="25922"/>
    <cellStyle name="Normal 58 7 5" xfId="2231"/>
    <cellStyle name="Normal 58 7 5 2" xfId="4859"/>
    <cellStyle name="Normal 58 7 5 2 2" xfId="9876"/>
    <cellStyle name="Normal 58 7 5 2 2 2" xfId="22319"/>
    <cellStyle name="Normal 58 7 5 2 2 2 2" xfId="47205"/>
    <cellStyle name="Normal 58 7 5 2 2 3" xfId="34772"/>
    <cellStyle name="Normal 58 7 5 2 3" xfId="17312"/>
    <cellStyle name="Normal 58 7 5 2 3 2" xfId="42198"/>
    <cellStyle name="Normal 58 7 5 2 4" xfId="29765"/>
    <cellStyle name="Normal 58 7 5 3" xfId="6257"/>
    <cellStyle name="Normal 58 7 5 3 2" xfId="11272"/>
    <cellStyle name="Normal 58 7 5 3 2 2" xfId="23715"/>
    <cellStyle name="Normal 58 7 5 3 2 2 2" xfId="48601"/>
    <cellStyle name="Normal 58 7 5 3 2 3" xfId="36168"/>
    <cellStyle name="Normal 58 7 5 3 3" xfId="18708"/>
    <cellStyle name="Normal 58 7 5 3 3 2" xfId="43594"/>
    <cellStyle name="Normal 58 7 5 3 4" xfId="31161"/>
    <cellStyle name="Normal 58 7 5 4" xfId="8064"/>
    <cellStyle name="Normal 58 7 5 4 2" xfId="20510"/>
    <cellStyle name="Normal 58 7 5 4 2 2" xfId="45396"/>
    <cellStyle name="Normal 58 7 5 4 3" xfId="32963"/>
    <cellStyle name="Normal 58 7 5 5" xfId="12726"/>
    <cellStyle name="Normal 58 7 5 5 2" xfId="25160"/>
    <cellStyle name="Normal 58 7 5 5 2 2" xfId="50046"/>
    <cellStyle name="Normal 58 7 5 5 3" xfId="37613"/>
    <cellStyle name="Normal 58 7 5 6" xfId="7470"/>
    <cellStyle name="Normal 58 7 5 6 2" xfId="19918"/>
    <cellStyle name="Normal 58 7 5 6 2 2" xfId="44804"/>
    <cellStyle name="Normal 58 7 5 6 3" xfId="32371"/>
    <cellStyle name="Normal 58 7 5 7" xfId="2993"/>
    <cellStyle name="Normal 58 7 5 7 2" xfId="15503"/>
    <cellStyle name="Normal 58 7 5 7 2 2" xfId="40389"/>
    <cellStyle name="Normal 58 7 5 7 3" xfId="27948"/>
    <cellStyle name="Normal 58 7 5 8" xfId="14911"/>
    <cellStyle name="Normal 58 7 5 8 2" xfId="39797"/>
    <cellStyle name="Normal 58 7 5 9" xfId="27356"/>
    <cellStyle name="Normal 58 7 6" xfId="1068"/>
    <cellStyle name="Normal 58 7 6 2" xfId="8950"/>
    <cellStyle name="Normal 58 7 6 2 2" xfId="21393"/>
    <cellStyle name="Normal 58 7 6 2 2 2" xfId="46279"/>
    <cellStyle name="Normal 58 7 6 2 3" xfId="33846"/>
    <cellStyle name="Normal 58 7 6 3" xfId="3932"/>
    <cellStyle name="Normal 58 7 6 3 2" xfId="16386"/>
    <cellStyle name="Normal 58 7 6 3 2 2" xfId="41272"/>
    <cellStyle name="Normal 58 7 6 3 3" xfId="28839"/>
    <cellStyle name="Normal 58 7 6 4" xfId="13868"/>
    <cellStyle name="Normal 58 7 6 4 2" xfId="38754"/>
    <cellStyle name="Normal 58 7 6 5" xfId="26313"/>
    <cellStyle name="Normal 58 7 7" xfId="5213"/>
    <cellStyle name="Normal 58 7 7 2" xfId="10229"/>
    <cellStyle name="Normal 58 7 7 2 2" xfId="22672"/>
    <cellStyle name="Normal 58 7 7 2 2 2" xfId="47558"/>
    <cellStyle name="Normal 58 7 7 2 3" xfId="35125"/>
    <cellStyle name="Normal 58 7 7 3" xfId="17665"/>
    <cellStyle name="Normal 58 7 7 3 2" xfId="42551"/>
    <cellStyle name="Normal 58 7 7 4" xfId="30118"/>
    <cellStyle name="Normal 58 7 8" xfId="7790"/>
    <cellStyle name="Normal 58 7 8 2" xfId="20236"/>
    <cellStyle name="Normal 58 7 8 2 2" xfId="45122"/>
    <cellStyle name="Normal 58 7 8 3" xfId="32689"/>
    <cellStyle name="Normal 58 7 9" xfId="11683"/>
    <cellStyle name="Normal 58 7 9 2" xfId="24117"/>
    <cellStyle name="Normal 58 7 9 2 2" xfId="49003"/>
    <cellStyle name="Normal 58 7 9 3" xfId="36570"/>
    <cellStyle name="Normal 58 7_Degree data" xfId="2550"/>
    <cellStyle name="Normal 58 8" xfId="251"/>
    <cellStyle name="Normal 58 8 10" xfId="6591"/>
    <cellStyle name="Normal 58 8 10 2" xfId="19040"/>
    <cellStyle name="Normal 58 8 10 2 2" xfId="43926"/>
    <cellStyle name="Normal 58 8 10 3" xfId="31493"/>
    <cellStyle name="Normal 58 8 11" xfId="2654"/>
    <cellStyle name="Normal 58 8 11 2" xfId="15172"/>
    <cellStyle name="Normal 58 8 11 2 2" xfId="40058"/>
    <cellStyle name="Normal 58 8 11 3" xfId="27617"/>
    <cellStyle name="Normal 58 8 12" xfId="13073"/>
    <cellStyle name="Normal 58 8 12 2" xfId="37959"/>
    <cellStyle name="Normal 58 8 13" xfId="25518"/>
    <cellStyle name="Normal 58 8 2" xfId="465"/>
    <cellStyle name="Normal 58 8 2 10" xfId="13278"/>
    <cellStyle name="Normal 58 8 2 10 2" xfId="38164"/>
    <cellStyle name="Normal 58 8 2 11" xfId="25723"/>
    <cellStyle name="Normal 58 8 2 2" xfId="824"/>
    <cellStyle name="Normal 58 8 2 2 2" xfId="1588"/>
    <cellStyle name="Normal 58 8 2 2 2 2" xfId="9692"/>
    <cellStyle name="Normal 58 8 2 2 2 2 2" xfId="22135"/>
    <cellStyle name="Normal 58 8 2 2 2 2 2 2" xfId="47021"/>
    <cellStyle name="Normal 58 8 2 2 2 2 3" xfId="34588"/>
    <cellStyle name="Normal 58 8 2 2 2 3" xfId="4674"/>
    <cellStyle name="Normal 58 8 2 2 2 3 2" xfId="17128"/>
    <cellStyle name="Normal 58 8 2 2 2 3 2 2" xfId="42014"/>
    <cellStyle name="Normal 58 8 2 2 2 3 3" xfId="29581"/>
    <cellStyle name="Normal 58 8 2 2 2 4" xfId="14388"/>
    <cellStyle name="Normal 58 8 2 2 2 4 2" xfId="39274"/>
    <cellStyle name="Normal 58 8 2 2 2 5" xfId="26833"/>
    <cellStyle name="Normal 58 8 2 2 3" xfId="5733"/>
    <cellStyle name="Normal 58 8 2 2 3 2" xfId="10749"/>
    <cellStyle name="Normal 58 8 2 2 3 2 2" xfId="23192"/>
    <cellStyle name="Normal 58 8 2 2 3 2 2 2" xfId="48078"/>
    <cellStyle name="Normal 58 8 2 2 3 2 3" xfId="35645"/>
    <cellStyle name="Normal 58 8 2 2 3 3" xfId="18185"/>
    <cellStyle name="Normal 58 8 2 2 3 3 2" xfId="43071"/>
    <cellStyle name="Normal 58 8 2 2 3 4" xfId="30638"/>
    <cellStyle name="Normal 58 8 2 2 4" xfId="8808"/>
    <cellStyle name="Normal 58 8 2 2 4 2" xfId="21252"/>
    <cellStyle name="Normal 58 8 2 2 4 2 2" xfId="46138"/>
    <cellStyle name="Normal 58 8 2 2 4 3" xfId="33705"/>
    <cellStyle name="Normal 58 8 2 2 5" xfId="12203"/>
    <cellStyle name="Normal 58 8 2 2 5 2" xfId="24637"/>
    <cellStyle name="Normal 58 8 2 2 5 2 2" xfId="49523"/>
    <cellStyle name="Normal 58 8 2 2 5 3" xfId="37090"/>
    <cellStyle name="Normal 58 8 2 2 6" xfId="7285"/>
    <cellStyle name="Normal 58 8 2 2 6 2" xfId="19734"/>
    <cellStyle name="Normal 58 8 2 2 6 2 2" xfId="44620"/>
    <cellStyle name="Normal 58 8 2 2 6 3" xfId="32187"/>
    <cellStyle name="Normal 58 8 2 2 7" xfId="3739"/>
    <cellStyle name="Normal 58 8 2 2 7 2" xfId="16245"/>
    <cellStyle name="Normal 58 8 2 2 7 2 2" xfId="41131"/>
    <cellStyle name="Normal 58 8 2 2 7 3" xfId="28690"/>
    <cellStyle name="Normal 58 8 2 2 8" xfId="13625"/>
    <cellStyle name="Normal 58 8 2 2 8 2" xfId="38511"/>
    <cellStyle name="Normal 58 8 2 2 9" xfId="26070"/>
    <cellStyle name="Normal 58 8 2 3" xfId="1936"/>
    <cellStyle name="Normal 58 8 2 3 2" xfId="5007"/>
    <cellStyle name="Normal 58 8 2 3 2 2" xfId="10024"/>
    <cellStyle name="Normal 58 8 2 3 2 2 2" xfId="22467"/>
    <cellStyle name="Normal 58 8 2 3 2 2 2 2" xfId="47353"/>
    <cellStyle name="Normal 58 8 2 3 2 2 3" xfId="34920"/>
    <cellStyle name="Normal 58 8 2 3 2 3" xfId="17460"/>
    <cellStyle name="Normal 58 8 2 3 2 3 2" xfId="42346"/>
    <cellStyle name="Normal 58 8 2 3 2 4" xfId="29913"/>
    <cellStyle name="Normal 58 8 2 3 3" xfId="6082"/>
    <cellStyle name="Normal 58 8 2 3 3 2" xfId="11097"/>
    <cellStyle name="Normal 58 8 2 3 3 2 2" xfId="23540"/>
    <cellStyle name="Normal 58 8 2 3 3 2 2 2" xfId="48426"/>
    <cellStyle name="Normal 58 8 2 3 3 2 3" xfId="35993"/>
    <cellStyle name="Normal 58 8 2 3 3 3" xfId="18533"/>
    <cellStyle name="Normal 58 8 2 3 3 3 2" xfId="43419"/>
    <cellStyle name="Normal 58 8 2 3 3 4" xfId="30986"/>
    <cellStyle name="Normal 58 8 2 3 4" xfId="8431"/>
    <cellStyle name="Normal 58 8 2 3 4 2" xfId="20875"/>
    <cellStyle name="Normal 58 8 2 3 4 2 2" xfId="45761"/>
    <cellStyle name="Normal 58 8 2 3 4 3" xfId="33328"/>
    <cellStyle name="Normal 58 8 2 3 5" xfId="12551"/>
    <cellStyle name="Normal 58 8 2 3 5 2" xfId="24985"/>
    <cellStyle name="Normal 58 8 2 3 5 2 2" xfId="49871"/>
    <cellStyle name="Normal 58 8 2 3 5 3" xfId="37438"/>
    <cellStyle name="Normal 58 8 2 3 6" xfId="7618"/>
    <cellStyle name="Normal 58 8 2 3 6 2" xfId="20066"/>
    <cellStyle name="Normal 58 8 2 3 6 2 2" xfId="44952"/>
    <cellStyle name="Normal 58 8 2 3 6 3" xfId="32519"/>
    <cellStyle name="Normal 58 8 2 3 7" xfId="3362"/>
    <cellStyle name="Normal 58 8 2 3 7 2" xfId="15868"/>
    <cellStyle name="Normal 58 8 2 3 7 2 2" xfId="40754"/>
    <cellStyle name="Normal 58 8 2 3 7 3" xfId="28313"/>
    <cellStyle name="Normal 58 8 2 3 8" xfId="14736"/>
    <cellStyle name="Normal 58 8 2 3 8 2" xfId="39622"/>
    <cellStyle name="Normal 58 8 2 3 9" xfId="27181"/>
    <cellStyle name="Normal 58 8 2 4" xfId="2383"/>
    <cellStyle name="Normal 58 8 2 4 2" xfId="6405"/>
    <cellStyle name="Normal 58 8 2 4 2 2" xfId="11420"/>
    <cellStyle name="Normal 58 8 2 4 2 2 2" xfId="23863"/>
    <cellStyle name="Normal 58 8 2 4 2 2 2 2" xfId="48749"/>
    <cellStyle name="Normal 58 8 2 4 2 2 3" xfId="36316"/>
    <cellStyle name="Normal 58 8 2 4 2 3" xfId="18856"/>
    <cellStyle name="Normal 58 8 2 4 2 3 2" xfId="43742"/>
    <cellStyle name="Normal 58 8 2 4 2 4" xfId="31309"/>
    <cellStyle name="Normal 58 8 2 4 3" xfId="12874"/>
    <cellStyle name="Normal 58 8 2 4 3 2" xfId="25308"/>
    <cellStyle name="Normal 58 8 2 4 3 2 2" xfId="50194"/>
    <cellStyle name="Normal 58 8 2 4 3 3" xfId="37761"/>
    <cellStyle name="Normal 58 8 2 4 4" xfId="9315"/>
    <cellStyle name="Normal 58 8 2 4 4 2" xfId="21758"/>
    <cellStyle name="Normal 58 8 2 4 4 2 2" xfId="46644"/>
    <cellStyle name="Normal 58 8 2 4 4 3" xfId="34211"/>
    <cellStyle name="Normal 58 8 2 4 5" xfId="4297"/>
    <cellStyle name="Normal 58 8 2 4 5 2" xfId="16751"/>
    <cellStyle name="Normal 58 8 2 4 5 2 2" xfId="41637"/>
    <cellStyle name="Normal 58 8 2 4 5 3" xfId="29204"/>
    <cellStyle name="Normal 58 8 2 4 6" xfId="15059"/>
    <cellStyle name="Normal 58 8 2 4 6 2" xfId="39945"/>
    <cellStyle name="Normal 58 8 2 4 7" xfId="27504"/>
    <cellStyle name="Normal 58 8 2 5" xfId="1216"/>
    <cellStyle name="Normal 58 8 2 5 2" xfId="10377"/>
    <cellStyle name="Normal 58 8 2 5 2 2" xfId="22820"/>
    <cellStyle name="Normal 58 8 2 5 2 2 2" xfId="47706"/>
    <cellStyle name="Normal 58 8 2 5 2 3" xfId="35273"/>
    <cellStyle name="Normal 58 8 2 5 3" xfId="5361"/>
    <cellStyle name="Normal 58 8 2 5 3 2" xfId="17813"/>
    <cellStyle name="Normal 58 8 2 5 3 2 2" xfId="42699"/>
    <cellStyle name="Normal 58 8 2 5 3 3" xfId="30266"/>
    <cellStyle name="Normal 58 8 2 5 4" xfId="14016"/>
    <cellStyle name="Normal 58 8 2 5 4 2" xfId="38902"/>
    <cellStyle name="Normal 58 8 2 5 5" xfId="26461"/>
    <cellStyle name="Normal 58 8 2 6" xfId="7938"/>
    <cellStyle name="Normal 58 8 2 6 2" xfId="20384"/>
    <cellStyle name="Normal 58 8 2 6 2 2" xfId="45270"/>
    <cellStyle name="Normal 58 8 2 6 3" xfId="32837"/>
    <cellStyle name="Normal 58 8 2 7" xfId="11831"/>
    <cellStyle name="Normal 58 8 2 7 2" xfId="24265"/>
    <cellStyle name="Normal 58 8 2 7 2 2" xfId="49151"/>
    <cellStyle name="Normal 58 8 2 7 3" xfId="36718"/>
    <cellStyle name="Normal 58 8 2 8" xfId="6908"/>
    <cellStyle name="Normal 58 8 2 8 2" xfId="19357"/>
    <cellStyle name="Normal 58 8 2 8 2 2" xfId="44243"/>
    <cellStyle name="Normal 58 8 2 8 3" xfId="31810"/>
    <cellStyle name="Normal 58 8 2 9" xfId="2859"/>
    <cellStyle name="Normal 58 8 2 9 2" xfId="15377"/>
    <cellStyle name="Normal 58 8 2 9 2 2" xfId="40263"/>
    <cellStyle name="Normal 58 8 2 9 3" xfId="27822"/>
    <cellStyle name="Normal 58 8 2_Degree data" xfId="2553"/>
    <cellStyle name="Normal 58 8 3" xfId="613"/>
    <cellStyle name="Normal 58 8 3 2" xfId="1587"/>
    <cellStyle name="Normal 58 8 3 2 2" xfId="9110"/>
    <cellStyle name="Normal 58 8 3 2 2 2" xfId="21553"/>
    <cellStyle name="Normal 58 8 3 2 2 2 2" xfId="46439"/>
    <cellStyle name="Normal 58 8 3 2 2 3" xfId="34006"/>
    <cellStyle name="Normal 58 8 3 2 3" xfId="4092"/>
    <cellStyle name="Normal 58 8 3 2 3 2" xfId="16546"/>
    <cellStyle name="Normal 58 8 3 2 3 2 2" xfId="41432"/>
    <cellStyle name="Normal 58 8 3 2 3 3" xfId="28999"/>
    <cellStyle name="Normal 58 8 3 2 4" xfId="14387"/>
    <cellStyle name="Normal 58 8 3 2 4 2" xfId="39273"/>
    <cellStyle name="Normal 58 8 3 2 5" xfId="26832"/>
    <cellStyle name="Normal 58 8 3 3" xfId="5732"/>
    <cellStyle name="Normal 58 8 3 3 2" xfId="10748"/>
    <cellStyle name="Normal 58 8 3 3 2 2" xfId="23191"/>
    <cellStyle name="Normal 58 8 3 3 2 2 2" xfId="48077"/>
    <cellStyle name="Normal 58 8 3 3 2 3" xfId="35644"/>
    <cellStyle name="Normal 58 8 3 3 3" xfId="18184"/>
    <cellStyle name="Normal 58 8 3 3 3 2" xfId="43070"/>
    <cellStyle name="Normal 58 8 3 3 4" xfId="30637"/>
    <cellStyle name="Normal 58 8 3 4" xfId="8226"/>
    <cellStyle name="Normal 58 8 3 4 2" xfId="20670"/>
    <cellStyle name="Normal 58 8 3 4 2 2" xfId="45556"/>
    <cellStyle name="Normal 58 8 3 4 3" xfId="33123"/>
    <cellStyle name="Normal 58 8 3 5" xfId="12202"/>
    <cellStyle name="Normal 58 8 3 5 2" xfId="24636"/>
    <cellStyle name="Normal 58 8 3 5 2 2" xfId="49522"/>
    <cellStyle name="Normal 58 8 3 5 3" xfId="37089"/>
    <cellStyle name="Normal 58 8 3 6" xfId="6703"/>
    <cellStyle name="Normal 58 8 3 6 2" xfId="19152"/>
    <cellStyle name="Normal 58 8 3 6 2 2" xfId="44038"/>
    <cellStyle name="Normal 58 8 3 6 3" xfId="31605"/>
    <cellStyle name="Normal 58 8 3 7" xfId="3157"/>
    <cellStyle name="Normal 58 8 3 7 2" xfId="15663"/>
    <cellStyle name="Normal 58 8 3 7 2 2" xfId="40549"/>
    <cellStyle name="Normal 58 8 3 7 3" xfId="28108"/>
    <cellStyle name="Normal 58 8 3 8" xfId="13420"/>
    <cellStyle name="Normal 58 8 3 8 2" xfId="38306"/>
    <cellStyle name="Normal 58 8 3 9" xfId="25865"/>
    <cellStyle name="Normal 58 8 4" xfId="1935"/>
    <cellStyle name="Normal 58 8 4 2" xfId="4673"/>
    <cellStyle name="Normal 58 8 4 2 2" xfId="9691"/>
    <cellStyle name="Normal 58 8 4 2 2 2" xfId="22134"/>
    <cellStyle name="Normal 58 8 4 2 2 2 2" xfId="47020"/>
    <cellStyle name="Normal 58 8 4 2 2 3" xfId="34587"/>
    <cellStyle name="Normal 58 8 4 2 3" xfId="17127"/>
    <cellStyle name="Normal 58 8 4 2 3 2" xfId="42013"/>
    <cellStyle name="Normal 58 8 4 2 4" xfId="29580"/>
    <cellStyle name="Normal 58 8 4 3" xfId="6081"/>
    <cellStyle name="Normal 58 8 4 3 2" xfId="11096"/>
    <cellStyle name="Normal 58 8 4 3 2 2" xfId="23539"/>
    <cellStyle name="Normal 58 8 4 3 2 2 2" xfId="48425"/>
    <cellStyle name="Normal 58 8 4 3 2 3" xfId="35992"/>
    <cellStyle name="Normal 58 8 4 3 3" xfId="18532"/>
    <cellStyle name="Normal 58 8 4 3 3 2" xfId="43418"/>
    <cellStyle name="Normal 58 8 4 3 4" xfId="30985"/>
    <cellStyle name="Normal 58 8 4 4" xfId="8807"/>
    <cellStyle name="Normal 58 8 4 4 2" xfId="21251"/>
    <cellStyle name="Normal 58 8 4 4 2 2" xfId="46137"/>
    <cellStyle name="Normal 58 8 4 4 3" xfId="33704"/>
    <cellStyle name="Normal 58 8 4 5" xfId="12550"/>
    <cellStyle name="Normal 58 8 4 5 2" xfId="24984"/>
    <cellStyle name="Normal 58 8 4 5 2 2" xfId="49870"/>
    <cellStyle name="Normal 58 8 4 5 3" xfId="37437"/>
    <cellStyle name="Normal 58 8 4 6" xfId="7284"/>
    <cellStyle name="Normal 58 8 4 6 2" xfId="19733"/>
    <cellStyle name="Normal 58 8 4 6 2 2" xfId="44619"/>
    <cellStyle name="Normal 58 8 4 6 3" xfId="32186"/>
    <cellStyle name="Normal 58 8 4 7" xfId="3738"/>
    <cellStyle name="Normal 58 8 4 7 2" xfId="16244"/>
    <cellStyle name="Normal 58 8 4 7 2 2" xfId="41130"/>
    <cellStyle name="Normal 58 8 4 7 3" xfId="28689"/>
    <cellStyle name="Normal 58 8 4 8" xfId="14735"/>
    <cellStyle name="Normal 58 8 4 8 2" xfId="39621"/>
    <cellStyle name="Normal 58 8 4 9" xfId="27180"/>
    <cellStyle name="Normal 58 8 5" xfId="2169"/>
    <cellStyle name="Normal 58 8 5 2" xfId="4802"/>
    <cellStyle name="Normal 58 8 5 2 2" xfId="9819"/>
    <cellStyle name="Normal 58 8 5 2 2 2" xfId="22262"/>
    <cellStyle name="Normal 58 8 5 2 2 2 2" xfId="47148"/>
    <cellStyle name="Normal 58 8 5 2 2 3" xfId="34715"/>
    <cellStyle name="Normal 58 8 5 2 3" xfId="17255"/>
    <cellStyle name="Normal 58 8 5 2 3 2" xfId="42141"/>
    <cellStyle name="Normal 58 8 5 2 4" xfId="29708"/>
    <cellStyle name="Normal 58 8 5 3" xfId="6200"/>
    <cellStyle name="Normal 58 8 5 3 2" xfId="11215"/>
    <cellStyle name="Normal 58 8 5 3 2 2" xfId="23658"/>
    <cellStyle name="Normal 58 8 5 3 2 2 2" xfId="48544"/>
    <cellStyle name="Normal 58 8 5 3 2 3" xfId="36111"/>
    <cellStyle name="Normal 58 8 5 3 3" xfId="18651"/>
    <cellStyle name="Normal 58 8 5 3 3 2" xfId="43537"/>
    <cellStyle name="Normal 58 8 5 3 4" xfId="31104"/>
    <cellStyle name="Normal 58 8 5 4" xfId="8112"/>
    <cellStyle name="Normal 58 8 5 4 2" xfId="20558"/>
    <cellStyle name="Normal 58 8 5 4 2 2" xfId="45444"/>
    <cellStyle name="Normal 58 8 5 4 3" xfId="33011"/>
    <cellStyle name="Normal 58 8 5 5" xfId="12669"/>
    <cellStyle name="Normal 58 8 5 5 2" xfId="25103"/>
    <cellStyle name="Normal 58 8 5 5 2 2" xfId="49989"/>
    <cellStyle name="Normal 58 8 5 5 3" xfId="37556"/>
    <cellStyle name="Normal 58 8 5 6" xfId="7413"/>
    <cellStyle name="Normal 58 8 5 6 2" xfId="19861"/>
    <cellStyle name="Normal 58 8 5 6 2 2" xfId="44747"/>
    <cellStyle name="Normal 58 8 5 6 3" xfId="32314"/>
    <cellStyle name="Normal 58 8 5 7" xfId="3042"/>
    <cellStyle name="Normal 58 8 5 7 2" xfId="15551"/>
    <cellStyle name="Normal 58 8 5 7 2 2" xfId="40437"/>
    <cellStyle name="Normal 58 8 5 7 3" xfId="27996"/>
    <cellStyle name="Normal 58 8 5 8" xfId="14854"/>
    <cellStyle name="Normal 58 8 5 8 2" xfId="39740"/>
    <cellStyle name="Normal 58 8 5 9" xfId="27299"/>
    <cellStyle name="Normal 58 8 6" xfId="1011"/>
    <cellStyle name="Normal 58 8 6 2" xfId="8998"/>
    <cellStyle name="Normal 58 8 6 2 2" xfId="21441"/>
    <cellStyle name="Normal 58 8 6 2 2 2" xfId="46327"/>
    <cellStyle name="Normal 58 8 6 2 3" xfId="33894"/>
    <cellStyle name="Normal 58 8 6 3" xfId="3980"/>
    <cellStyle name="Normal 58 8 6 3 2" xfId="16434"/>
    <cellStyle name="Normal 58 8 6 3 2 2" xfId="41320"/>
    <cellStyle name="Normal 58 8 6 3 3" xfId="28887"/>
    <cellStyle name="Normal 58 8 6 4" xfId="13811"/>
    <cellStyle name="Normal 58 8 6 4 2" xfId="38697"/>
    <cellStyle name="Normal 58 8 6 5" xfId="26256"/>
    <cellStyle name="Normal 58 8 7" xfId="5156"/>
    <cellStyle name="Normal 58 8 7 2" xfId="10172"/>
    <cellStyle name="Normal 58 8 7 2 2" xfId="22615"/>
    <cellStyle name="Normal 58 8 7 2 2 2" xfId="47501"/>
    <cellStyle name="Normal 58 8 7 2 3" xfId="35068"/>
    <cellStyle name="Normal 58 8 7 3" xfId="17608"/>
    <cellStyle name="Normal 58 8 7 3 2" xfId="42494"/>
    <cellStyle name="Normal 58 8 7 4" xfId="30061"/>
    <cellStyle name="Normal 58 8 8" xfId="7733"/>
    <cellStyle name="Normal 58 8 8 2" xfId="20179"/>
    <cellStyle name="Normal 58 8 8 2 2" xfId="45065"/>
    <cellStyle name="Normal 58 8 8 3" xfId="32632"/>
    <cellStyle name="Normal 58 8 9" xfId="11626"/>
    <cellStyle name="Normal 58 8 9 2" xfId="24060"/>
    <cellStyle name="Normal 58 8 9 2 2" xfId="48946"/>
    <cellStyle name="Normal 58 8 9 3" xfId="36513"/>
    <cellStyle name="Normal 58 8_Degree data" xfId="2552"/>
    <cellStyle name="Normal 58 9" xfId="521"/>
    <cellStyle name="Normal 58 9 10" xfId="2915"/>
    <cellStyle name="Normal 58 9 10 2" xfId="15433"/>
    <cellStyle name="Normal 58 9 10 2 2" xfId="40319"/>
    <cellStyle name="Normal 58 9 10 3" xfId="27878"/>
    <cellStyle name="Normal 58 9 11" xfId="13334"/>
    <cellStyle name="Normal 58 9 11 2" xfId="38220"/>
    <cellStyle name="Normal 58 9 12" xfId="25779"/>
    <cellStyle name="Normal 58 9 2" xfId="880"/>
    <cellStyle name="Normal 58 9 2 2" xfId="1589"/>
    <cellStyle name="Normal 58 9 2 2 2" xfId="9371"/>
    <cellStyle name="Normal 58 9 2 2 2 2" xfId="21814"/>
    <cellStyle name="Normal 58 9 2 2 2 2 2" xfId="46700"/>
    <cellStyle name="Normal 58 9 2 2 2 3" xfId="34267"/>
    <cellStyle name="Normal 58 9 2 2 3" xfId="4353"/>
    <cellStyle name="Normal 58 9 2 2 3 2" xfId="16807"/>
    <cellStyle name="Normal 58 9 2 2 3 2 2" xfId="41693"/>
    <cellStyle name="Normal 58 9 2 2 3 3" xfId="29260"/>
    <cellStyle name="Normal 58 9 2 2 4" xfId="14389"/>
    <cellStyle name="Normal 58 9 2 2 4 2" xfId="39275"/>
    <cellStyle name="Normal 58 9 2 2 5" xfId="26834"/>
    <cellStyle name="Normal 58 9 2 3" xfId="5734"/>
    <cellStyle name="Normal 58 9 2 3 2" xfId="10750"/>
    <cellStyle name="Normal 58 9 2 3 2 2" xfId="23193"/>
    <cellStyle name="Normal 58 9 2 3 2 2 2" xfId="48079"/>
    <cellStyle name="Normal 58 9 2 3 2 3" xfId="35646"/>
    <cellStyle name="Normal 58 9 2 3 3" xfId="18186"/>
    <cellStyle name="Normal 58 9 2 3 3 2" xfId="43072"/>
    <cellStyle name="Normal 58 9 2 3 4" xfId="30639"/>
    <cellStyle name="Normal 58 9 2 4" xfId="8487"/>
    <cellStyle name="Normal 58 9 2 4 2" xfId="20931"/>
    <cellStyle name="Normal 58 9 2 4 2 2" xfId="45817"/>
    <cellStyle name="Normal 58 9 2 4 3" xfId="33384"/>
    <cellStyle name="Normal 58 9 2 5" xfId="12204"/>
    <cellStyle name="Normal 58 9 2 5 2" xfId="24638"/>
    <cellStyle name="Normal 58 9 2 5 2 2" xfId="49524"/>
    <cellStyle name="Normal 58 9 2 5 3" xfId="37091"/>
    <cellStyle name="Normal 58 9 2 6" xfId="6964"/>
    <cellStyle name="Normal 58 9 2 6 2" xfId="19413"/>
    <cellStyle name="Normal 58 9 2 6 2 2" xfId="44299"/>
    <cellStyle name="Normal 58 9 2 6 3" xfId="31866"/>
    <cellStyle name="Normal 58 9 2 7" xfId="3418"/>
    <cellStyle name="Normal 58 9 2 7 2" xfId="15924"/>
    <cellStyle name="Normal 58 9 2 7 2 2" xfId="40810"/>
    <cellStyle name="Normal 58 9 2 7 3" xfId="28369"/>
    <cellStyle name="Normal 58 9 2 8" xfId="13681"/>
    <cellStyle name="Normal 58 9 2 8 2" xfId="38567"/>
    <cellStyle name="Normal 58 9 2 9" xfId="26126"/>
    <cellStyle name="Normal 58 9 3" xfId="1937"/>
    <cellStyle name="Normal 58 9 3 2" xfId="4675"/>
    <cellStyle name="Normal 58 9 3 2 2" xfId="9693"/>
    <cellStyle name="Normal 58 9 3 2 2 2" xfId="22136"/>
    <cellStyle name="Normal 58 9 3 2 2 2 2" xfId="47022"/>
    <cellStyle name="Normal 58 9 3 2 2 3" xfId="34589"/>
    <cellStyle name="Normal 58 9 3 2 3" xfId="17129"/>
    <cellStyle name="Normal 58 9 3 2 3 2" xfId="42015"/>
    <cellStyle name="Normal 58 9 3 2 4" xfId="29582"/>
    <cellStyle name="Normal 58 9 3 3" xfId="6083"/>
    <cellStyle name="Normal 58 9 3 3 2" xfId="11098"/>
    <cellStyle name="Normal 58 9 3 3 2 2" xfId="23541"/>
    <cellStyle name="Normal 58 9 3 3 2 2 2" xfId="48427"/>
    <cellStyle name="Normal 58 9 3 3 2 3" xfId="35994"/>
    <cellStyle name="Normal 58 9 3 3 3" xfId="18534"/>
    <cellStyle name="Normal 58 9 3 3 3 2" xfId="43420"/>
    <cellStyle name="Normal 58 9 3 3 4" xfId="30987"/>
    <cellStyle name="Normal 58 9 3 4" xfId="8809"/>
    <cellStyle name="Normal 58 9 3 4 2" xfId="21253"/>
    <cellStyle name="Normal 58 9 3 4 2 2" xfId="46139"/>
    <cellStyle name="Normal 58 9 3 4 3" xfId="33706"/>
    <cellStyle name="Normal 58 9 3 5" xfId="12552"/>
    <cellStyle name="Normal 58 9 3 5 2" xfId="24986"/>
    <cellStyle name="Normal 58 9 3 5 2 2" xfId="49872"/>
    <cellStyle name="Normal 58 9 3 5 3" xfId="37439"/>
    <cellStyle name="Normal 58 9 3 6" xfId="7286"/>
    <cellStyle name="Normal 58 9 3 6 2" xfId="19735"/>
    <cellStyle name="Normal 58 9 3 6 2 2" xfId="44621"/>
    <cellStyle name="Normal 58 9 3 6 3" xfId="32188"/>
    <cellStyle name="Normal 58 9 3 7" xfId="3740"/>
    <cellStyle name="Normal 58 9 3 7 2" xfId="16246"/>
    <cellStyle name="Normal 58 9 3 7 2 2" xfId="41132"/>
    <cellStyle name="Normal 58 9 3 7 3" xfId="28691"/>
    <cellStyle name="Normal 58 9 3 8" xfId="14737"/>
    <cellStyle name="Normal 58 9 3 8 2" xfId="39623"/>
    <cellStyle name="Normal 58 9 3 9" xfId="27182"/>
    <cellStyle name="Normal 58 9 4" xfId="2439"/>
    <cellStyle name="Normal 58 9 4 2" xfId="5063"/>
    <cellStyle name="Normal 58 9 4 2 2" xfId="10080"/>
    <cellStyle name="Normal 58 9 4 2 2 2" xfId="22523"/>
    <cellStyle name="Normal 58 9 4 2 2 2 2" xfId="47409"/>
    <cellStyle name="Normal 58 9 4 2 2 3" xfId="34976"/>
    <cellStyle name="Normal 58 9 4 2 3" xfId="17516"/>
    <cellStyle name="Normal 58 9 4 2 3 2" xfId="42402"/>
    <cellStyle name="Normal 58 9 4 2 4" xfId="29969"/>
    <cellStyle name="Normal 58 9 4 3" xfId="6461"/>
    <cellStyle name="Normal 58 9 4 3 2" xfId="11476"/>
    <cellStyle name="Normal 58 9 4 3 2 2" xfId="23919"/>
    <cellStyle name="Normal 58 9 4 3 2 2 2" xfId="48805"/>
    <cellStyle name="Normal 58 9 4 3 2 3" xfId="36372"/>
    <cellStyle name="Normal 58 9 4 3 3" xfId="18912"/>
    <cellStyle name="Normal 58 9 4 3 3 2" xfId="43798"/>
    <cellStyle name="Normal 58 9 4 3 4" xfId="31365"/>
    <cellStyle name="Normal 58 9 4 4" xfId="8168"/>
    <cellStyle name="Normal 58 9 4 4 2" xfId="20614"/>
    <cellStyle name="Normal 58 9 4 4 2 2" xfId="45500"/>
    <cellStyle name="Normal 58 9 4 4 3" xfId="33067"/>
    <cellStyle name="Normal 58 9 4 5" xfId="12930"/>
    <cellStyle name="Normal 58 9 4 5 2" xfId="25364"/>
    <cellStyle name="Normal 58 9 4 5 2 2" xfId="50250"/>
    <cellStyle name="Normal 58 9 4 5 3" xfId="37817"/>
    <cellStyle name="Normal 58 9 4 6" xfId="7674"/>
    <cellStyle name="Normal 58 9 4 6 2" xfId="20122"/>
    <cellStyle name="Normal 58 9 4 6 2 2" xfId="45008"/>
    <cellStyle name="Normal 58 9 4 6 3" xfId="32575"/>
    <cellStyle name="Normal 58 9 4 7" xfId="3098"/>
    <cellStyle name="Normal 58 9 4 7 2" xfId="15607"/>
    <cellStyle name="Normal 58 9 4 7 2 2" xfId="40493"/>
    <cellStyle name="Normal 58 9 4 7 3" xfId="28052"/>
    <cellStyle name="Normal 58 9 4 8" xfId="15115"/>
    <cellStyle name="Normal 58 9 4 8 2" xfId="40001"/>
    <cellStyle name="Normal 58 9 4 9" xfId="27560"/>
    <cellStyle name="Normal 58 9 5" xfId="1272"/>
    <cellStyle name="Normal 58 9 5 2" xfId="9054"/>
    <cellStyle name="Normal 58 9 5 2 2" xfId="21497"/>
    <cellStyle name="Normal 58 9 5 2 2 2" xfId="46383"/>
    <cellStyle name="Normal 58 9 5 2 3" xfId="33950"/>
    <cellStyle name="Normal 58 9 5 3" xfId="4036"/>
    <cellStyle name="Normal 58 9 5 3 2" xfId="16490"/>
    <cellStyle name="Normal 58 9 5 3 2 2" xfId="41376"/>
    <cellStyle name="Normal 58 9 5 3 3" xfId="28943"/>
    <cellStyle name="Normal 58 9 5 4" xfId="14072"/>
    <cellStyle name="Normal 58 9 5 4 2" xfId="38958"/>
    <cellStyle name="Normal 58 9 5 5" xfId="26517"/>
    <cellStyle name="Normal 58 9 6" xfId="5417"/>
    <cellStyle name="Normal 58 9 6 2" xfId="10433"/>
    <cellStyle name="Normal 58 9 6 2 2" xfId="22876"/>
    <cellStyle name="Normal 58 9 6 2 2 2" xfId="47762"/>
    <cellStyle name="Normal 58 9 6 2 3" xfId="35329"/>
    <cellStyle name="Normal 58 9 6 3" xfId="17869"/>
    <cellStyle name="Normal 58 9 6 3 2" xfId="42755"/>
    <cellStyle name="Normal 58 9 6 4" xfId="30322"/>
    <cellStyle name="Normal 58 9 7" xfId="7994"/>
    <cellStyle name="Normal 58 9 7 2" xfId="20440"/>
    <cellStyle name="Normal 58 9 7 2 2" xfId="45326"/>
    <cellStyle name="Normal 58 9 7 3" xfId="32893"/>
    <cellStyle name="Normal 58 9 8" xfId="11887"/>
    <cellStyle name="Normal 58 9 8 2" xfId="24321"/>
    <cellStyle name="Normal 58 9 8 2 2" xfId="49207"/>
    <cellStyle name="Normal 58 9 8 3" xfId="36774"/>
    <cellStyle name="Normal 58 9 9" xfId="6647"/>
    <cellStyle name="Normal 58 9 9 2" xfId="19096"/>
    <cellStyle name="Normal 58 9 9 2 2" xfId="43982"/>
    <cellStyle name="Normal 58 9 9 3" xfId="31549"/>
    <cellStyle name="Normal 58 9_Degree data" xfId="2554"/>
    <cellStyle name="Normal 58_Degree data" xfId="2512"/>
    <cellStyle name="Normal 59" xfId="87"/>
    <cellStyle name="Normal 6" xfId="68"/>
    <cellStyle name="Normal 6 2 2" xfId="86"/>
    <cellStyle name="Normal 6_sreb progression tab 2 redo" xfId="75"/>
    <cellStyle name="Normal 60" xfId="248"/>
    <cellStyle name="Normal 60 2" xfId="611"/>
    <cellStyle name="Normal 60 3" xfId="2932"/>
    <cellStyle name="Normal 60_Degree data" xfId="2555"/>
    <cellStyle name="Normal 61" xfId="246"/>
    <cellStyle name="Normal 61 2" xfId="610"/>
    <cellStyle name="Normal 61 3" xfId="2933"/>
    <cellStyle name="Normal 61_Degree data" xfId="2556"/>
    <cellStyle name="Normal 62" xfId="210"/>
    <cellStyle name="Normal 62 2" xfId="577"/>
    <cellStyle name="Normal 62 3" xfId="2934"/>
    <cellStyle name="Normal 62_Degree data" xfId="2557"/>
    <cellStyle name="Normal 63" xfId="229"/>
    <cellStyle name="Normal 63 10" xfId="7716"/>
    <cellStyle name="Normal 63 10 2" xfId="20162"/>
    <cellStyle name="Normal 63 10 2 2" xfId="45048"/>
    <cellStyle name="Normal 63 10 3" xfId="32615"/>
    <cellStyle name="Normal 63 11" xfId="11609"/>
    <cellStyle name="Normal 63 11 2" xfId="24043"/>
    <cellStyle name="Normal 63 11 2 2" xfId="48929"/>
    <cellStyle name="Normal 63 11 3" xfId="36496"/>
    <cellStyle name="Normal 63 12" xfId="6505"/>
    <cellStyle name="Normal 63 12 2" xfId="18954"/>
    <cellStyle name="Normal 63 12 2 2" xfId="43840"/>
    <cellStyle name="Normal 63 12 3" xfId="31407"/>
    <cellStyle name="Normal 63 13" xfId="2637"/>
    <cellStyle name="Normal 63 13 2" xfId="15155"/>
    <cellStyle name="Normal 63 13 2 2" xfId="40041"/>
    <cellStyle name="Normal 63 13 3" xfId="27600"/>
    <cellStyle name="Normal 63 14" xfId="13056"/>
    <cellStyle name="Normal 63 14 2" xfId="37942"/>
    <cellStyle name="Normal 63 15" xfId="25501"/>
    <cellStyle name="Normal 63 2" xfId="270"/>
    <cellStyle name="Normal 63 2 10" xfId="6610"/>
    <cellStyle name="Normal 63 2 10 2" xfId="19059"/>
    <cellStyle name="Normal 63 2 10 2 2" xfId="43945"/>
    <cellStyle name="Normal 63 2 10 3" xfId="31512"/>
    <cellStyle name="Normal 63 2 11" xfId="2673"/>
    <cellStyle name="Normal 63 2 11 2" xfId="15191"/>
    <cellStyle name="Normal 63 2 11 2 2" xfId="40077"/>
    <cellStyle name="Normal 63 2 11 3" xfId="27636"/>
    <cellStyle name="Normal 63 2 12" xfId="13092"/>
    <cellStyle name="Normal 63 2 12 2" xfId="37978"/>
    <cellStyle name="Normal 63 2 13" xfId="25537"/>
    <cellStyle name="Normal 63 2 2" xfId="484"/>
    <cellStyle name="Normal 63 2 2 10" xfId="13297"/>
    <cellStyle name="Normal 63 2 2 10 2" xfId="38183"/>
    <cellStyle name="Normal 63 2 2 11" xfId="25742"/>
    <cellStyle name="Normal 63 2 2 2" xfId="843"/>
    <cellStyle name="Normal 63 2 2 2 2" xfId="1592"/>
    <cellStyle name="Normal 63 2 2 2 2 2" xfId="9696"/>
    <cellStyle name="Normal 63 2 2 2 2 2 2" xfId="22139"/>
    <cellStyle name="Normal 63 2 2 2 2 2 2 2" xfId="47025"/>
    <cellStyle name="Normal 63 2 2 2 2 2 3" xfId="34592"/>
    <cellStyle name="Normal 63 2 2 2 2 3" xfId="4678"/>
    <cellStyle name="Normal 63 2 2 2 2 3 2" xfId="17132"/>
    <cellStyle name="Normal 63 2 2 2 2 3 2 2" xfId="42018"/>
    <cellStyle name="Normal 63 2 2 2 2 3 3" xfId="29585"/>
    <cellStyle name="Normal 63 2 2 2 2 4" xfId="14392"/>
    <cellStyle name="Normal 63 2 2 2 2 4 2" xfId="39278"/>
    <cellStyle name="Normal 63 2 2 2 2 5" xfId="26837"/>
    <cellStyle name="Normal 63 2 2 2 3" xfId="5737"/>
    <cellStyle name="Normal 63 2 2 2 3 2" xfId="10753"/>
    <cellStyle name="Normal 63 2 2 2 3 2 2" xfId="23196"/>
    <cellStyle name="Normal 63 2 2 2 3 2 2 2" xfId="48082"/>
    <cellStyle name="Normal 63 2 2 2 3 2 3" xfId="35649"/>
    <cellStyle name="Normal 63 2 2 2 3 3" xfId="18189"/>
    <cellStyle name="Normal 63 2 2 2 3 3 2" xfId="43075"/>
    <cellStyle name="Normal 63 2 2 2 3 4" xfId="30642"/>
    <cellStyle name="Normal 63 2 2 2 4" xfId="8812"/>
    <cellStyle name="Normal 63 2 2 2 4 2" xfId="21256"/>
    <cellStyle name="Normal 63 2 2 2 4 2 2" xfId="46142"/>
    <cellStyle name="Normal 63 2 2 2 4 3" xfId="33709"/>
    <cellStyle name="Normal 63 2 2 2 5" xfId="12207"/>
    <cellStyle name="Normal 63 2 2 2 5 2" xfId="24641"/>
    <cellStyle name="Normal 63 2 2 2 5 2 2" xfId="49527"/>
    <cellStyle name="Normal 63 2 2 2 5 3" xfId="37094"/>
    <cellStyle name="Normal 63 2 2 2 6" xfId="7289"/>
    <cellStyle name="Normal 63 2 2 2 6 2" xfId="19738"/>
    <cellStyle name="Normal 63 2 2 2 6 2 2" xfId="44624"/>
    <cellStyle name="Normal 63 2 2 2 6 3" xfId="32191"/>
    <cellStyle name="Normal 63 2 2 2 7" xfId="3743"/>
    <cellStyle name="Normal 63 2 2 2 7 2" xfId="16249"/>
    <cellStyle name="Normal 63 2 2 2 7 2 2" xfId="41135"/>
    <cellStyle name="Normal 63 2 2 2 7 3" xfId="28694"/>
    <cellStyle name="Normal 63 2 2 2 8" xfId="13644"/>
    <cellStyle name="Normal 63 2 2 2 8 2" xfId="38530"/>
    <cellStyle name="Normal 63 2 2 2 9" xfId="26089"/>
    <cellStyle name="Normal 63 2 2 3" xfId="1940"/>
    <cellStyle name="Normal 63 2 2 3 2" xfId="5026"/>
    <cellStyle name="Normal 63 2 2 3 2 2" xfId="10043"/>
    <cellStyle name="Normal 63 2 2 3 2 2 2" xfId="22486"/>
    <cellStyle name="Normal 63 2 2 3 2 2 2 2" xfId="47372"/>
    <cellStyle name="Normal 63 2 2 3 2 2 3" xfId="34939"/>
    <cellStyle name="Normal 63 2 2 3 2 3" xfId="17479"/>
    <cellStyle name="Normal 63 2 2 3 2 3 2" xfId="42365"/>
    <cellStyle name="Normal 63 2 2 3 2 4" xfId="29932"/>
    <cellStyle name="Normal 63 2 2 3 3" xfId="6086"/>
    <cellStyle name="Normal 63 2 2 3 3 2" xfId="11101"/>
    <cellStyle name="Normal 63 2 2 3 3 2 2" xfId="23544"/>
    <cellStyle name="Normal 63 2 2 3 3 2 2 2" xfId="48430"/>
    <cellStyle name="Normal 63 2 2 3 3 2 3" xfId="35997"/>
    <cellStyle name="Normal 63 2 2 3 3 3" xfId="18537"/>
    <cellStyle name="Normal 63 2 2 3 3 3 2" xfId="43423"/>
    <cellStyle name="Normal 63 2 2 3 3 4" xfId="30990"/>
    <cellStyle name="Normal 63 2 2 3 4" xfId="8450"/>
    <cellStyle name="Normal 63 2 2 3 4 2" xfId="20894"/>
    <cellStyle name="Normal 63 2 2 3 4 2 2" xfId="45780"/>
    <cellStyle name="Normal 63 2 2 3 4 3" xfId="33347"/>
    <cellStyle name="Normal 63 2 2 3 5" xfId="12555"/>
    <cellStyle name="Normal 63 2 2 3 5 2" xfId="24989"/>
    <cellStyle name="Normal 63 2 2 3 5 2 2" xfId="49875"/>
    <cellStyle name="Normal 63 2 2 3 5 3" xfId="37442"/>
    <cellStyle name="Normal 63 2 2 3 6" xfId="7637"/>
    <cellStyle name="Normal 63 2 2 3 6 2" xfId="20085"/>
    <cellStyle name="Normal 63 2 2 3 6 2 2" xfId="44971"/>
    <cellStyle name="Normal 63 2 2 3 6 3" xfId="32538"/>
    <cellStyle name="Normal 63 2 2 3 7" xfId="3381"/>
    <cellStyle name="Normal 63 2 2 3 7 2" xfId="15887"/>
    <cellStyle name="Normal 63 2 2 3 7 2 2" xfId="40773"/>
    <cellStyle name="Normal 63 2 2 3 7 3" xfId="28332"/>
    <cellStyle name="Normal 63 2 2 3 8" xfId="14740"/>
    <cellStyle name="Normal 63 2 2 3 8 2" xfId="39626"/>
    <cellStyle name="Normal 63 2 2 3 9" xfId="27185"/>
    <cellStyle name="Normal 63 2 2 4" xfId="2402"/>
    <cellStyle name="Normal 63 2 2 4 2" xfId="6424"/>
    <cellStyle name="Normal 63 2 2 4 2 2" xfId="11439"/>
    <cellStyle name="Normal 63 2 2 4 2 2 2" xfId="23882"/>
    <cellStyle name="Normal 63 2 2 4 2 2 2 2" xfId="48768"/>
    <cellStyle name="Normal 63 2 2 4 2 2 3" xfId="36335"/>
    <cellStyle name="Normal 63 2 2 4 2 3" xfId="18875"/>
    <cellStyle name="Normal 63 2 2 4 2 3 2" xfId="43761"/>
    <cellStyle name="Normal 63 2 2 4 2 4" xfId="31328"/>
    <cellStyle name="Normal 63 2 2 4 3" xfId="12893"/>
    <cellStyle name="Normal 63 2 2 4 3 2" xfId="25327"/>
    <cellStyle name="Normal 63 2 2 4 3 2 2" xfId="50213"/>
    <cellStyle name="Normal 63 2 2 4 3 3" xfId="37780"/>
    <cellStyle name="Normal 63 2 2 4 4" xfId="9334"/>
    <cellStyle name="Normal 63 2 2 4 4 2" xfId="21777"/>
    <cellStyle name="Normal 63 2 2 4 4 2 2" xfId="46663"/>
    <cellStyle name="Normal 63 2 2 4 4 3" xfId="34230"/>
    <cellStyle name="Normal 63 2 2 4 5" xfId="4316"/>
    <cellStyle name="Normal 63 2 2 4 5 2" xfId="16770"/>
    <cellStyle name="Normal 63 2 2 4 5 2 2" xfId="41656"/>
    <cellStyle name="Normal 63 2 2 4 5 3" xfId="29223"/>
    <cellStyle name="Normal 63 2 2 4 6" xfId="15078"/>
    <cellStyle name="Normal 63 2 2 4 6 2" xfId="39964"/>
    <cellStyle name="Normal 63 2 2 4 7" xfId="27523"/>
    <cellStyle name="Normal 63 2 2 5" xfId="1235"/>
    <cellStyle name="Normal 63 2 2 5 2" xfId="10396"/>
    <cellStyle name="Normal 63 2 2 5 2 2" xfId="22839"/>
    <cellStyle name="Normal 63 2 2 5 2 2 2" xfId="47725"/>
    <cellStyle name="Normal 63 2 2 5 2 3" xfId="35292"/>
    <cellStyle name="Normal 63 2 2 5 3" xfId="5380"/>
    <cellStyle name="Normal 63 2 2 5 3 2" xfId="17832"/>
    <cellStyle name="Normal 63 2 2 5 3 2 2" xfId="42718"/>
    <cellStyle name="Normal 63 2 2 5 3 3" xfId="30285"/>
    <cellStyle name="Normal 63 2 2 5 4" xfId="14035"/>
    <cellStyle name="Normal 63 2 2 5 4 2" xfId="38921"/>
    <cellStyle name="Normal 63 2 2 5 5" xfId="26480"/>
    <cellStyle name="Normal 63 2 2 6" xfId="7957"/>
    <cellStyle name="Normal 63 2 2 6 2" xfId="20403"/>
    <cellStyle name="Normal 63 2 2 6 2 2" xfId="45289"/>
    <cellStyle name="Normal 63 2 2 6 3" xfId="32856"/>
    <cellStyle name="Normal 63 2 2 7" xfId="11850"/>
    <cellStyle name="Normal 63 2 2 7 2" xfId="24284"/>
    <cellStyle name="Normal 63 2 2 7 2 2" xfId="49170"/>
    <cellStyle name="Normal 63 2 2 7 3" xfId="36737"/>
    <cellStyle name="Normal 63 2 2 8" xfId="6927"/>
    <cellStyle name="Normal 63 2 2 8 2" xfId="19376"/>
    <cellStyle name="Normal 63 2 2 8 2 2" xfId="44262"/>
    <cellStyle name="Normal 63 2 2 8 3" xfId="31829"/>
    <cellStyle name="Normal 63 2 2 9" xfId="2878"/>
    <cellStyle name="Normal 63 2 2 9 2" xfId="15396"/>
    <cellStyle name="Normal 63 2 2 9 2 2" xfId="40282"/>
    <cellStyle name="Normal 63 2 2 9 3" xfId="27841"/>
    <cellStyle name="Normal 63 2 2_Degree data" xfId="2560"/>
    <cellStyle name="Normal 63 2 3" xfId="632"/>
    <cellStyle name="Normal 63 2 3 2" xfId="1591"/>
    <cellStyle name="Normal 63 2 3 2 2" xfId="9129"/>
    <cellStyle name="Normal 63 2 3 2 2 2" xfId="21572"/>
    <cellStyle name="Normal 63 2 3 2 2 2 2" xfId="46458"/>
    <cellStyle name="Normal 63 2 3 2 2 3" xfId="34025"/>
    <cellStyle name="Normal 63 2 3 2 3" xfId="4111"/>
    <cellStyle name="Normal 63 2 3 2 3 2" xfId="16565"/>
    <cellStyle name="Normal 63 2 3 2 3 2 2" xfId="41451"/>
    <cellStyle name="Normal 63 2 3 2 3 3" xfId="29018"/>
    <cellStyle name="Normal 63 2 3 2 4" xfId="14391"/>
    <cellStyle name="Normal 63 2 3 2 4 2" xfId="39277"/>
    <cellStyle name="Normal 63 2 3 2 5" xfId="26836"/>
    <cellStyle name="Normal 63 2 3 3" xfId="5736"/>
    <cellStyle name="Normal 63 2 3 3 2" xfId="10752"/>
    <cellStyle name="Normal 63 2 3 3 2 2" xfId="23195"/>
    <cellStyle name="Normal 63 2 3 3 2 2 2" xfId="48081"/>
    <cellStyle name="Normal 63 2 3 3 2 3" xfId="35648"/>
    <cellStyle name="Normal 63 2 3 3 3" xfId="18188"/>
    <cellStyle name="Normal 63 2 3 3 3 2" xfId="43074"/>
    <cellStyle name="Normal 63 2 3 3 4" xfId="30641"/>
    <cellStyle name="Normal 63 2 3 4" xfId="8245"/>
    <cellStyle name="Normal 63 2 3 4 2" xfId="20689"/>
    <cellStyle name="Normal 63 2 3 4 2 2" xfId="45575"/>
    <cellStyle name="Normal 63 2 3 4 3" xfId="33142"/>
    <cellStyle name="Normal 63 2 3 5" xfId="12206"/>
    <cellStyle name="Normal 63 2 3 5 2" xfId="24640"/>
    <cellStyle name="Normal 63 2 3 5 2 2" xfId="49526"/>
    <cellStyle name="Normal 63 2 3 5 3" xfId="37093"/>
    <cellStyle name="Normal 63 2 3 6" xfId="6722"/>
    <cellStyle name="Normal 63 2 3 6 2" xfId="19171"/>
    <cellStyle name="Normal 63 2 3 6 2 2" xfId="44057"/>
    <cellStyle name="Normal 63 2 3 6 3" xfId="31624"/>
    <cellStyle name="Normal 63 2 3 7" xfId="3176"/>
    <cellStyle name="Normal 63 2 3 7 2" xfId="15682"/>
    <cellStyle name="Normal 63 2 3 7 2 2" xfId="40568"/>
    <cellStyle name="Normal 63 2 3 7 3" xfId="28127"/>
    <cellStyle name="Normal 63 2 3 8" xfId="13439"/>
    <cellStyle name="Normal 63 2 3 8 2" xfId="38325"/>
    <cellStyle name="Normal 63 2 3 9" xfId="25884"/>
    <cellStyle name="Normal 63 2 4" xfId="1939"/>
    <cellStyle name="Normal 63 2 4 2" xfId="4677"/>
    <cellStyle name="Normal 63 2 4 2 2" xfId="9695"/>
    <cellStyle name="Normal 63 2 4 2 2 2" xfId="22138"/>
    <cellStyle name="Normal 63 2 4 2 2 2 2" xfId="47024"/>
    <cellStyle name="Normal 63 2 4 2 2 3" xfId="34591"/>
    <cellStyle name="Normal 63 2 4 2 3" xfId="17131"/>
    <cellStyle name="Normal 63 2 4 2 3 2" xfId="42017"/>
    <cellStyle name="Normal 63 2 4 2 4" xfId="29584"/>
    <cellStyle name="Normal 63 2 4 3" xfId="6085"/>
    <cellStyle name="Normal 63 2 4 3 2" xfId="11100"/>
    <cellStyle name="Normal 63 2 4 3 2 2" xfId="23543"/>
    <cellStyle name="Normal 63 2 4 3 2 2 2" xfId="48429"/>
    <cellStyle name="Normal 63 2 4 3 2 3" xfId="35996"/>
    <cellStyle name="Normal 63 2 4 3 3" xfId="18536"/>
    <cellStyle name="Normal 63 2 4 3 3 2" xfId="43422"/>
    <cellStyle name="Normal 63 2 4 3 4" xfId="30989"/>
    <cellStyle name="Normal 63 2 4 4" xfId="8811"/>
    <cellStyle name="Normal 63 2 4 4 2" xfId="21255"/>
    <cellStyle name="Normal 63 2 4 4 2 2" xfId="46141"/>
    <cellStyle name="Normal 63 2 4 4 3" xfId="33708"/>
    <cellStyle name="Normal 63 2 4 5" xfId="12554"/>
    <cellStyle name="Normal 63 2 4 5 2" xfId="24988"/>
    <cellStyle name="Normal 63 2 4 5 2 2" xfId="49874"/>
    <cellStyle name="Normal 63 2 4 5 3" xfId="37441"/>
    <cellStyle name="Normal 63 2 4 6" xfId="7288"/>
    <cellStyle name="Normal 63 2 4 6 2" xfId="19737"/>
    <cellStyle name="Normal 63 2 4 6 2 2" xfId="44623"/>
    <cellStyle name="Normal 63 2 4 6 3" xfId="32190"/>
    <cellStyle name="Normal 63 2 4 7" xfId="3742"/>
    <cellStyle name="Normal 63 2 4 7 2" xfId="16248"/>
    <cellStyle name="Normal 63 2 4 7 2 2" xfId="41134"/>
    <cellStyle name="Normal 63 2 4 7 3" xfId="28693"/>
    <cellStyle name="Normal 63 2 4 8" xfId="14739"/>
    <cellStyle name="Normal 63 2 4 8 2" xfId="39625"/>
    <cellStyle name="Normal 63 2 4 9" xfId="27184"/>
    <cellStyle name="Normal 63 2 5" xfId="2188"/>
    <cellStyle name="Normal 63 2 5 2" xfId="4821"/>
    <cellStyle name="Normal 63 2 5 2 2" xfId="9838"/>
    <cellStyle name="Normal 63 2 5 2 2 2" xfId="22281"/>
    <cellStyle name="Normal 63 2 5 2 2 2 2" xfId="47167"/>
    <cellStyle name="Normal 63 2 5 2 2 3" xfId="34734"/>
    <cellStyle name="Normal 63 2 5 2 3" xfId="17274"/>
    <cellStyle name="Normal 63 2 5 2 3 2" xfId="42160"/>
    <cellStyle name="Normal 63 2 5 2 4" xfId="29727"/>
    <cellStyle name="Normal 63 2 5 3" xfId="6219"/>
    <cellStyle name="Normal 63 2 5 3 2" xfId="11234"/>
    <cellStyle name="Normal 63 2 5 3 2 2" xfId="23677"/>
    <cellStyle name="Normal 63 2 5 3 2 2 2" xfId="48563"/>
    <cellStyle name="Normal 63 2 5 3 2 3" xfId="36130"/>
    <cellStyle name="Normal 63 2 5 3 3" xfId="18670"/>
    <cellStyle name="Normal 63 2 5 3 3 2" xfId="43556"/>
    <cellStyle name="Normal 63 2 5 3 4" xfId="31123"/>
    <cellStyle name="Normal 63 2 5 4" xfId="8131"/>
    <cellStyle name="Normal 63 2 5 4 2" xfId="20577"/>
    <cellStyle name="Normal 63 2 5 4 2 2" xfId="45463"/>
    <cellStyle name="Normal 63 2 5 4 3" xfId="33030"/>
    <cellStyle name="Normal 63 2 5 5" xfId="12688"/>
    <cellStyle name="Normal 63 2 5 5 2" xfId="25122"/>
    <cellStyle name="Normal 63 2 5 5 2 2" xfId="50008"/>
    <cellStyle name="Normal 63 2 5 5 3" xfId="37575"/>
    <cellStyle name="Normal 63 2 5 6" xfId="7432"/>
    <cellStyle name="Normal 63 2 5 6 2" xfId="19880"/>
    <cellStyle name="Normal 63 2 5 6 2 2" xfId="44766"/>
    <cellStyle name="Normal 63 2 5 6 3" xfId="32333"/>
    <cellStyle name="Normal 63 2 5 7" xfId="3061"/>
    <cellStyle name="Normal 63 2 5 7 2" xfId="15570"/>
    <cellStyle name="Normal 63 2 5 7 2 2" xfId="40456"/>
    <cellStyle name="Normal 63 2 5 7 3" xfId="28015"/>
    <cellStyle name="Normal 63 2 5 8" xfId="14873"/>
    <cellStyle name="Normal 63 2 5 8 2" xfId="39759"/>
    <cellStyle name="Normal 63 2 5 9" xfId="27318"/>
    <cellStyle name="Normal 63 2 6" xfId="1030"/>
    <cellStyle name="Normal 63 2 6 2" xfId="9017"/>
    <cellStyle name="Normal 63 2 6 2 2" xfId="21460"/>
    <cellStyle name="Normal 63 2 6 2 2 2" xfId="46346"/>
    <cellStyle name="Normal 63 2 6 2 3" xfId="33913"/>
    <cellStyle name="Normal 63 2 6 3" xfId="3999"/>
    <cellStyle name="Normal 63 2 6 3 2" xfId="16453"/>
    <cellStyle name="Normal 63 2 6 3 2 2" xfId="41339"/>
    <cellStyle name="Normal 63 2 6 3 3" xfId="28906"/>
    <cellStyle name="Normal 63 2 6 4" xfId="13830"/>
    <cellStyle name="Normal 63 2 6 4 2" xfId="38716"/>
    <cellStyle name="Normal 63 2 6 5" xfId="26275"/>
    <cellStyle name="Normal 63 2 7" xfId="5175"/>
    <cellStyle name="Normal 63 2 7 2" xfId="10191"/>
    <cellStyle name="Normal 63 2 7 2 2" xfId="22634"/>
    <cellStyle name="Normal 63 2 7 2 2 2" xfId="47520"/>
    <cellStyle name="Normal 63 2 7 2 3" xfId="35087"/>
    <cellStyle name="Normal 63 2 7 3" xfId="17627"/>
    <cellStyle name="Normal 63 2 7 3 2" xfId="42513"/>
    <cellStyle name="Normal 63 2 7 4" xfId="30080"/>
    <cellStyle name="Normal 63 2 8" xfId="7752"/>
    <cellStyle name="Normal 63 2 8 2" xfId="20198"/>
    <cellStyle name="Normal 63 2 8 2 2" xfId="45084"/>
    <cellStyle name="Normal 63 2 8 3" xfId="32651"/>
    <cellStyle name="Normal 63 2 9" xfId="11645"/>
    <cellStyle name="Normal 63 2 9 2" xfId="24079"/>
    <cellStyle name="Normal 63 2 9 2 2" xfId="48965"/>
    <cellStyle name="Normal 63 2 9 3" xfId="36532"/>
    <cellStyle name="Normal 63 2_Degree data" xfId="2559"/>
    <cellStyle name="Normal 63 3" xfId="461"/>
    <cellStyle name="Normal 63 3 10" xfId="2855"/>
    <cellStyle name="Normal 63 3 10 2" xfId="15373"/>
    <cellStyle name="Normal 63 3 10 2 2" xfId="40259"/>
    <cellStyle name="Normal 63 3 10 3" xfId="27818"/>
    <cellStyle name="Normal 63 3 11" xfId="13274"/>
    <cellStyle name="Normal 63 3 11 2" xfId="38160"/>
    <cellStyle name="Normal 63 3 12" xfId="25719"/>
    <cellStyle name="Normal 63 3 2" xfId="820"/>
    <cellStyle name="Normal 63 3 2 2" xfId="1593"/>
    <cellStyle name="Normal 63 3 2 2 2" xfId="9311"/>
    <cellStyle name="Normal 63 3 2 2 2 2" xfId="21754"/>
    <cellStyle name="Normal 63 3 2 2 2 2 2" xfId="46640"/>
    <cellStyle name="Normal 63 3 2 2 2 3" xfId="34207"/>
    <cellStyle name="Normal 63 3 2 2 3" xfId="4293"/>
    <cellStyle name="Normal 63 3 2 2 3 2" xfId="16747"/>
    <cellStyle name="Normal 63 3 2 2 3 2 2" xfId="41633"/>
    <cellStyle name="Normal 63 3 2 2 3 3" xfId="29200"/>
    <cellStyle name="Normal 63 3 2 2 4" xfId="14393"/>
    <cellStyle name="Normal 63 3 2 2 4 2" xfId="39279"/>
    <cellStyle name="Normal 63 3 2 2 5" xfId="26838"/>
    <cellStyle name="Normal 63 3 2 3" xfId="5738"/>
    <cellStyle name="Normal 63 3 2 3 2" xfId="10754"/>
    <cellStyle name="Normal 63 3 2 3 2 2" xfId="23197"/>
    <cellStyle name="Normal 63 3 2 3 2 2 2" xfId="48083"/>
    <cellStyle name="Normal 63 3 2 3 2 3" xfId="35650"/>
    <cellStyle name="Normal 63 3 2 3 3" xfId="18190"/>
    <cellStyle name="Normal 63 3 2 3 3 2" xfId="43076"/>
    <cellStyle name="Normal 63 3 2 3 4" xfId="30643"/>
    <cellStyle name="Normal 63 3 2 4" xfId="8427"/>
    <cellStyle name="Normal 63 3 2 4 2" xfId="20871"/>
    <cellStyle name="Normal 63 3 2 4 2 2" xfId="45757"/>
    <cellStyle name="Normal 63 3 2 4 3" xfId="33324"/>
    <cellStyle name="Normal 63 3 2 5" xfId="12208"/>
    <cellStyle name="Normal 63 3 2 5 2" xfId="24642"/>
    <cellStyle name="Normal 63 3 2 5 2 2" xfId="49528"/>
    <cellStyle name="Normal 63 3 2 5 3" xfId="37095"/>
    <cellStyle name="Normal 63 3 2 6" xfId="6904"/>
    <cellStyle name="Normal 63 3 2 6 2" xfId="19353"/>
    <cellStyle name="Normal 63 3 2 6 2 2" xfId="44239"/>
    <cellStyle name="Normal 63 3 2 6 3" xfId="31806"/>
    <cellStyle name="Normal 63 3 2 7" xfId="3358"/>
    <cellStyle name="Normal 63 3 2 7 2" xfId="15864"/>
    <cellStyle name="Normal 63 3 2 7 2 2" xfId="40750"/>
    <cellStyle name="Normal 63 3 2 7 3" xfId="28309"/>
    <cellStyle name="Normal 63 3 2 8" xfId="13621"/>
    <cellStyle name="Normal 63 3 2 8 2" xfId="38507"/>
    <cellStyle name="Normal 63 3 2 9" xfId="26066"/>
    <cellStyle name="Normal 63 3 3" xfId="1941"/>
    <cellStyle name="Normal 63 3 3 2" xfId="4679"/>
    <cellStyle name="Normal 63 3 3 2 2" xfId="9697"/>
    <cellStyle name="Normal 63 3 3 2 2 2" xfId="22140"/>
    <cellStyle name="Normal 63 3 3 2 2 2 2" xfId="47026"/>
    <cellStyle name="Normal 63 3 3 2 2 3" xfId="34593"/>
    <cellStyle name="Normal 63 3 3 2 3" xfId="17133"/>
    <cellStyle name="Normal 63 3 3 2 3 2" xfId="42019"/>
    <cellStyle name="Normal 63 3 3 2 4" xfId="29586"/>
    <cellStyle name="Normal 63 3 3 3" xfId="6087"/>
    <cellStyle name="Normal 63 3 3 3 2" xfId="11102"/>
    <cellStyle name="Normal 63 3 3 3 2 2" xfId="23545"/>
    <cellStyle name="Normal 63 3 3 3 2 2 2" xfId="48431"/>
    <cellStyle name="Normal 63 3 3 3 2 3" xfId="35998"/>
    <cellStyle name="Normal 63 3 3 3 3" xfId="18538"/>
    <cellStyle name="Normal 63 3 3 3 3 2" xfId="43424"/>
    <cellStyle name="Normal 63 3 3 3 4" xfId="30991"/>
    <cellStyle name="Normal 63 3 3 4" xfId="8813"/>
    <cellStyle name="Normal 63 3 3 4 2" xfId="21257"/>
    <cellStyle name="Normal 63 3 3 4 2 2" xfId="46143"/>
    <cellStyle name="Normal 63 3 3 4 3" xfId="33710"/>
    <cellStyle name="Normal 63 3 3 5" xfId="12556"/>
    <cellStyle name="Normal 63 3 3 5 2" xfId="24990"/>
    <cellStyle name="Normal 63 3 3 5 2 2" xfId="49876"/>
    <cellStyle name="Normal 63 3 3 5 3" xfId="37443"/>
    <cellStyle name="Normal 63 3 3 6" xfId="7290"/>
    <cellStyle name="Normal 63 3 3 6 2" xfId="19739"/>
    <cellStyle name="Normal 63 3 3 6 2 2" xfId="44625"/>
    <cellStyle name="Normal 63 3 3 6 3" xfId="32192"/>
    <cellStyle name="Normal 63 3 3 7" xfId="3744"/>
    <cellStyle name="Normal 63 3 3 7 2" xfId="16250"/>
    <cellStyle name="Normal 63 3 3 7 2 2" xfId="41136"/>
    <cellStyle name="Normal 63 3 3 7 3" xfId="28695"/>
    <cellStyle name="Normal 63 3 3 8" xfId="14741"/>
    <cellStyle name="Normal 63 3 3 8 2" xfId="39627"/>
    <cellStyle name="Normal 63 3 3 9" xfId="27186"/>
    <cellStyle name="Normal 63 3 4" xfId="2379"/>
    <cellStyle name="Normal 63 3 4 2" xfId="5003"/>
    <cellStyle name="Normal 63 3 4 2 2" xfId="10020"/>
    <cellStyle name="Normal 63 3 4 2 2 2" xfId="22463"/>
    <cellStyle name="Normal 63 3 4 2 2 2 2" xfId="47349"/>
    <cellStyle name="Normal 63 3 4 2 2 3" xfId="34916"/>
    <cellStyle name="Normal 63 3 4 2 3" xfId="17456"/>
    <cellStyle name="Normal 63 3 4 2 3 2" xfId="42342"/>
    <cellStyle name="Normal 63 3 4 2 4" xfId="29909"/>
    <cellStyle name="Normal 63 3 4 3" xfId="6401"/>
    <cellStyle name="Normal 63 3 4 3 2" xfId="11416"/>
    <cellStyle name="Normal 63 3 4 3 2 2" xfId="23859"/>
    <cellStyle name="Normal 63 3 4 3 2 2 2" xfId="48745"/>
    <cellStyle name="Normal 63 3 4 3 2 3" xfId="36312"/>
    <cellStyle name="Normal 63 3 4 3 3" xfId="18852"/>
    <cellStyle name="Normal 63 3 4 3 3 2" xfId="43738"/>
    <cellStyle name="Normal 63 3 4 3 4" xfId="31305"/>
    <cellStyle name="Normal 63 3 4 4" xfId="8108"/>
    <cellStyle name="Normal 63 3 4 4 2" xfId="20554"/>
    <cellStyle name="Normal 63 3 4 4 2 2" xfId="45440"/>
    <cellStyle name="Normal 63 3 4 4 3" xfId="33007"/>
    <cellStyle name="Normal 63 3 4 5" xfId="12870"/>
    <cellStyle name="Normal 63 3 4 5 2" xfId="25304"/>
    <cellStyle name="Normal 63 3 4 5 2 2" xfId="50190"/>
    <cellStyle name="Normal 63 3 4 5 3" xfId="37757"/>
    <cellStyle name="Normal 63 3 4 6" xfId="7614"/>
    <cellStyle name="Normal 63 3 4 6 2" xfId="20062"/>
    <cellStyle name="Normal 63 3 4 6 2 2" xfId="44948"/>
    <cellStyle name="Normal 63 3 4 6 3" xfId="32515"/>
    <cellStyle name="Normal 63 3 4 7" xfId="3038"/>
    <cellStyle name="Normal 63 3 4 7 2" xfId="15547"/>
    <cellStyle name="Normal 63 3 4 7 2 2" xfId="40433"/>
    <cellStyle name="Normal 63 3 4 7 3" xfId="27992"/>
    <cellStyle name="Normal 63 3 4 8" xfId="15055"/>
    <cellStyle name="Normal 63 3 4 8 2" xfId="39941"/>
    <cellStyle name="Normal 63 3 4 9" xfId="27500"/>
    <cellStyle name="Normal 63 3 5" xfId="1212"/>
    <cellStyle name="Normal 63 3 5 2" xfId="8994"/>
    <cellStyle name="Normal 63 3 5 2 2" xfId="21437"/>
    <cellStyle name="Normal 63 3 5 2 2 2" xfId="46323"/>
    <cellStyle name="Normal 63 3 5 2 3" xfId="33890"/>
    <cellStyle name="Normal 63 3 5 3" xfId="3976"/>
    <cellStyle name="Normal 63 3 5 3 2" xfId="16430"/>
    <cellStyle name="Normal 63 3 5 3 2 2" xfId="41316"/>
    <cellStyle name="Normal 63 3 5 3 3" xfId="28883"/>
    <cellStyle name="Normal 63 3 5 4" xfId="14012"/>
    <cellStyle name="Normal 63 3 5 4 2" xfId="38898"/>
    <cellStyle name="Normal 63 3 5 5" xfId="26457"/>
    <cellStyle name="Normal 63 3 6" xfId="5357"/>
    <cellStyle name="Normal 63 3 6 2" xfId="10373"/>
    <cellStyle name="Normal 63 3 6 2 2" xfId="22816"/>
    <cellStyle name="Normal 63 3 6 2 2 2" xfId="47702"/>
    <cellStyle name="Normal 63 3 6 2 3" xfId="35269"/>
    <cellStyle name="Normal 63 3 6 3" xfId="17809"/>
    <cellStyle name="Normal 63 3 6 3 2" xfId="42695"/>
    <cellStyle name="Normal 63 3 6 4" xfId="30262"/>
    <cellStyle name="Normal 63 3 7" xfId="7934"/>
    <cellStyle name="Normal 63 3 7 2" xfId="20380"/>
    <cellStyle name="Normal 63 3 7 2 2" xfId="45266"/>
    <cellStyle name="Normal 63 3 7 3" xfId="32833"/>
    <cellStyle name="Normal 63 3 8" xfId="11827"/>
    <cellStyle name="Normal 63 3 8 2" xfId="24261"/>
    <cellStyle name="Normal 63 3 8 2 2" xfId="49147"/>
    <cellStyle name="Normal 63 3 8 3" xfId="36714"/>
    <cellStyle name="Normal 63 3 9" xfId="6587"/>
    <cellStyle name="Normal 63 3 9 2" xfId="19036"/>
    <cellStyle name="Normal 63 3 9 2 2" xfId="43922"/>
    <cellStyle name="Normal 63 3 9 3" xfId="31489"/>
    <cellStyle name="Normal 63 3_Degree data" xfId="2561"/>
    <cellStyle name="Normal 63 4" xfId="376"/>
    <cellStyle name="Normal 63 4 10" xfId="13192"/>
    <cellStyle name="Normal 63 4 10 2" xfId="38078"/>
    <cellStyle name="Normal 63 4 11" xfId="25637"/>
    <cellStyle name="Normal 63 4 2" xfId="736"/>
    <cellStyle name="Normal 63 4 2 2" xfId="1594"/>
    <cellStyle name="Normal 63 4 2 2 2" xfId="9698"/>
    <cellStyle name="Normal 63 4 2 2 2 2" xfId="22141"/>
    <cellStyle name="Normal 63 4 2 2 2 2 2" xfId="47027"/>
    <cellStyle name="Normal 63 4 2 2 2 3" xfId="34594"/>
    <cellStyle name="Normal 63 4 2 2 3" xfId="4680"/>
    <cellStyle name="Normal 63 4 2 2 3 2" xfId="17134"/>
    <cellStyle name="Normal 63 4 2 2 3 2 2" xfId="42020"/>
    <cellStyle name="Normal 63 4 2 2 3 3" xfId="29587"/>
    <cellStyle name="Normal 63 4 2 2 4" xfId="14394"/>
    <cellStyle name="Normal 63 4 2 2 4 2" xfId="39280"/>
    <cellStyle name="Normal 63 4 2 2 5" xfId="26839"/>
    <cellStyle name="Normal 63 4 2 3" xfId="5739"/>
    <cellStyle name="Normal 63 4 2 3 2" xfId="10755"/>
    <cellStyle name="Normal 63 4 2 3 2 2" xfId="23198"/>
    <cellStyle name="Normal 63 4 2 3 2 2 2" xfId="48084"/>
    <cellStyle name="Normal 63 4 2 3 2 3" xfId="35651"/>
    <cellStyle name="Normal 63 4 2 3 3" xfId="18191"/>
    <cellStyle name="Normal 63 4 2 3 3 2" xfId="43077"/>
    <cellStyle name="Normal 63 4 2 3 4" xfId="30644"/>
    <cellStyle name="Normal 63 4 2 4" xfId="8814"/>
    <cellStyle name="Normal 63 4 2 4 2" xfId="21258"/>
    <cellStyle name="Normal 63 4 2 4 2 2" xfId="46144"/>
    <cellStyle name="Normal 63 4 2 4 3" xfId="33711"/>
    <cellStyle name="Normal 63 4 2 5" xfId="12209"/>
    <cellStyle name="Normal 63 4 2 5 2" xfId="24643"/>
    <cellStyle name="Normal 63 4 2 5 2 2" xfId="49529"/>
    <cellStyle name="Normal 63 4 2 5 3" xfId="37096"/>
    <cellStyle name="Normal 63 4 2 6" xfId="7291"/>
    <cellStyle name="Normal 63 4 2 6 2" xfId="19740"/>
    <cellStyle name="Normal 63 4 2 6 2 2" xfId="44626"/>
    <cellStyle name="Normal 63 4 2 6 3" xfId="32193"/>
    <cellStyle name="Normal 63 4 2 7" xfId="3745"/>
    <cellStyle name="Normal 63 4 2 7 2" xfId="16251"/>
    <cellStyle name="Normal 63 4 2 7 2 2" xfId="41137"/>
    <cellStyle name="Normal 63 4 2 7 3" xfId="28696"/>
    <cellStyle name="Normal 63 4 2 8" xfId="13539"/>
    <cellStyle name="Normal 63 4 2 8 2" xfId="38425"/>
    <cellStyle name="Normal 63 4 2 9" xfId="25984"/>
    <cellStyle name="Normal 63 4 3" xfId="1942"/>
    <cellStyle name="Normal 63 4 3 2" xfId="4921"/>
    <cellStyle name="Normal 63 4 3 2 2" xfId="9938"/>
    <cellStyle name="Normal 63 4 3 2 2 2" xfId="22381"/>
    <cellStyle name="Normal 63 4 3 2 2 2 2" xfId="47267"/>
    <cellStyle name="Normal 63 4 3 2 2 3" xfId="34834"/>
    <cellStyle name="Normal 63 4 3 2 3" xfId="17374"/>
    <cellStyle name="Normal 63 4 3 2 3 2" xfId="42260"/>
    <cellStyle name="Normal 63 4 3 2 4" xfId="29827"/>
    <cellStyle name="Normal 63 4 3 3" xfId="6088"/>
    <cellStyle name="Normal 63 4 3 3 2" xfId="11103"/>
    <cellStyle name="Normal 63 4 3 3 2 2" xfId="23546"/>
    <cellStyle name="Normal 63 4 3 3 2 2 2" xfId="48432"/>
    <cellStyle name="Normal 63 4 3 3 2 3" xfId="35999"/>
    <cellStyle name="Normal 63 4 3 3 3" xfId="18539"/>
    <cellStyle name="Normal 63 4 3 3 3 2" xfId="43425"/>
    <cellStyle name="Normal 63 4 3 3 4" xfId="30992"/>
    <cellStyle name="Normal 63 4 3 4" xfId="8345"/>
    <cellStyle name="Normal 63 4 3 4 2" xfId="20789"/>
    <cellStyle name="Normal 63 4 3 4 2 2" xfId="45675"/>
    <cellStyle name="Normal 63 4 3 4 3" xfId="33242"/>
    <cellStyle name="Normal 63 4 3 5" xfId="12557"/>
    <cellStyle name="Normal 63 4 3 5 2" xfId="24991"/>
    <cellStyle name="Normal 63 4 3 5 2 2" xfId="49877"/>
    <cellStyle name="Normal 63 4 3 5 3" xfId="37444"/>
    <cellStyle name="Normal 63 4 3 6" xfId="7532"/>
    <cellStyle name="Normal 63 4 3 6 2" xfId="19980"/>
    <cellStyle name="Normal 63 4 3 6 2 2" xfId="44866"/>
    <cellStyle name="Normal 63 4 3 6 3" xfId="32433"/>
    <cellStyle name="Normal 63 4 3 7" xfId="3276"/>
    <cellStyle name="Normal 63 4 3 7 2" xfId="15782"/>
    <cellStyle name="Normal 63 4 3 7 2 2" xfId="40668"/>
    <cellStyle name="Normal 63 4 3 7 3" xfId="28227"/>
    <cellStyle name="Normal 63 4 3 8" xfId="14742"/>
    <cellStyle name="Normal 63 4 3 8 2" xfId="39628"/>
    <cellStyle name="Normal 63 4 3 9" xfId="27187"/>
    <cellStyle name="Normal 63 4 4" xfId="2294"/>
    <cellStyle name="Normal 63 4 4 2" xfId="6319"/>
    <cellStyle name="Normal 63 4 4 2 2" xfId="11334"/>
    <cellStyle name="Normal 63 4 4 2 2 2" xfId="23777"/>
    <cellStyle name="Normal 63 4 4 2 2 2 2" xfId="48663"/>
    <cellStyle name="Normal 63 4 4 2 2 3" xfId="36230"/>
    <cellStyle name="Normal 63 4 4 2 3" xfId="18770"/>
    <cellStyle name="Normal 63 4 4 2 3 2" xfId="43656"/>
    <cellStyle name="Normal 63 4 4 2 4" xfId="31223"/>
    <cellStyle name="Normal 63 4 4 3" xfId="12788"/>
    <cellStyle name="Normal 63 4 4 3 2" xfId="25222"/>
    <cellStyle name="Normal 63 4 4 3 2 2" xfId="50108"/>
    <cellStyle name="Normal 63 4 4 3 3" xfId="37675"/>
    <cellStyle name="Normal 63 4 4 4" xfId="9229"/>
    <cellStyle name="Normal 63 4 4 4 2" xfId="21672"/>
    <cellStyle name="Normal 63 4 4 4 2 2" xfId="46558"/>
    <cellStyle name="Normal 63 4 4 4 3" xfId="34125"/>
    <cellStyle name="Normal 63 4 4 5" xfId="4211"/>
    <cellStyle name="Normal 63 4 4 5 2" xfId="16665"/>
    <cellStyle name="Normal 63 4 4 5 2 2" xfId="41551"/>
    <cellStyle name="Normal 63 4 4 5 3" xfId="29118"/>
    <cellStyle name="Normal 63 4 4 6" xfId="14973"/>
    <cellStyle name="Normal 63 4 4 6 2" xfId="39859"/>
    <cellStyle name="Normal 63 4 4 7" xfId="27418"/>
    <cellStyle name="Normal 63 4 5" xfId="1130"/>
    <cellStyle name="Normal 63 4 5 2" xfId="10291"/>
    <cellStyle name="Normal 63 4 5 2 2" xfId="22734"/>
    <cellStyle name="Normal 63 4 5 2 2 2" xfId="47620"/>
    <cellStyle name="Normal 63 4 5 2 3" xfId="35187"/>
    <cellStyle name="Normal 63 4 5 3" xfId="5275"/>
    <cellStyle name="Normal 63 4 5 3 2" xfId="17727"/>
    <cellStyle name="Normal 63 4 5 3 2 2" xfId="42613"/>
    <cellStyle name="Normal 63 4 5 3 3" xfId="30180"/>
    <cellStyle name="Normal 63 4 5 4" xfId="13930"/>
    <cellStyle name="Normal 63 4 5 4 2" xfId="38816"/>
    <cellStyle name="Normal 63 4 5 5" xfId="26375"/>
    <cellStyle name="Normal 63 4 6" xfId="7852"/>
    <cellStyle name="Normal 63 4 6 2" xfId="20298"/>
    <cellStyle name="Normal 63 4 6 2 2" xfId="45184"/>
    <cellStyle name="Normal 63 4 6 3" xfId="32751"/>
    <cellStyle name="Normal 63 4 7" xfId="11745"/>
    <cellStyle name="Normal 63 4 7 2" xfId="24179"/>
    <cellStyle name="Normal 63 4 7 2 2" xfId="49065"/>
    <cellStyle name="Normal 63 4 7 3" xfId="36632"/>
    <cellStyle name="Normal 63 4 8" xfId="6822"/>
    <cellStyle name="Normal 63 4 8 2" xfId="19271"/>
    <cellStyle name="Normal 63 4 8 2 2" xfId="44157"/>
    <cellStyle name="Normal 63 4 8 3" xfId="31724"/>
    <cellStyle name="Normal 63 4 9" xfId="2773"/>
    <cellStyle name="Normal 63 4 9 2" xfId="15291"/>
    <cellStyle name="Normal 63 4 9 2 2" xfId="40177"/>
    <cellStyle name="Normal 63 4 9 3" xfId="27736"/>
    <cellStyle name="Normal 63 4_Degree data" xfId="2562"/>
    <cellStyle name="Normal 63 5" xfId="594"/>
    <cellStyle name="Normal 63 5 2" xfId="1590"/>
    <cellStyle name="Normal 63 5 2 2" xfId="9093"/>
    <cellStyle name="Normal 63 5 2 2 2" xfId="21536"/>
    <cellStyle name="Normal 63 5 2 2 2 2" xfId="46422"/>
    <cellStyle name="Normal 63 5 2 2 3" xfId="33989"/>
    <cellStyle name="Normal 63 5 2 3" xfId="4075"/>
    <cellStyle name="Normal 63 5 2 3 2" xfId="16529"/>
    <cellStyle name="Normal 63 5 2 3 2 2" xfId="41415"/>
    <cellStyle name="Normal 63 5 2 3 3" xfId="28982"/>
    <cellStyle name="Normal 63 5 2 4" xfId="14390"/>
    <cellStyle name="Normal 63 5 2 4 2" xfId="39276"/>
    <cellStyle name="Normal 63 5 2 5" xfId="26835"/>
    <cellStyle name="Normal 63 5 3" xfId="5735"/>
    <cellStyle name="Normal 63 5 3 2" xfId="10751"/>
    <cellStyle name="Normal 63 5 3 2 2" xfId="23194"/>
    <cellStyle name="Normal 63 5 3 2 2 2" xfId="48080"/>
    <cellStyle name="Normal 63 5 3 2 3" xfId="35647"/>
    <cellStyle name="Normal 63 5 3 3" xfId="18187"/>
    <cellStyle name="Normal 63 5 3 3 2" xfId="43073"/>
    <cellStyle name="Normal 63 5 3 4" xfId="30640"/>
    <cellStyle name="Normal 63 5 4" xfId="8209"/>
    <cellStyle name="Normal 63 5 4 2" xfId="20653"/>
    <cellStyle name="Normal 63 5 4 2 2" xfId="45539"/>
    <cellStyle name="Normal 63 5 4 3" xfId="33106"/>
    <cellStyle name="Normal 63 5 5" xfId="12205"/>
    <cellStyle name="Normal 63 5 5 2" xfId="24639"/>
    <cellStyle name="Normal 63 5 5 2 2" xfId="49525"/>
    <cellStyle name="Normal 63 5 5 3" xfId="37092"/>
    <cellStyle name="Normal 63 5 6" xfId="6686"/>
    <cellStyle name="Normal 63 5 6 2" xfId="19135"/>
    <cellStyle name="Normal 63 5 6 2 2" xfId="44021"/>
    <cellStyle name="Normal 63 5 6 3" xfId="31588"/>
    <cellStyle name="Normal 63 5 7" xfId="3140"/>
    <cellStyle name="Normal 63 5 7 2" xfId="15646"/>
    <cellStyle name="Normal 63 5 7 2 2" xfId="40532"/>
    <cellStyle name="Normal 63 5 7 3" xfId="28091"/>
    <cellStyle name="Normal 63 5 8" xfId="13403"/>
    <cellStyle name="Normal 63 5 8 2" xfId="38289"/>
    <cellStyle name="Normal 63 5 9" xfId="25848"/>
    <cellStyle name="Normal 63 6" xfId="1938"/>
    <cellStyle name="Normal 63 6 2" xfId="4676"/>
    <cellStyle name="Normal 63 6 2 2" xfId="9694"/>
    <cellStyle name="Normal 63 6 2 2 2" xfId="22137"/>
    <cellStyle name="Normal 63 6 2 2 2 2" xfId="47023"/>
    <cellStyle name="Normal 63 6 2 2 3" xfId="34590"/>
    <cellStyle name="Normal 63 6 2 3" xfId="17130"/>
    <cellStyle name="Normal 63 6 2 3 2" xfId="42016"/>
    <cellStyle name="Normal 63 6 2 4" xfId="29583"/>
    <cellStyle name="Normal 63 6 3" xfId="6084"/>
    <cellStyle name="Normal 63 6 3 2" xfId="11099"/>
    <cellStyle name="Normal 63 6 3 2 2" xfId="23542"/>
    <cellStyle name="Normal 63 6 3 2 2 2" xfId="48428"/>
    <cellStyle name="Normal 63 6 3 2 3" xfId="35995"/>
    <cellStyle name="Normal 63 6 3 3" xfId="18535"/>
    <cellStyle name="Normal 63 6 3 3 2" xfId="43421"/>
    <cellStyle name="Normal 63 6 3 4" xfId="30988"/>
    <cellStyle name="Normal 63 6 4" xfId="8810"/>
    <cellStyle name="Normal 63 6 4 2" xfId="21254"/>
    <cellStyle name="Normal 63 6 4 2 2" xfId="46140"/>
    <cellStyle name="Normal 63 6 4 3" xfId="33707"/>
    <cellStyle name="Normal 63 6 5" xfId="12553"/>
    <cellStyle name="Normal 63 6 5 2" xfId="24987"/>
    <cellStyle name="Normal 63 6 5 2 2" xfId="49873"/>
    <cellStyle name="Normal 63 6 5 3" xfId="37440"/>
    <cellStyle name="Normal 63 6 6" xfId="7287"/>
    <cellStyle name="Normal 63 6 6 2" xfId="19736"/>
    <cellStyle name="Normal 63 6 6 2 2" xfId="44622"/>
    <cellStyle name="Normal 63 6 6 3" xfId="32189"/>
    <cellStyle name="Normal 63 6 7" xfId="3741"/>
    <cellStyle name="Normal 63 6 7 2" xfId="16247"/>
    <cellStyle name="Normal 63 6 7 2 2" xfId="41133"/>
    <cellStyle name="Normal 63 6 7 3" xfId="28692"/>
    <cellStyle name="Normal 63 6 8" xfId="14738"/>
    <cellStyle name="Normal 63 6 8 2" xfId="39624"/>
    <cellStyle name="Normal 63 6 9" xfId="27183"/>
    <cellStyle name="Normal 63 7" xfId="2147"/>
    <cellStyle name="Normal 63 7 2" xfId="4785"/>
    <cellStyle name="Normal 63 7 2 2" xfId="9802"/>
    <cellStyle name="Normal 63 7 2 2 2" xfId="22245"/>
    <cellStyle name="Normal 63 7 2 2 2 2" xfId="47131"/>
    <cellStyle name="Normal 63 7 2 2 3" xfId="34698"/>
    <cellStyle name="Normal 63 7 2 3" xfId="17238"/>
    <cellStyle name="Normal 63 7 2 3 2" xfId="42124"/>
    <cellStyle name="Normal 63 7 2 4" xfId="29691"/>
    <cellStyle name="Normal 63 7 3" xfId="6183"/>
    <cellStyle name="Normal 63 7 3 2" xfId="11198"/>
    <cellStyle name="Normal 63 7 3 2 2" xfId="23641"/>
    <cellStyle name="Normal 63 7 3 2 2 2" xfId="48527"/>
    <cellStyle name="Normal 63 7 3 2 3" xfId="36094"/>
    <cellStyle name="Normal 63 7 3 3" xfId="18634"/>
    <cellStyle name="Normal 63 7 3 3 2" xfId="43520"/>
    <cellStyle name="Normal 63 7 3 4" xfId="31087"/>
    <cellStyle name="Normal 63 7 4" xfId="8025"/>
    <cellStyle name="Normal 63 7 4 2" xfId="20471"/>
    <cellStyle name="Normal 63 7 4 2 2" xfId="45357"/>
    <cellStyle name="Normal 63 7 4 3" xfId="32924"/>
    <cellStyle name="Normal 63 7 5" xfId="12652"/>
    <cellStyle name="Normal 63 7 5 2" xfId="25086"/>
    <cellStyle name="Normal 63 7 5 2 2" xfId="49972"/>
    <cellStyle name="Normal 63 7 5 3" xfId="37539"/>
    <cellStyle name="Normal 63 7 6" xfId="7396"/>
    <cellStyle name="Normal 63 7 6 2" xfId="19844"/>
    <cellStyle name="Normal 63 7 6 2 2" xfId="44730"/>
    <cellStyle name="Normal 63 7 6 3" xfId="32297"/>
    <cellStyle name="Normal 63 7 7" xfId="2949"/>
    <cellStyle name="Normal 63 7 7 2" xfId="15464"/>
    <cellStyle name="Normal 63 7 7 2 2" xfId="40350"/>
    <cellStyle name="Normal 63 7 7 3" xfId="27909"/>
    <cellStyle name="Normal 63 7 8" xfId="14837"/>
    <cellStyle name="Normal 63 7 8 2" xfId="39723"/>
    <cellStyle name="Normal 63 7 9" xfId="27282"/>
    <cellStyle name="Normal 63 8" xfId="994"/>
    <cellStyle name="Normal 63 8 2" xfId="8912"/>
    <cellStyle name="Normal 63 8 2 2" xfId="21355"/>
    <cellStyle name="Normal 63 8 2 2 2" xfId="46241"/>
    <cellStyle name="Normal 63 8 2 3" xfId="33808"/>
    <cellStyle name="Normal 63 8 3" xfId="3894"/>
    <cellStyle name="Normal 63 8 3 2" xfId="16348"/>
    <cellStyle name="Normal 63 8 3 2 2" xfId="41234"/>
    <cellStyle name="Normal 63 8 3 3" xfId="28801"/>
    <cellStyle name="Normal 63 8 4" xfId="13794"/>
    <cellStyle name="Normal 63 8 4 2" xfId="38680"/>
    <cellStyle name="Normal 63 8 5" xfId="26239"/>
    <cellStyle name="Normal 63 9" xfId="5137"/>
    <cellStyle name="Normal 63 9 2" xfId="10153"/>
    <cellStyle name="Normal 63 9 2 2" xfId="22596"/>
    <cellStyle name="Normal 63 9 2 2 2" xfId="47482"/>
    <cellStyle name="Normal 63 9 2 3" xfId="35049"/>
    <cellStyle name="Normal 63 9 3" xfId="17589"/>
    <cellStyle name="Normal 63 9 3 2" xfId="42475"/>
    <cellStyle name="Normal 63 9 4" xfId="30042"/>
    <cellStyle name="Normal 63_Degree data" xfId="2558"/>
    <cellStyle name="Normal 64" xfId="277"/>
    <cellStyle name="Normal 64 2" xfId="639"/>
    <cellStyle name="Normal 64 3" xfId="2956"/>
    <cellStyle name="Normal 64_Degree data" xfId="2563"/>
    <cellStyle name="Normal 65" xfId="279"/>
    <cellStyle name="Normal 65 2" xfId="641"/>
    <cellStyle name="Normal 65 3" xfId="2958"/>
    <cellStyle name="Normal 65_Degree data" xfId="2564"/>
    <cellStyle name="Normal 66" xfId="278"/>
    <cellStyle name="Normal 66 2" xfId="640"/>
    <cellStyle name="Normal 66 3" xfId="2957"/>
    <cellStyle name="Normal 66_Degree data" xfId="2565"/>
    <cellStyle name="Normal 67" xfId="311"/>
    <cellStyle name="Normal 67 2" xfId="672"/>
    <cellStyle name="Normal 67 3" xfId="2990"/>
    <cellStyle name="Normal 67_Degree data" xfId="2566"/>
    <cellStyle name="Normal 68" xfId="413"/>
    <cellStyle name="Normal 68 2" xfId="773"/>
    <cellStyle name="Normal 68 3" xfId="2991"/>
    <cellStyle name="Normal 68_Degree data" xfId="2567"/>
    <cellStyle name="Normal 69" xfId="442"/>
    <cellStyle name="Normal 69 2" xfId="802"/>
    <cellStyle name="Normal 69 3" xfId="3020"/>
    <cellStyle name="Normal 69_Degree data" xfId="2568"/>
    <cellStyle name="Normal 7" xfId="84"/>
    <cellStyle name="Normal 7 10" xfId="542"/>
    <cellStyle name="Normal 7 10 2" xfId="1595"/>
    <cellStyle name="Normal 7 10 2 2" xfId="9699"/>
    <cellStyle name="Normal 7 10 2 2 2" xfId="22142"/>
    <cellStyle name="Normal 7 10 2 2 2 2" xfId="47028"/>
    <cellStyle name="Normal 7 10 2 2 3" xfId="34595"/>
    <cellStyle name="Normal 7 10 2 3" xfId="4681"/>
    <cellStyle name="Normal 7 10 2 3 2" xfId="17135"/>
    <cellStyle name="Normal 7 10 2 3 2 2" xfId="42021"/>
    <cellStyle name="Normal 7 10 2 3 3" xfId="29588"/>
    <cellStyle name="Normal 7 10 2 4" xfId="14395"/>
    <cellStyle name="Normal 7 10 2 4 2" xfId="39281"/>
    <cellStyle name="Normal 7 10 2 5" xfId="26840"/>
    <cellStyle name="Normal 7 10 3" xfId="5741"/>
    <cellStyle name="Normal 7 10 3 2" xfId="10756"/>
    <cellStyle name="Normal 7 10 3 2 2" xfId="23199"/>
    <cellStyle name="Normal 7 10 3 2 2 2" xfId="48085"/>
    <cellStyle name="Normal 7 10 3 2 3" xfId="35652"/>
    <cellStyle name="Normal 7 10 3 3" xfId="18192"/>
    <cellStyle name="Normal 7 10 3 3 2" xfId="43078"/>
    <cellStyle name="Normal 7 10 3 4" xfId="30645"/>
    <cellStyle name="Normal 7 10 4" xfId="8815"/>
    <cellStyle name="Normal 7 10 4 2" xfId="21259"/>
    <cellStyle name="Normal 7 10 4 2 2" xfId="46145"/>
    <cellStyle name="Normal 7 10 4 3" xfId="33712"/>
    <cellStyle name="Normal 7 10 5" xfId="12210"/>
    <cellStyle name="Normal 7 10 5 2" xfId="24644"/>
    <cellStyle name="Normal 7 10 5 2 2" xfId="49530"/>
    <cellStyle name="Normal 7 10 5 3" xfId="37097"/>
    <cellStyle name="Normal 7 10 6" xfId="7292"/>
    <cellStyle name="Normal 7 10 6 2" xfId="19741"/>
    <cellStyle name="Normal 7 10 6 2 2" xfId="44627"/>
    <cellStyle name="Normal 7 10 6 3" xfId="32194"/>
    <cellStyle name="Normal 7 10 7" xfId="3746"/>
    <cellStyle name="Normal 7 10 7 2" xfId="16252"/>
    <cellStyle name="Normal 7 10 7 2 2" xfId="41138"/>
    <cellStyle name="Normal 7 10 7 3" xfId="28697"/>
    <cellStyle name="Normal 7 10 8" xfId="13352"/>
    <cellStyle name="Normal 7 10 8 2" xfId="38238"/>
    <cellStyle name="Normal 7 10 9" xfId="25797"/>
    <cellStyle name="Normal 7 11" xfId="1943"/>
    <cellStyle name="Normal 7 11 2" xfId="4734"/>
    <cellStyle name="Normal 7 11 2 2" xfId="9751"/>
    <cellStyle name="Normal 7 11 2 2 2" xfId="22194"/>
    <cellStyle name="Normal 7 11 2 2 2 2" xfId="47080"/>
    <cellStyle name="Normal 7 11 2 2 3" xfId="34647"/>
    <cellStyle name="Normal 7 11 2 3" xfId="17187"/>
    <cellStyle name="Normal 7 11 2 3 2" xfId="42073"/>
    <cellStyle name="Normal 7 11 2 4" xfId="29640"/>
    <cellStyle name="Normal 7 11 3" xfId="6089"/>
    <cellStyle name="Normal 7 11 3 2" xfId="11104"/>
    <cellStyle name="Normal 7 11 3 2 2" xfId="23547"/>
    <cellStyle name="Normal 7 11 3 2 2 2" xfId="48433"/>
    <cellStyle name="Normal 7 11 3 2 3" xfId="36000"/>
    <cellStyle name="Normal 7 11 3 3" xfId="18540"/>
    <cellStyle name="Normal 7 11 3 3 2" xfId="43426"/>
    <cellStyle name="Normal 7 11 3 4" xfId="30993"/>
    <cellStyle name="Normal 7 11 4" xfId="8009"/>
    <cellStyle name="Normal 7 11 4 2" xfId="20455"/>
    <cellStyle name="Normal 7 11 4 2 2" xfId="45341"/>
    <cellStyle name="Normal 7 11 4 3" xfId="32908"/>
    <cellStyle name="Normal 7 11 5" xfId="12558"/>
    <cellStyle name="Normal 7 11 5 2" xfId="24992"/>
    <cellStyle name="Normal 7 11 5 2 2" xfId="49878"/>
    <cellStyle name="Normal 7 11 5 3" xfId="37445"/>
    <cellStyle name="Normal 7 11 6" xfId="7345"/>
    <cellStyle name="Normal 7 11 6 2" xfId="19793"/>
    <cellStyle name="Normal 7 11 6 2 2" xfId="44679"/>
    <cellStyle name="Normal 7 11 6 3" xfId="32246"/>
    <cellStyle name="Normal 7 11 7" xfId="2930"/>
    <cellStyle name="Normal 7 11 7 2" xfId="15448"/>
    <cellStyle name="Normal 7 11 7 2 2" xfId="40334"/>
    <cellStyle name="Normal 7 11 7 3" xfId="27893"/>
    <cellStyle name="Normal 7 11 8" xfId="14743"/>
    <cellStyle name="Normal 7 11 8 2" xfId="39629"/>
    <cellStyle name="Normal 7 11 9" xfId="27188"/>
    <cellStyle name="Normal 7 12" xfId="2054"/>
    <cellStyle name="Normal 7 12 2" xfId="6132"/>
    <cellStyle name="Normal 7 12 2 2" xfId="11147"/>
    <cellStyle name="Normal 7 12 2 2 2" xfId="23590"/>
    <cellStyle name="Normal 7 12 2 2 2 2" xfId="48476"/>
    <cellStyle name="Normal 7 12 2 2 3" xfId="36043"/>
    <cellStyle name="Normal 7 12 2 3" xfId="18583"/>
    <cellStyle name="Normal 7 12 2 3 2" xfId="43469"/>
    <cellStyle name="Normal 7 12 2 4" xfId="31036"/>
    <cellStyle name="Normal 7 12 3" xfId="12601"/>
    <cellStyle name="Normal 7 12 3 2" xfId="25035"/>
    <cellStyle name="Normal 7 12 3 2 2" xfId="49921"/>
    <cellStyle name="Normal 7 12 3 3" xfId="37488"/>
    <cellStyle name="Normal 7 12 4" xfId="8895"/>
    <cellStyle name="Normal 7 12 4 2" xfId="21338"/>
    <cellStyle name="Normal 7 12 4 2 2" xfId="46224"/>
    <cellStyle name="Normal 7 12 4 3" xfId="33791"/>
    <cellStyle name="Normal 7 12 5" xfId="3877"/>
    <cellStyle name="Normal 7 12 5 2" xfId="16331"/>
    <cellStyle name="Normal 7 12 5 2 2" xfId="41217"/>
    <cellStyle name="Normal 7 12 5 3" xfId="28784"/>
    <cellStyle name="Normal 7 12 6" xfId="14786"/>
    <cellStyle name="Normal 7 12 6 2" xfId="39672"/>
    <cellStyle name="Normal 7 12 7" xfId="27231"/>
    <cellStyle name="Normal 7 13" xfId="943"/>
    <cellStyle name="Normal 7 13 2" xfId="11558"/>
    <cellStyle name="Normal 7 13 2 2" xfId="23992"/>
    <cellStyle name="Normal 7 13 2 2 2" xfId="48878"/>
    <cellStyle name="Normal 7 13 2 3" xfId="36445"/>
    <cellStyle name="Normal 7 13 3" xfId="10102"/>
    <cellStyle name="Normal 7 13 3 2" xfId="22545"/>
    <cellStyle name="Normal 7 13 3 2 2" xfId="47431"/>
    <cellStyle name="Normal 7 13 3 3" xfId="34998"/>
    <cellStyle name="Normal 7 13 4" xfId="5086"/>
    <cellStyle name="Normal 7 13 4 2" xfId="17538"/>
    <cellStyle name="Normal 7 13 4 2 2" xfId="42424"/>
    <cellStyle name="Normal 7 13 4 3" xfId="29991"/>
    <cellStyle name="Normal 7 13 5" xfId="13743"/>
    <cellStyle name="Normal 7 13 5 2" xfId="38629"/>
    <cellStyle name="Normal 7 13 6" xfId="26188"/>
    <cellStyle name="Normal 7 14" xfId="903"/>
    <cellStyle name="Normal 7 14 2" xfId="7697"/>
    <cellStyle name="Normal 7 14 2 2" xfId="20143"/>
    <cellStyle name="Normal 7 14 2 2 2" xfId="45029"/>
    <cellStyle name="Normal 7 14 2 3" xfId="32596"/>
    <cellStyle name="Normal 7 14 3" xfId="13703"/>
    <cellStyle name="Normal 7 14 3 2" xfId="38589"/>
    <cellStyle name="Normal 7 14 4" xfId="26148"/>
    <cellStyle name="Normal 7 15" xfId="11518"/>
    <cellStyle name="Normal 7 15 2" xfId="23952"/>
    <cellStyle name="Normal 7 15 2 2" xfId="48838"/>
    <cellStyle name="Normal 7 15 3" xfId="36405"/>
    <cellStyle name="Normal 7 16" xfId="6489"/>
    <cellStyle name="Normal 7 16 2" xfId="18938"/>
    <cellStyle name="Normal 7 16 2 2" xfId="43824"/>
    <cellStyle name="Normal 7 16 3" xfId="31391"/>
    <cellStyle name="Normal 7 17" xfId="2616"/>
    <cellStyle name="Normal 7 17 2" xfId="15136"/>
    <cellStyle name="Normal 7 17 2 2" xfId="40022"/>
    <cellStyle name="Normal 7 17 3" xfId="27581"/>
    <cellStyle name="Normal 7 18" xfId="12951"/>
    <cellStyle name="Normal 7 18 2" xfId="37837"/>
    <cellStyle name="Normal 7 19" xfId="25396"/>
    <cellStyle name="Normal 7 2" xfId="131"/>
    <cellStyle name="Normal 7 2 10" xfId="955"/>
    <cellStyle name="Normal 7 2 10 2" xfId="11570"/>
    <cellStyle name="Normal 7 2 10 2 2" xfId="24004"/>
    <cellStyle name="Normal 7 2 10 2 2 2" xfId="48890"/>
    <cellStyle name="Normal 7 2 10 2 3" xfId="36457"/>
    <cellStyle name="Normal 7 2 10 3" xfId="10114"/>
    <cellStyle name="Normal 7 2 10 3 2" xfId="22557"/>
    <cellStyle name="Normal 7 2 10 3 2 2" xfId="47443"/>
    <cellStyle name="Normal 7 2 10 3 3" xfId="35010"/>
    <cellStyle name="Normal 7 2 10 4" xfId="5098"/>
    <cellStyle name="Normal 7 2 10 4 2" xfId="17550"/>
    <cellStyle name="Normal 7 2 10 4 2 2" xfId="42436"/>
    <cellStyle name="Normal 7 2 10 4 3" xfId="30003"/>
    <cellStyle name="Normal 7 2 10 5" xfId="13755"/>
    <cellStyle name="Normal 7 2 10 5 2" xfId="38641"/>
    <cellStyle name="Normal 7 2 10 6" xfId="26200"/>
    <cellStyle name="Normal 7 2 11" xfId="925"/>
    <cellStyle name="Normal 7 2 11 2" xfId="7722"/>
    <cellStyle name="Normal 7 2 11 2 2" xfId="20168"/>
    <cellStyle name="Normal 7 2 11 2 2 2" xfId="45054"/>
    <cellStyle name="Normal 7 2 11 2 3" xfId="32621"/>
    <cellStyle name="Normal 7 2 11 3" xfId="13725"/>
    <cellStyle name="Normal 7 2 11 3 2" xfId="38611"/>
    <cellStyle name="Normal 7 2 11 4" xfId="26170"/>
    <cellStyle name="Normal 7 2 12" xfId="11540"/>
    <cellStyle name="Normal 7 2 12 2" xfId="23974"/>
    <cellStyle name="Normal 7 2 12 2 2" xfId="48860"/>
    <cellStyle name="Normal 7 2 12 3" xfId="36427"/>
    <cellStyle name="Normal 7 2 13" xfId="6502"/>
    <cellStyle name="Normal 7 2 13 2" xfId="18951"/>
    <cellStyle name="Normal 7 2 13 2 2" xfId="43837"/>
    <cellStyle name="Normal 7 2 13 3" xfId="31404"/>
    <cellStyle name="Normal 7 2 14" xfId="2643"/>
    <cellStyle name="Normal 7 2 14 2" xfId="15161"/>
    <cellStyle name="Normal 7 2 14 2 2" xfId="40047"/>
    <cellStyle name="Normal 7 2 14 3" xfId="27606"/>
    <cellStyle name="Normal 7 2 15" xfId="12963"/>
    <cellStyle name="Normal 7 2 15 2" xfId="37849"/>
    <cellStyle name="Normal 7 2 16" xfId="25408"/>
    <cellStyle name="Normal 7 2 2" xfId="157"/>
    <cellStyle name="Normal 7 2 2 10" xfId="11672"/>
    <cellStyle name="Normal 7 2 2 10 2" xfId="24106"/>
    <cellStyle name="Normal 7 2 2 10 2 2" xfId="48992"/>
    <cellStyle name="Normal 7 2 2 10 3" xfId="36559"/>
    <cellStyle name="Normal 7 2 2 11" xfId="6532"/>
    <cellStyle name="Normal 7 2 2 11 2" xfId="18981"/>
    <cellStyle name="Normal 7 2 2 11 2 2" xfId="43867"/>
    <cellStyle name="Normal 7 2 2 11 3" xfId="31434"/>
    <cellStyle name="Normal 7 2 2 12" xfId="2700"/>
    <cellStyle name="Normal 7 2 2 12 2" xfId="15218"/>
    <cellStyle name="Normal 7 2 2 12 2 2" xfId="40104"/>
    <cellStyle name="Normal 7 2 2 12 3" xfId="27663"/>
    <cellStyle name="Normal 7 2 2 13" xfId="12987"/>
    <cellStyle name="Normal 7 2 2 13 2" xfId="37873"/>
    <cellStyle name="Normal 7 2 2 14" xfId="25432"/>
    <cellStyle name="Normal 7 2 2 2" xfId="510"/>
    <cellStyle name="Normal 7 2 2 2 10" xfId="2904"/>
    <cellStyle name="Normal 7 2 2 2 10 2" xfId="15422"/>
    <cellStyle name="Normal 7 2 2 2 10 2 2" xfId="40308"/>
    <cellStyle name="Normal 7 2 2 2 10 3" xfId="27867"/>
    <cellStyle name="Normal 7 2 2 2 11" xfId="13323"/>
    <cellStyle name="Normal 7 2 2 2 11 2" xfId="38209"/>
    <cellStyle name="Normal 7 2 2 2 12" xfId="25768"/>
    <cellStyle name="Normal 7 2 2 2 2" xfId="869"/>
    <cellStyle name="Normal 7 2 2 2 2 2" xfId="1598"/>
    <cellStyle name="Normal 7 2 2 2 2 2 2" xfId="9360"/>
    <cellStyle name="Normal 7 2 2 2 2 2 2 2" xfId="21803"/>
    <cellStyle name="Normal 7 2 2 2 2 2 2 2 2" xfId="46689"/>
    <cellStyle name="Normal 7 2 2 2 2 2 2 3" xfId="34256"/>
    <cellStyle name="Normal 7 2 2 2 2 2 3" xfId="4342"/>
    <cellStyle name="Normal 7 2 2 2 2 2 3 2" xfId="16796"/>
    <cellStyle name="Normal 7 2 2 2 2 2 3 2 2" xfId="41682"/>
    <cellStyle name="Normal 7 2 2 2 2 2 3 3" xfId="29249"/>
    <cellStyle name="Normal 7 2 2 2 2 2 4" xfId="14398"/>
    <cellStyle name="Normal 7 2 2 2 2 2 4 2" xfId="39284"/>
    <cellStyle name="Normal 7 2 2 2 2 2 5" xfId="26843"/>
    <cellStyle name="Normal 7 2 2 2 2 3" xfId="5744"/>
    <cellStyle name="Normal 7 2 2 2 2 3 2" xfId="10759"/>
    <cellStyle name="Normal 7 2 2 2 2 3 2 2" xfId="23202"/>
    <cellStyle name="Normal 7 2 2 2 2 3 2 2 2" xfId="48088"/>
    <cellStyle name="Normal 7 2 2 2 2 3 2 3" xfId="35655"/>
    <cellStyle name="Normal 7 2 2 2 2 3 3" xfId="18195"/>
    <cellStyle name="Normal 7 2 2 2 2 3 3 2" xfId="43081"/>
    <cellStyle name="Normal 7 2 2 2 2 3 4" xfId="30648"/>
    <cellStyle name="Normal 7 2 2 2 2 4" xfId="8476"/>
    <cellStyle name="Normal 7 2 2 2 2 4 2" xfId="20920"/>
    <cellStyle name="Normal 7 2 2 2 2 4 2 2" xfId="45806"/>
    <cellStyle name="Normal 7 2 2 2 2 4 3" xfId="33373"/>
    <cellStyle name="Normal 7 2 2 2 2 5" xfId="12213"/>
    <cellStyle name="Normal 7 2 2 2 2 5 2" xfId="24647"/>
    <cellStyle name="Normal 7 2 2 2 2 5 2 2" xfId="49533"/>
    <cellStyle name="Normal 7 2 2 2 2 5 3" xfId="37100"/>
    <cellStyle name="Normal 7 2 2 2 2 6" xfId="6953"/>
    <cellStyle name="Normal 7 2 2 2 2 6 2" xfId="19402"/>
    <cellStyle name="Normal 7 2 2 2 2 6 2 2" xfId="44288"/>
    <cellStyle name="Normal 7 2 2 2 2 6 3" xfId="31855"/>
    <cellStyle name="Normal 7 2 2 2 2 7" xfId="3407"/>
    <cellStyle name="Normal 7 2 2 2 2 7 2" xfId="15913"/>
    <cellStyle name="Normal 7 2 2 2 2 7 2 2" xfId="40799"/>
    <cellStyle name="Normal 7 2 2 2 2 7 3" xfId="28358"/>
    <cellStyle name="Normal 7 2 2 2 2 8" xfId="13670"/>
    <cellStyle name="Normal 7 2 2 2 2 8 2" xfId="38556"/>
    <cellStyle name="Normal 7 2 2 2 2 9" xfId="26115"/>
    <cellStyle name="Normal 7 2 2 2 3" xfId="1946"/>
    <cellStyle name="Normal 7 2 2 2 3 2" xfId="4684"/>
    <cellStyle name="Normal 7 2 2 2 3 2 2" xfId="9702"/>
    <cellStyle name="Normal 7 2 2 2 3 2 2 2" xfId="22145"/>
    <cellStyle name="Normal 7 2 2 2 3 2 2 2 2" xfId="47031"/>
    <cellStyle name="Normal 7 2 2 2 3 2 2 3" xfId="34598"/>
    <cellStyle name="Normal 7 2 2 2 3 2 3" xfId="17138"/>
    <cellStyle name="Normal 7 2 2 2 3 2 3 2" xfId="42024"/>
    <cellStyle name="Normal 7 2 2 2 3 2 4" xfId="29591"/>
    <cellStyle name="Normal 7 2 2 2 3 3" xfId="6092"/>
    <cellStyle name="Normal 7 2 2 2 3 3 2" xfId="11107"/>
    <cellStyle name="Normal 7 2 2 2 3 3 2 2" xfId="23550"/>
    <cellStyle name="Normal 7 2 2 2 3 3 2 2 2" xfId="48436"/>
    <cellStyle name="Normal 7 2 2 2 3 3 2 3" xfId="36003"/>
    <cellStyle name="Normal 7 2 2 2 3 3 3" xfId="18543"/>
    <cellStyle name="Normal 7 2 2 2 3 3 3 2" xfId="43429"/>
    <cellStyle name="Normal 7 2 2 2 3 3 4" xfId="30996"/>
    <cellStyle name="Normal 7 2 2 2 3 4" xfId="8818"/>
    <cellStyle name="Normal 7 2 2 2 3 4 2" xfId="21262"/>
    <cellStyle name="Normal 7 2 2 2 3 4 2 2" xfId="46148"/>
    <cellStyle name="Normal 7 2 2 2 3 4 3" xfId="33715"/>
    <cellStyle name="Normal 7 2 2 2 3 5" xfId="12561"/>
    <cellStyle name="Normal 7 2 2 2 3 5 2" xfId="24995"/>
    <cellStyle name="Normal 7 2 2 2 3 5 2 2" xfId="49881"/>
    <cellStyle name="Normal 7 2 2 2 3 5 3" xfId="37448"/>
    <cellStyle name="Normal 7 2 2 2 3 6" xfId="7295"/>
    <cellStyle name="Normal 7 2 2 2 3 6 2" xfId="19744"/>
    <cellStyle name="Normal 7 2 2 2 3 6 2 2" xfId="44630"/>
    <cellStyle name="Normal 7 2 2 2 3 6 3" xfId="32197"/>
    <cellStyle name="Normal 7 2 2 2 3 7" xfId="3749"/>
    <cellStyle name="Normal 7 2 2 2 3 7 2" xfId="16255"/>
    <cellStyle name="Normal 7 2 2 2 3 7 2 2" xfId="41141"/>
    <cellStyle name="Normal 7 2 2 2 3 7 3" xfId="28700"/>
    <cellStyle name="Normal 7 2 2 2 3 8" xfId="14746"/>
    <cellStyle name="Normal 7 2 2 2 3 8 2" xfId="39632"/>
    <cellStyle name="Normal 7 2 2 2 3 9" xfId="27191"/>
    <cellStyle name="Normal 7 2 2 2 4" xfId="2428"/>
    <cellStyle name="Normal 7 2 2 2 4 2" xfId="5052"/>
    <cellStyle name="Normal 7 2 2 2 4 2 2" xfId="10069"/>
    <cellStyle name="Normal 7 2 2 2 4 2 2 2" xfId="22512"/>
    <cellStyle name="Normal 7 2 2 2 4 2 2 2 2" xfId="47398"/>
    <cellStyle name="Normal 7 2 2 2 4 2 2 3" xfId="34965"/>
    <cellStyle name="Normal 7 2 2 2 4 2 3" xfId="17505"/>
    <cellStyle name="Normal 7 2 2 2 4 2 3 2" xfId="42391"/>
    <cellStyle name="Normal 7 2 2 2 4 2 4" xfId="29958"/>
    <cellStyle name="Normal 7 2 2 2 4 3" xfId="6450"/>
    <cellStyle name="Normal 7 2 2 2 4 3 2" xfId="11465"/>
    <cellStyle name="Normal 7 2 2 2 4 3 2 2" xfId="23908"/>
    <cellStyle name="Normal 7 2 2 2 4 3 2 2 2" xfId="48794"/>
    <cellStyle name="Normal 7 2 2 2 4 3 2 3" xfId="36361"/>
    <cellStyle name="Normal 7 2 2 2 4 3 3" xfId="18901"/>
    <cellStyle name="Normal 7 2 2 2 4 3 3 2" xfId="43787"/>
    <cellStyle name="Normal 7 2 2 2 4 3 4" xfId="31354"/>
    <cellStyle name="Normal 7 2 2 2 4 4" xfId="8157"/>
    <cellStyle name="Normal 7 2 2 2 4 4 2" xfId="20603"/>
    <cellStyle name="Normal 7 2 2 2 4 4 2 2" xfId="45489"/>
    <cellStyle name="Normal 7 2 2 2 4 4 3" xfId="33056"/>
    <cellStyle name="Normal 7 2 2 2 4 5" xfId="12919"/>
    <cellStyle name="Normal 7 2 2 2 4 5 2" xfId="25353"/>
    <cellStyle name="Normal 7 2 2 2 4 5 2 2" xfId="50239"/>
    <cellStyle name="Normal 7 2 2 2 4 5 3" xfId="37806"/>
    <cellStyle name="Normal 7 2 2 2 4 6" xfId="7663"/>
    <cellStyle name="Normal 7 2 2 2 4 6 2" xfId="20111"/>
    <cellStyle name="Normal 7 2 2 2 4 6 2 2" xfId="44997"/>
    <cellStyle name="Normal 7 2 2 2 4 6 3" xfId="32564"/>
    <cellStyle name="Normal 7 2 2 2 4 7" xfId="3087"/>
    <cellStyle name="Normal 7 2 2 2 4 7 2" xfId="15596"/>
    <cellStyle name="Normal 7 2 2 2 4 7 2 2" xfId="40482"/>
    <cellStyle name="Normal 7 2 2 2 4 7 3" xfId="28041"/>
    <cellStyle name="Normal 7 2 2 2 4 8" xfId="15104"/>
    <cellStyle name="Normal 7 2 2 2 4 8 2" xfId="39990"/>
    <cellStyle name="Normal 7 2 2 2 4 9" xfId="27549"/>
    <cellStyle name="Normal 7 2 2 2 5" xfId="1261"/>
    <cellStyle name="Normal 7 2 2 2 5 2" xfId="9043"/>
    <cellStyle name="Normal 7 2 2 2 5 2 2" xfId="21486"/>
    <cellStyle name="Normal 7 2 2 2 5 2 2 2" xfId="46372"/>
    <cellStyle name="Normal 7 2 2 2 5 2 3" xfId="33939"/>
    <cellStyle name="Normal 7 2 2 2 5 3" xfId="4025"/>
    <cellStyle name="Normal 7 2 2 2 5 3 2" xfId="16479"/>
    <cellStyle name="Normal 7 2 2 2 5 3 2 2" xfId="41365"/>
    <cellStyle name="Normal 7 2 2 2 5 3 3" xfId="28932"/>
    <cellStyle name="Normal 7 2 2 2 5 4" xfId="14061"/>
    <cellStyle name="Normal 7 2 2 2 5 4 2" xfId="38947"/>
    <cellStyle name="Normal 7 2 2 2 5 5" xfId="26506"/>
    <cellStyle name="Normal 7 2 2 2 6" xfId="5406"/>
    <cellStyle name="Normal 7 2 2 2 6 2" xfId="10422"/>
    <cellStyle name="Normal 7 2 2 2 6 2 2" xfId="22865"/>
    <cellStyle name="Normal 7 2 2 2 6 2 2 2" xfId="47751"/>
    <cellStyle name="Normal 7 2 2 2 6 2 3" xfId="35318"/>
    <cellStyle name="Normal 7 2 2 2 6 3" xfId="17858"/>
    <cellStyle name="Normal 7 2 2 2 6 3 2" xfId="42744"/>
    <cellStyle name="Normal 7 2 2 2 6 4" xfId="30311"/>
    <cellStyle name="Normal 7 2 2 2 7" xfId="7983"/>
    <cellStyle name="Normal 7 2 2 2 7 2" xfId="20429"/>
    <cellStyle name="Normal 7 2 2 2 7 2 2" xfId="45315"/>
    <cellStyle name="Normal 7 2 2 2 7 3" xfId="32882"/>
    <cellStyle name="Normal 7 2 2 2 8" xfId="11876"/>
    <cellStyle name="Normal 7 2 2 2 8 2" xfId="24310"/>
    <cellStyle name="Normal 7 2 2 2 8 2 2" xfId="49196"/>
    <cellStyle name="Normal 7 2 2 2 8 3" xfId="36763"/>
    <cellStyle name="Normal 7 2 2 2 9" xfId="6636"/>
    <cellStyle name="Normal 7 2 2 2 9 2" xfId="19085"/>
    <cellStyle name="Normal 7 2 2 2 9 2 2" xfId="43971"/>
    <cellStyle name="Normal 7 2 2 2 9 3" xfId="31538"/>
    <cellStyle name="Normal 7 2 2 2_Degree data" xfId="2572"/>
    <cellStyle name="Normal 7 2 2 3" xfId="403"/>
    <cellStyle name="Normal 7 2 2 3 10" xfId="13219"/>
    <cellStyle name="Normal 7 2 2 3 10 2" xfId="38105"/>
    <cellStyle name="Normal 7 2 2 3 11" xfId="25664"/>
    <cellStyle name="Normal 7 2 2 3 2" xfId="763"/>
    <cellStyle name="Normal 7 2 2 3 2 2" xfId="1599"/>
    <cellStyle name="Normal 7 2 2 3 2 2 2" xfId="9703"/>
    <cellStyle name="Normal 7 2 2 3 2 2 2 2" xfId="22146"/>
    <cellStyle name="Normal 7 2 2 3 2 2 2 2 2" xfId="47032"/>
    <cellStyle name="Normal 7 2 2 3 2 2 2 3" xfId="34599"/>
    <cellStyle name="Normal 7 2 2 3 2 2 3" xfId="4685"/>
    <cellStyle name="Normal 7 2 2 3 2 2 3 2" xfId="17139"/>
    <cellStyle name="Normal 7 2 2 3 2 2 3 2 2" xfId="42025"/>
    <cellStyle name="Normal 7 2 2 3 2 2 3 3" xfId="29592"/>
    <cellStyle name="Normal 7 2 2 3 2 2 4" xfId="14399"/>
    <cellStyle name="Normal 7 2 2 3 2 2 4 2" xfId="39285"/>
    <cellStyle name="Normal 7 2 2 3 2 2 5" xfId="26844"/>
    <cellStyle name="Normal 7 2 2 3 2 3" xfId="5745"/>
    <cellStyle name="Normal 7 2 2 3 2 3 2" xfId="10760"/>
    <cellStyle name="Normal 7 2 2 3 2 3 2 2" xfId="23203"/>
    <cellStyle name="Normal 7 2 2 3 2 3 2 2 2" xfId="48089"/>
    <cellStyle name="Normal 7 2 2 3 2 3 2 3" xfId="35656"/>
    <cellStyle name="Normal 7 2 2 3 2 3 3" xfId="18196"/>
    <cellStyle name="Normal 7 2 2 3 2 3 3 2" xfId="43082"/>
    <cellStyle name="Normal 7 2 2 3 2 3 4" xfId="30649"/>
    <cellStyle name="Normal 7 2 2 3 2 4" xfId="8819"/>
    <cellStyle name="Normal 7 2 2 3 2 4 2" xfId="21263"/>
    <cellStyle name="Normal 7 2 2 3 2 4 2 2" xfId="46149"/>
    <cellStyle name="Normal 7 2 2 3 2 4 3" xfId="33716"/>
    <cellStyle name="Normal 7 2 2 3 2 5" xfId="12214"/>
    <cellStyle name="Normal 7 2 2 3 2 5 2" xfId="24648"/>
    <cellStyle name="Normal 7 2 2 3 2 5 2 2" xfId="49534"/>
    <cellStyle name="Normal 7 2 2 3 2 5 3" xfId="37101"/>
    <cellStyle name="Normal 7 2 2 3 2 6" xfId="7296"/>
    <cellStyle name="Normal 7 2 2 3 2 6 2" xfId="19745"/>
    <cellStyle name="Normal 7 2 2 3 2 6 2 2" xfId="44631"/>
    <cellStyle name="Normal 7 2 2 3 2 6 3" xfId="32198"/>
    <cellStyle name="Normal 7 2 2 3 2 7" xfId="3750"/>
    <cellStyle name="Normal 7 2 2 3 2 7 2" xfId="16256"/>
    <cellStyle name="Normal 7 2 2 3 2 7 2 2" xfId="41142"/>
    <cellStyle name="Normal 7 2 2 3 2 7 3" xfId="28701"/>
    <cellStyle name="Normal 7 2 2 3 2 8" xfId="13566"/>
    <cellStyle name="Normal 7 2 2 3 2 8 2" xfId="38452"/>
    <cellStyle name="Normal 7 2 2 3 2 9" xfId="26011"/>
    <cellStyle name="Normal 7 2 2 3 3" xfId="1947"/>
    <cellStyle name="Normal 7 2 2 3 3 2" xfId="4948"/>
    <cellStyle name="Normal 7 2 2 3 3 2 2" xfId="9965"/>
    <cellStyle name="Normal 7 2 2 3 3 2 2 2" xfId="22408"/>
    <cellStyle name="Normal 7 2 2 3 3 2 2 2 2" xfId="47294"/>
    <cellStyle name="Normal 7 2 2 3 3 2 2 3" xfId="34861"/>
    <cellStyle name="Normal 7 2 2 3 3 2 3" xfId="17401"/>
    <cellStyle name="Normal 7 2 2 3 3 2 3 2" xfId="42287"/>
    <cellStyle name="Normal 7 2 2 3 3 2 4" xfId="29854"/>
    <cellStyle name="Normal 7 2 2 3 3 3" xfId="6093"/>
    <cellStyle name="Normal 7 2 2 3 3 3 2" xfId="11108"/>
    <cellStyle name="Normal 7 2 2 3 3 3 2 2" xfId="23551"/>
    <cellStyle name="Normal 7 2 2 3 3 3 2 2 2" xfId="48437"/>
    <cellStyle name="Normal 7 2 2 3 3 3 2 3" xfId="36004"/>
    <cellStyle name="Normal 7 2 2 3 3 3 3" xfId="18544"/>
    <cellStyle name="Normal 7 2 2 3 3 3 3 2" xfId="43430"/>
    <cellStyle name="Normal 7 2 2 3 3 3 4" xfId="30997"/>
    <cellStyle name="Normal 7 2 2 3 3 4" xfId="8372"/>
    <cellStyle name="Normal 7 2 2 3 3 4 2" xfId="20816"/>
    <cellStyle name="Normal 7 2 2 3 3 4 2 2" xfId="45702"/>
    <cellStyle name="Normal 7 2 2 3 3 4 3" xfId="33269"/>
    <cellStyle name="Normal 7 2 2 3 3 5" xfId="12562"/>
    <cellStyle name="Normal 7 2 2 3 3 5 2" xfId="24996"/>
    <cellStyle name="Normal 7 2 2 3 3 5 2 2" xfId="49882"/>
    <cellStyle name="Normal 7 2 2 3 3 5 3" xfId="37449"/>
    <cellStyle name="Normal 7 2 2 3 3 6" xfId="7559"/>
    <cellStyle name="Normal 7 2 2 3 3 6 2" xfId="20007"/>
    <cellStyle name="Normal 7 2 2 3 3 6 2 2" xfId="44893"/>
    <cellStyle name="Normal 7 2 2 3 3 6 3" xfId="32460"/>
    <cellStyle name="Normal 7 2 2 3 3 7" xfId="3303"/>
    <cellStyle name="Normal 7 2 2 3 3 7 2" xfId="15809"/>
    <cellStyle name="Normal 7 2 2 3 3 7 2 2" xfId="40695"/>
    <cellStyle name="Normal 7 2 2 3 3 7 3" xfId="28254"/>
    <cellStyle name="Normal 7 2 2 3 3 8" xfId="14747"/>
    <cellStyle name="Normal 7 2 2 3 3 8 2" xfId="39633"/>
    <cellStyle name="Normal 7 2 2 3 3 9" xfId="27192"/>
    <cellStyle name="Normal 7 2 2 3 4" xfId="2321"/>
    <cellStyle name="Normal 7 2 2 3 4 2" xfId="6346"/>
    <cellStyle name="Normal 7 2 2 3 4 2 2" xfId="11361"/>
    <cellStyle name="Normal 7 2 2 3 4 2 2 2" xfId="23804"/>
    <cellStyle name="Normal 7 2 2 3 4 2 2 2 2" xfId="48690"/>
    <cellStyle name="Normal 7 2 2 3 4 2 2 3" xfId="36257"/>
    <cellStyle name="Normal 7 2 2 3 4 2 3" xfId="18797"/>
    <cellStyle name="Normal 7 2 2 3 4 2 3 2" xfId="43683"/>
    <cellStyle name="Normal 7 2 2 3 4 2 4" xfId="31250"/>
    <cellStyle name="Normal 7 2 2 3 4 3" xfId="12815"/>
    <cellStyle name="Normal 7 2 2 3 4 3 2" xfId="25249"/>
    <cellStyle name="Normal 7 2 2 3 4 3 2 2" xfId="50135"/>
    <cellStyle name="Normal 7 2 2 3 4 3 3" xfId="37702"/>
    <cellStyle name="Normal 7 2 2 3 4 4" xfId="9256"/>
    <cellStyle name="Normal 7 2 2 3 4 4 2" xfId="21699"/>
    <cellStyle name="Normal 7 2 2 3 4 4 2 2" xfId="46585"/>
    <cellStyle name="Normal 7 2 2 3 4 4 3" xfId="34152"/>
    <cellStyle name="Normal 7 2 2 3 4 5" xfId="4238"/>
    <cellStyle name="Normal 7 2 2 3 4 5 2" xfId="16692"/>
    <cellStyle name="Normal 7 2 2 3 4 5 2 2" xfId="41578"/>
    <cellStyle name="Normal 7 2 2 3 4 5 3" xfId="29145"/>
    <cellStyle name="Normal 7 2 2 3 4 6" xfId="15000"/>
    <cellStyle name="Normal 7 2 2 3 4 6 2" xfId="39886"/>
    <cellStyle name="Normal 7 2 2 3 4 7" xfId="27445"/>
    <cellStyle name="Normal 7 2 2 3 5" xfId="1157"/>
    <cellStyle name="Normal 7 2 2 3 5 2" xfId="10318"/>
    <cellStyle name="Normal 7 2 2 3 5 2 2" xfId="22761"/>
    <cellStyle name="Normal 7 2 2 3 5 2 2 2" xfId="47647"/>
    <cellStyle name="Normal 7 2 2 3 5 2 3" xfId="35214"/>
    <cellStyle name="Normal 7 2 2 3 5 3" xfId="5302"/>
    <cellStyle name="Normal 7 2 2 3 5 3 2" xfId="17754"/>
    <cellStyle name="Normal 7 2 2 3 5 3 2 2" xfId="42640"/>
    <cellStyle name="Normal 7 2 2 3 5 3 3" xfId="30207"/>
    <cellStyle name="Normal 7 2 2 3 5 4" xfId="13957"/>
    <cellStyle name="Normal 7 2 2 3 5 4 2" xfId="38843"/>
    <cellStyle name="Normal 7 2 2 3 5 5" xfId="26402"/>
    <cellStyle name="Normal 7 2 2 3 6" xfId="7879"/>
    <cellStyle name="Normal 7 2 2 3 6 2" xfId="20325"/>
    <cellStyle name="Normal 7 2 2 3 6 2 2" xfId="45211"/>
    <cellStyle name="Normal 7 2 2 3 6 3" xfId="32778"/>
    <cellStyle name="Normal 7 2 2 3 7" xfId="11772"/>
    <cellStyle name="Normal 7 2 2 3 7 2" xfId="24206"/>
    <cellStyle name="Normal 7 2 2 3 7 2 2" xfId="49092"/>
    <cellStyle name="Normal 7 2 2 3 7 3" xfId="36659"/>
    <cellStyle name="Normal 7 2 2 3 8" xfId="6849"/>
    <cellStyle name="Normal 7 2 2 3 8 2" xfId="19298"/>
    <cellStyle name="Normal 7 2 2 3 8 2 2" xfId="44184"/>
    <cellStyle name="Normal 7 2 2 3 8 3" xfId="31751"/>
    <cellStyle name="Normal 7 2 2 3 9" xfId="2800"/>
    <cellStyle name="Normal 7 2 2 3 9 2" xfId="15318"/>
    <cellStyle name="Normal 7 2 2 3 9 2 2" xfId="40204"/>
    <cellStyle name="Normal 7 2 2 3 9 3" xfId="27763"/>
    <cellStyle name="Normal 7 2 2 3_Degree data" xfId="2573"/>
    <cellStyle name="Normal 7 2 2 4" xfId="301"/>
    <cellStyle name="Normal 7 2 2 4 2" xfId="1597"/>
    <cellStyle name="Normal 7 2 2 4 2 2" xfId="9156"/>
    <cellStyle name="Normal 7 2 2 4 2 2 2" xfId="21599"/>
    <cellStyle name="Normal 7 2 2 4 2 2 2 2" xfId="46485"/>
    <cellStyle name="Normal 7 2 2 4 2 2 3" xfId="34052"/>
    <cellStyle name="Normal 7 2 2 4 2 3" xfId="4138"/>
    <cellStyle name="Normal 7 2 2 4 2 3 2" xfId="16592"/>
    <cellStyle name="Normal 7 2 2 4 2 3 2 2" xfId="41478"/>
    <cellStyle name="Normal 7 2 2 4 2 3 3" xfId="29045"/>
    <cellStyle name="Normal 7 2 2 4 2 4" xfId="14397"/>
    <cellStyle name="Normal 7 2 2 4 2 4 2" xfId="39283"/>
    <cellStyle name="Normal 7 2 2 4 2 5" xfId="26842"/>
    <cellStyle name="Normal 7 2 2 4 3" xfId="5743"/>
    <cellStyle name="Normal 7 2 2 4 3 2" xfId="10758"/>
    <cellStyle name="Normal 7 2 2 4 3 2 2" xfId="23201"/>
    <cellStyle name="Normal 7 2 2 4 3 2 2 2" xfId="48087"/>
    <cellStyle name="Normal 7 2 2 4 3 2 3" xfId="35654"/>
    <cellStyle name="Normal 7 2 2 4 3 3" xfId="18194"/>
    <cellStyle name="Normal 7 2 2 4 3 3 2" xfId="43080"/>
    <cellStyle name="Normal 7 2 2 4 3 4" xfId="30647"/>
    <cellStyle name="Normal 7 2 2 4 4" xfId="8272"/>
    <cellStyle name="Normal 7 2 2 4 4 2" xfId="20716"/>
    <cellStyle name="Normal 7 2 2 4 4 2 2" xfId="45602"/>
    <cellStyle name="Normal 7 2 2 4 4 3" xfId="33169"/>
    <cellStyle name="Normal 7 2 2 4 5" xfId="12212"/>
    <cellStyle name="Normal 7 2 2 4 5 2" xfId="24646"/>
    <cellStyle name="Normal 7 2 2 4 5 2 2" xfId="49532"/>
    <cellStyle name="Normal 7 2 2 4 5 3" xfId="37099"/>
    <cellStyle name="Normal 7 2 2 4 6" xfId="6749"/>
    <cellStyle name="Normal 7 2 2 4 6 2" xfId="19198"/>
    <cellStyle name="Normal 7 2 2 4 6 2 2" xfId="44084"/>
    <cellStyle name="Normal 7 2 2 4 6 3" xfId="31651"/>
    <cellStyle name="Normal 7 2 2 4 7" xfId="3203"/>
    <cellStyle name="Normal 7 2 2 4 7 2" xfId="15709"/>
    <cellStyle name="Normal 7 2 2 4 7 2 2" xfId="40595"/>
    <cellStyle name="Normal 7 2 2 4 7 3" xfId="28154"/>
    <cellStyle name="Normal 7 2 2 4 8" xfId="13119"/>
    <cellStyle name="Normal 7 2 2 4 8 2" xfId="38005"/>
    <cellStyle name="Normal 7 2 2 4 9" xfId="25564"/>
    <cellStyle name="Normal 7 2 2 5" xfId="662"/>
    <cellStyle name="Normal 7 2 2 5 2" xfId="1945"/>
    <cellStyle name="Normal 7 2 2 5 2 2" xfId="9701"/>
    <cellStyle name="Normal 7 2 2 5 2 2 2" xfId="22144"/>
    <cellStyle name="Normal 7 2 2 5 2 2 2 2" xfId="47030"/>
    <cellStyle name="Normal 7 2 2 5 2 2 3" xfId="34597"/>
    <cellStyle name="Normal 7 2 2 5 2 3" xfId="4683"/>
    <cellStyle name="Normal 7 2 2 5 2 3 2" xfId="17137"/>
    <cellStyle name="Normal 7 2 2 5 2 3 2 2" xfId="42023"/>
    <cellStyle name="Normal 7 2 2 5 2 3 3" xfId="29590"/>
    <cellStyle name="Normal 7 2 2 5 2 4" xfId="14745"/>
    <cellStyle name="Normal 7 2 2 5 2 4 2" xfId="39631"/>
    <cellStyle name="Normal 7 2 2 5 2 5" xfId="27190"/>
    <cellStyle name="Normal 7 2 2 5 3" xfId="6091"/>
    <cellStyle name="Normal 7 2 2 5 3 2" xfId="11106"/>
    <cellStyle name="Normal 7 2 2 5 3 2 2" xfId="23549"/>
    <cellStyle name="Normal 7 2 2 5 3 2 2 2" xfId="48435"/>
    <cellStyle name="Normal 7 2 2 5 3 2 3" xfId="36002"/>
    <cellStyle name="Normal 7 2 2 5 3 3" xfId="18542"/>
    <cellStyle name="Normal 7 2 2 5 3 3 2" xfId="43428"/>
    <cellStyle name="Normal 7 2 2 5 3 4" xfId="30995"/>
    <cellStyle name="Normal 7 2 2 5 4" xfId="8817"/>
    <cellStyle name="Normal 7 2 2 5 4 2" xfId="21261"/>
    <cellStyle name="Normal 7 2 2 5 4 2 2" xfId="46147"/>
    <cellStyle name="Normal 7 2 2 5 4 3" xfId="33714"/>
    <cellStyle name="Normal 7 2 2 5 5" xfId="12560"/>
    <cellStyle name="Normal 7 2 2 5 5 2" xfId="24994"/>
    <cellStyle name="Normal 7 2 2 5 5 2 2" xfId="49880"/>
    <cellStyle name="Normal 7 2 2 5 5 3" xfId="37447"/>
    <cellStyle name="Normal 7 2 2 5 6" xfId="7294"/>
    <cellStyle name="Normal 7 2 2 5 6 2" xfId="19743"/>
    <cellStyle name="Normal 7 2 2 5 6 2 2" xfId="44629"/>
    <cellStyle name="Normal 7 2 2 5 6 3" xfId="32196"/>
    <cellStyle name="Normal 7 2 2 5 7" xfId="3748"/>
    <cellStyle name="Normal 7 2 2 5 7 2" xfId="16254"/>
    <cellStyle name="Normal 7 2 2 5 7 2 2" xfId="41140"/>
    <cellStyle name="Normal 7 2 2 5 7 3" xfId="28699"/>
    <cellStyle name="Normal 7 2 2 5 8" xfId="13466"/>
    <cellStyle name="Normal 7 2 2 5 8 2" xfId="38352"/>
    <cellStyle name="Normal 7 2 2 5 9" xfId="25911"/>
    <cellStyle name="Normal 7 2 2 6" xfId="2219"/>
    <cellStyle name="Normal 7 2 2 6 2" xfId="4848"/>
    <cellStyle name="Normal 7 2 2 6 2 2" xfId="9865"/>
    <cellStyle name="Normal 7 2 2 6 2 2 2" xfId="22308"/>
    <cellStyle name="Normal 7 2 2 6 2 2 2 2" xfId="47194"/>
    <cellStyle name="Normal 7 2 2 6 2 2 3" xfId="34761"/>
    <cellStyle name="Normal 7 2 2 6 2 3" xfId="17301"/>
    <cellStyle name="Normal 7 2 2 6 2 3 2" xfId="42187"/>
    <cellStyle name="Normal 7 2 2 6 2 4" xfId="29754"/>
    <cellStyle name="Normal 7 2 2 6 3" xfId="6246"/>
    <cellStyle name="Normal 7 2 2 6 3 2" xfId="11261"/>
    <cellStyle name="Normal 7 2 2 6 3 2 2" xfId="23704"/>
    <cellStyle name="Normal 7 2 2 6 3 2 2 2" xfId="48590"/>
    <cellStyle name="Normal 7 2 2 6 3 2 3" xfId="36157"/>
    <cellStyle name="Normal 7 2 2 6 3 3" xfId="18697"/>
    <cellStyle name="Normal 7 2 2 6 3 3 2" xfId="43583"/>
    <cellStyle name="Normal 7 2 2 6 3 4" xfId="31150"/>
    <cellStyle name="Normal 7 2 2 6 4" xfId="8053"/>
    <cellStyle name="Normal 7 2 2 6 4 2" xfId="20499"/>
    <cellStyle name="Normal 7 2 2 6 4 2 2" xfId="45385"/>
    <cellStyle name="Normal 7 2 2 6 4 3" xfId="32952"/>
    <cellStyle name="Normal 7 2 2 6 5" xfId="12715"/>
    <cellStyle name="Normal 7 2 2 6 5 2" xfId="25149"/>
    <cellStyle name="Normal 7 2 2 6 5 2 2" xfId="50035"/>
    <cellStyle name="Normal 7 2 2 6 5 3" xfId="37602"/>
    <cellStyle name="Normal 7 2 2 6 6" xfId="7459"/>
    <cellStyle name="Normal 7 2 2 6 6 2" xfId="19907"/>
    <cellStyle name="Normal 7 2 2 6 6 2 2" xfId="44793"/>
    <cellStyle name="Normal 7 2 2 6 6 3" xfId="32360"/>
    <cellStyle name="Normal 7 2 2 6 7" xfId="2980"/>
    <cellStyle name="Normal 7 2 2 6 7 2" xfId="15492"/>
    <cellStyle name="Normal 7 2 2 6 7 2 2" xfId="40378"/>
    <cellStyle name="Normal 7 2 2 6 7 3" xfId="27937"/>
    <cellStyle name="Normal 7 2 2 6 8" xfId="14900"/>
    <cellStyle name="Normal 7 2 2 6 8 2" xfId="39786"/>
    <cellStyle name="Normal 7 2 2 6 9" xfId="27345"/>
    <cellStyle name="Normal 7 2 2 7" xfId="1057"/>
    <cellStyle name="Normal 7 2 2 7 2" xfId="8939"/>
    <cellStyle name="Normal 7 2 2 7 2 2" xfId="21382"/>
    <cellStyle name="Normal 7 2 2 7 2 2 2" xfId="46268"/>
    <cellStyle name="Normal 7 2 2 7 2 3" xfId="33835"/>
    <cellStyle name="Normal 7 2 2 7 3" xfId="3921"/>
    <cellStyle name="Normal 7 2 2 7 3 2" xfId="16375"/>
    <cellStyle name="Normal 7 2 2 7 3 2 2" xfId="41261"/>
    <cellStyle name="Normal 7 2 2 7 3 3" xfId="28828"/>
    <cellStyle name="Normal 7 2 2 7 4" xfId="13857"/>
    <cellStyle name="Normal 7 2 2 7 4 2" xfId="38743"/>
    <cellStyle name="Normal 7 2 2 7 5" xfId="26302"/>
    <cellStyle name="Normal 7 2 2 8" xfId="5202"/>
    <cellStyle name="Normal 7 2 2 8 2" xfId="10218"/>
    <cellStyle name="Normal 7 2 2 8 2 2" xfId="22661"/>
    <cellStyle name="Normal 7 2 2 8 2 2 2" xfId="47547"/>
    <cellStyle name="Normal 7 2 2 8 2 3" xfId="35114"/>
    <cellStyle name="Normal 7 2 2 8 3" xfId="17654"/>
    <cellStyle name="Normal 7 2 2 8 3 2" xfId="42540"/>
    <cellStyle name="Normal 7 2 2 8 4" xfId="30107"/>
    <cellStyle name="Normal 7 2 2 9" xfId="7779"/>
    <cellStyle name="Normal 7 2 2 9 2" xfId="20225"/>
    <cellStyle name="Normal 7 2 2 9 2 2" xfId="45111"/>
    <cellStyle name="Normal 7 2 2 9 3" xfId="32678"/>
    <cellStyle name="Normal 7 2 2_Degree data" xfId="2571"/>
    <cellStyle name="Normal 7 2 3" xfId="187"/>
    <cellStyle name="Normal 7 2 3 10" xfId="6575"/>
    <cellStyle name="Normal 7 2 3 10 2" xfId="19024"/>
    <cellStyle name="Normal 7 2 3 10 2 2" xfId="43910"/>
    <cellStyle name="Normal 7 2 3 10 3" xfId="31477"/>
    <cellStyle name="Normal 7 2 3 11" xfId="2743"/>
    <cellStyle name="Normal 7 2 3 11 2" xfId="15261"/>
    <cellStyle name="Normal 7 2 3 11 2 2" xfId="40147"/>
    <cellStyle name="Normal 7 2 3 11 3" xfId="27706"/>
    <cellStyle name="Normal 7 2 3 12" xfId="13017"/>
    <cellStyle name="Normal 7 2 3 12 2" xfId="37903"/>
    <cellStyle name="Normal 7 2 3 13" xfId="25462"/>
    <cellStyle name="Normal 7 2 3 2" xfId="448"/>
    <cellStyle name="Normal 7 2 3 2 10" xfId="13262"/>
    <cellStyle name="Normal 7 2 3 2 10 2" xfId="38148"/>
    <cellStyle name="Normal 7 2 3 2 11" xfId="25707"/>
    <cellStyle name="Normal 7 2 3 2 2" xfId="808"/>
    <cellStyle name="Normal 7 2 3 2 2 2" xfId="1601"/>
    <cellStyle name="Normal 7 2 3 2 2 2 2" xfId="9705"/>
    <cellStyle name="Normal 7 2 3 2 2 2 2 2" xfId="22148"/>
    <cellStyle name="Normal 7 2 3 2 2 2 2 2 2" xfId="47034"/>
    <cellStyle name="Normal 7 2 3 2 2 2 2 3" xfId="34601"/>
    <cellStyle name="Normal 7 2 3 2 2 2 3" xfId="4687"/>
    <cellStyle name="Normal 7 2 3 2 2 2 3 2" xfId="17141"/>
    <cellStyle name="Normal 7 2 3 2 2 2 3 2 2" xfId="42027"/>
    <cellStyle name="Normal 7 2 3 2 2 2 3 3" xfId="29594"/>
    <cellStyle name="Normal 7 2 3 2 2 2 4" xfId="14401"/>
    <cellStyle name="Normal 7 2 3 2 2 2 4 2" xfId="39287"/>
    <cellStyle name="Normal 7 2 3 2 2 2 5" xfId="26846"/>
    <cellStyle name="Normal 7 2 3 2 2 3" xfId="5747"/>
    <cellStyle name="Normal 7 2 3 2 2 3 2" xfId="10762"/>
    <cellStyle name="Normal 7 2 3 2 2 3 2 2" xfId="23205"/>
    <cellStyle name="Normal 7 2 3 2 2 3 2 2 2" xfId="48091"/>
    <cellStyle name="Normal 7 2 3 2 2 3 2 3" xfId="35658"/>
    <cellStyle name="Normal 7 2 3 2 2 3 3" xfId="18198"/>
    <cellStyle name="Normal 7 2 3 2 2 3 3 2" xfId="43084"/>
    <cellStyle name="Normal 7 2 3 2 2 3 4" xfId="30651"/>
    <cellStyle name="Normal 7 2 3 2 2 4" xfId="8821"/>
    <cellStyle name="Normal 7 2 3 2 2 4 2" xfId="21265"/>
    <cellStyle name="Normal 7 2 3 2 2 4 2 2" xfId="46151"/>
    <cellStyle name="Normal 7 2 3 2 2 4 3" xfId="33718"/>
    <cellStyle name="Normal 7 2 3 2 2 5" xfId="12216"/>
    <cellStyle name="Normal 7 2 3 2 2 5 2" xfId="24650"/>
    <cellStyle name="Normal 7 2 3 2 2 5 2 2" xfId="49536"/>
    <cellStyle name="Normal 7 2 3 2 2 5 3" xfId="37103"/>
    <cellStyle name="Normal 7 2 3 2 2 6" xfId="7298"/>
    <cellStyle name="Normal 7 2 3 2 2 6 2" xfId="19747"/>
    <cellStyle name="Normal 7 2 3 2 2 6 2 2" xfId="44633"/>
    <cellStyle name="Normal 7 2 3 2 2 6 3" xfId="32200"/>
    <cellStyle name="Normal 7 2 3 2 2 7" xfId="3752"/>
    <cellStyle name="Normal 7 2 3 2 2 7 2" xfId="16258"/>
    <cellStyle name="Normal 7 2 3 2 2 7 2 2" xfId="41144"/>
    <cellStyle name="Normal 7 2 3 2 2 7 3" xfId="28703"/>
    <cellStyle name="Normal 7 2 3 2 2 8" xfId="13609"/>
    <cellStyle name="Normal 7 2 3 2 2 8 2" xfId="38495"/>
    <cellStyle name="Normal 7 2 3 2 2 9" xfId="26054"/>
    <cellStyle name="Normal 7 2 3 2 3" xfId="1949"/>
    <cellStyle name="Normal 7 2 3 2 3 2" xfId="4991"/>
    <cellStyle name="Normal 7 2 3 2 3 2 2" xfId="10008"/>
    <cellStyle name="Normal 7 2 3 2 3 2 2 2" xfId="22451"/>
    <cellStyle name="Normal 7 2 3 2 3 2 2 2 2" xfId="47337"/>
    <cellStyle name="Normal 7 2 3 2 3 2 2 3" xfId="34904"/>
    <cellStyle name="Normal 7 2 3 2 3 2 3" xfId="17444"/>
    <cellStyle name="Normal 7 2 3 2 3 2 3 2" xfId="42330"/>
    <cellStyle name="Normal 7 2 3 2 3 2 4" xfId="29897"/>
    <cellStyle name="Normal 7 2 3 2 3 3" xfId="6095"/>
    <cellStyle name="Normal 7 2 3 2 3 3 2" xfId="11110"/>
    <cellStyle name="Normal 7 2 3 2 3 3 2 2" xfId="23553"/>
    <cellStyle name="Normal 7 2 3 2 3 3 2 2 2" xfId="48439"/>
    <cellStyle name="Normal 7 2 3 2 3 3 2 3" xfId="36006"/>
    <cellStyle name="Normal 7 2 3 2 3 3 3" xfId="18546"/>
    <cellStyle name="Normal 7 2 3 2 3 3 3 2" xfId="43432"/>
    <cellStyle name="Normal 7 2 3 2 3 3 4" xfId="30999"/>
    <cellStyle name="Normal 7 2 3 2 3 4" xfId="8415"/>
    <cellStyle name="Normal 7 2 3 2 3 4 2" xfId="20859"/>
    <cellStyle name="Normal 7 2 3 2 3 4 2 2" xfId="45745"/>
    <cellStyle name="Normal 7 2 3 2 3 4 3" xfId="33312"/>
    <cellStyle name="Normal 7 2 3 2 3 5" xfId="12564"/>
    <cellStyle name="Normal 7 2 3 2 3 5 2" xfId="24998"/>
    <cellStyle name="Normal 7 2 3 2 3 5 2 2" xfId="49884"/>
    <cellStyle name="Normal 7 2 3 2 3 5 3" xfId="37451"/>
    <cellStyle name="Normal 7 2 3 2 3 6" xfId="7602"/>
    <cellStyle name="Normal 7 2 3 2 3 6 2" xfId="20050"/>
    <cellStyle name="Normal 7 2 3 2 3 6 2 2" xfId="44936"/>
    <cellStyle name="Normal 7 2 3 2 3 6 3" xfId="32503"/>
    <cellStyle name="Normal 7 2 3 2 3 7" xfId="3346"/>
    <cellStyle name="Normal 7 2 3 2 3 7 2" xfId="15852"/>
    <cellStyle name="Normal 7 2 3 2 3 7 2 2" xfId="40738"/>
    <cellStyle name="Normal 7 2 3 2 3 7 3" xfId="28297"/>
    <cellStyle name="Normal 7 2 3 2 3 8" xfId="14749"/>
    <cellStyle name="Normal 7 2 3 2 3 8 2" xfId="39635"/>
    <cellStyle name="Normal 7 2 3 2 3 9" xfId="27194"/>
    <cellStyle name="Normal 7 2 3 2 4" xfId="2366"/>
    <cellStyle name="Normal 7 2 3 2 4 2" xfId="6389"/>
    <cellStyle name="Normal 7 2 3 2 4 2 2" xfId="11404"/>
    <cellStyle name="Normal 7 2 3 2 4 2 2 2" xfId="23847"/>
    <cellStyle name="Normal 7 2 3 2 4 2 2 2 2" xfId="48733"/>
    <cellStyle name="Normal 7 2 3 2 4 2 2 3" xfId="36300"/>
    <cellStyle name="Normal 7 2 3 2 4 2 3" xfId="18840"/>
    <cellStyle name="Normal 7 2 3 2 4 2 3 2" xfId="43726"/>
    <cellStyle name="Normal 7 2 3 2 4 2 4" xfId="31293"/>
    <cellStyle name="Normal 7 2 3 2 4 3" xfId="12858"/>
    <cellStyle name="Normal 7 2 3 2 4 3 2" xfId="25292"/>
    <cellStyle name="Normal 7 2 3 2 4 3 2 2" xfId="50178"/>
    <cellStyle name="Normal 7 2 3 2 4 3 3" xfId="37745"/>
    <cellStyle name="Normal 7 2 3 2 4 4" xfId="9299"/>
    <cellStyle name="Normal 7 2 3 2 4 4 2" xfId="21742"/>
    <cellStyle name="Normal 7 2 3 2 4 4 2 2" xfId="46628"/>
    <cellStyle name="Normal 7 2 3 2 4 4 3" xfId="34195"/>
    <cellStyle name="Normal 7 2 3 2 4 5" xfId="4281"/>
    <cellStyle name="Normal 7 2 3 2 4 5 2" xfId="16735"/>
    <cellStyle name="Normal 7 2 3 2 4 5 2 2" xfId="41621"/>
    <cellStyle name="Normal 7 2 3 2 4 5 3" xfId="29188"/>
    <cellStyle name="Normal 7 2 3 2 4 6" xfId="15043"/>
    <cellStyle name="Normal 7 2 3 2 4 6 2" xfId="39929"/>
    <cellStyle name="Normal 7 2 3 2 4 7" xfId="27488"/>
    <cellStyle name="Normal 7 2 3 2 5" xfId="1200"/>
    <cellStyle name="Normal 7 2 3 2 5 2" xfId="10361"/>
    <cellStyle name="Normal 7 2 3 2 5 2 2" xfId="22804"/>
    <cellStyle name="Normal 7 2 3 2 5 2 2 2" xfId="47690"/>
    <cellStyle name="Normal 7 2 3 2 5 2 3" xfId="35257"/>
    <cellStyle name="Normal 7 2 3 2 5 3" xfId="5345"/>
    <cellStyle name="Normal 7 2 3 2 5 3 2" xfId="17797"/>
    <cellStyle name="Normal 7 2 3 2 5 3 2 2" xfId="42683"/>
    <cellStyle name="Normal 7 2 3 2 5 3 3" xfId="30250"/>
    <cellStyle name="Normal 7 2 3 2 5 4" xfId="14000"/>
    <cellStyle name="Normal 7 2 3 2 5 4 2" xfId="38886"/>
    <cellStyle name="Normal 7 2 3 2 5 5" xfId="26445"/>
    <cellStyle name="Normal 7 2 3 2 6" xfId="7922"/>
    <cellStyle name="Normal 7 2 3 2 6 2" xfId="20368"/>
    <cellStyle name="Normal 7 2 3 2 6 2 2" xfId="45254"/>
    <cellStyle name="Normal 7 2 3 2 6 3" xfId="32821"/>
    <cellStyle name="Normal 7 2 3 2 7" xfId="11815"/>
    <cellStyle name="Normal 7 2 3 2 7 2" xfId="24249"/>
    <cellStyle name="Normal 7 2 3 2 7 2 2" xfId="49135"/>
    <cellStyle name="Normal 7 2 3 2 7 3" xfId="36702"/>
    <cellStyle name="Normal 7 2 3 2 8" xfId="6892"/>
    <cellStyle name="Normal 7 2 3 2 8 2" xfId="19341"/>
    <cellStyle name="Normal 7 2 3 2 8 2 2" xfId="44227"/>
    <cellStyle name="Normal 7 2 3 2 8 3" xfId="31794"/>
    <cellStyle name="Normal 7 2 3 2 9" xfId="2843"/>
    <cellStyle name="Normal 7 2 3 2 9 2" xfId="15361"/>
    <cellStyle name="Normal 7 2 3 2 9 2 2" xfId="40247"/>
    <cellStyle name="Normal 7 2 3 2 9 3" xfId="27806"/>
    <cellStyle name="Normal 7 2 3 2_Degree data" xfId="2575"/>
    <cellStyle name="Normal 7 2 3 3" xfId="346"/>
    <cellStyle name="Normal 7 2 3 3 2" xfId="1600"/>
    <cellStyle name="Normal 7 2 3 3 2 2" xfId="9199"/>
    <cellStyle name="Normal 7 2 3 3 2 2 2" xfId="21642"/>
    <cellStyle name="Normal 7 2 3 3 2 2 2 2" xfId="46528"/>
    <cellStyle name="Normal 7 2 3 3 2 2 3" xfId="34095"/>
    <cellStyle name="Normal 7 2 3 3 2 3" xfId="4181"/>
    <cellStyle name="Normal 7 2 3 3 2 3 2" xfId="16635"/>
    <cellStyle name="Normal 7 2 3 3 2 3 2 2" xfId="41521"/>
    <cellStyle name="Normal 7 2 3 3 2 3 3" xfId="29088"/>
    <cellStyle name="Normal 7 2 3 3 2 4" xfId="14400"/>
    <cellStyle name="Normal 7 2 3 3 2 4 2" xfId="39286"/>
    <cellStyle name="Normal 7 2 3 3 2 5" xfId="26845"/>
    <cellStyle name="Normal 7 2 3 3 3" xfId="5746"/>
    <cellStyle name="Normal 7 2 3 3 3 2" xfId="10761"/>
    <cellStyle name="Normal 7 2 3 3 3 2 2" xfId="23204"/>
    <cellStyle name="Normal 7 2 3 3 3 2 2 2" xfId="48090"/>
    <cellStyle name="Normal 7 2 3 3 3 2 3" xfId="35657"/>
    <cellStyle name="Normal 7 2 3 3 3 3" xfId="18197"/>
    <cellStyle name="Normal 7 2 3 3 3 3 2" xfId="43083"/>
    <cellStyle name="Normal 7 2 3 3 3 4" xfId="30650"/>
    <cellStyle name="Normal 7 2 3 3 4" xfId="8315"/>
    <cellStyle name="Normal 7 2 3 3 4 2" xfId="20759"/>
    <cellStyle name="Normal 7 2 3 3 4 2 2" xfId="45645"/>
    <cellStyle name="Normal 7 2 3 3 4 3" xfId="33212"/>
    <cellStyle name="Normal 7 2 3 3 5" xfId="12215"/>
    <cellStyle name="Normal 7 2 3 3 5 2" xfId="24649"/>
    <cellStyle name="Normal 7 2 3 3 5 2 2" xfId="49535"/>
    <cellStyle name="Normal 7 2 3 3 5 3" xfId="37102"/>
    <cellStyle name="Normal 7 2 3 3 6" xfId="6792"/>
    <cellStyle name="Normal 7 2 3 3 6 2" xfId="19241"/>
    <cellStyle name="Normal 7 2 3 3 6 2 2" xfId="44127"/>
    <cellStyle name="Normal 7 2 3 3 6 3" xfId="31694"/>
    <cellStyle name="Normal 7 2 3 3 7" xfId="3246"/>
    <cellStyle name="Normal 7 2 3 3 7 2" xfId="15752"/>
    <cellStyle name="Normal 7 2 3 3 7 2 2" xfId="40638"/>
    <cellStyle name="Normal 7 2 3 3 7 3" xfId="28197"/>
    <cellStyle name="Normal 7 2 3 3 8" xfId="13162"/>
    <cellStyle name="Normal 7 2 3 3 8 2" xfId="38048"/>
    <cellStyle name="Normal 7 2 3 3 9" xfId="25607"/>
    <cellStyle name="Normal 7 2 3 4" xfId="706"/>
    <cellStyle name="Normal 7 2 3 4 2" xfId="1948"/>
    <cellStyle name="Normal 7 2 3 4 2 2" xfId="9704"/>
    <cellStyle name="Normal 7 2 3 4 2 2 2" xfId="22147"/>
    <cellStyle name="Normal 7 2 3 4 2 2 2 2" xfId="47033"/>
    <cellStyle name="Normal 7 2 3 4 2 2 3" xfId="34600"/>
    <cellStyle name="Normal 7 2 3 4 2 3" xfId="4686"/>
    <cellStyle name="Normal 7 2 3 4 2 3 2" xfId="17140"/>
    <cellStyle name="Normal 7 2 3 4 2 3 2 2" xfId="42026"/>
    <cellStyle name="Normal 7 2 3 4 2 3 3" xfId="29593"/>
    <cellStyle name="Normal 7 2 3 4 2 4" xfId="14748"/>
    <cellStyle name="Normal 7 2 3 4 2 4 2" xfId="39634"/>
    <cellStyle name="Normal 7 2 3 4 2 5" xfId="27193"/>
    <cellStyle name="Normal 7 2 3 4 3" xfId="6094"/>
    <cellStyle name="Normal 7 2 3 4 3 2" xfId="11109"/>
    <cellStyle name="Normal 7 2 3 4 3 2 2" xfId="23552"/>
    <cellStyle name="Normal 7 2 3 4 3 2 2 2" xfId="48438"/>
    <cellStyle name="Normal 7 2 3 4 3 2 3" xfId="36005"/>
    <cellStyle name="Normal 7 2 3 4 3 3" xfId="18545"/>
    <cellStyle name="Normal 7 2 3 4 3 3 2" xfId="43431"/>
    <cellStyle name="Normal 7 2 3 4 3 4" xfId="30998"/>
    <cellStyle name="Normal 7 2 3 4 4" xfId="8820"/>
    <cellStyle name="Normal 7 2 3 4 4 2" xfId="21264"/>
    <cellStyle name="Normal 7 2 3 4 4 2 2" xfId="46150"/>
    <cellStyle name="Normal 7 2 3 4 4 3" xfId="33717"/>
    <cellStyle name="Normal 7 2 3 4 5" xfId="12563"/>
    <cellStyle name="Normal 7 2 3 4 5 2" xfId="24997"/>
    <cellStyle name="Normal 7 2 3 4 5 2 2" xfId="49883"/>
    <cellStyle name="Normal 7 2 3 4 5 3" xfId="37450"/>
    <cellStyle name="Normal 7 2 3 4 6" xfId="7297"/>
    <cellStyle name="Normal 7 2 3 4 6 2" xfId="19746"/>
    <cellStyle name="Normal 7 2 3 4 6 2 2" xfId="44632"/>
    <cellStyle name="Normal 7 2 3 4 6 3" xfId="32199"/>
    <cellStyle name="Normal 7 2 3 4 7" xfId="3751"/>
    <cellStyle name="Normal 7 2 3 4 7 2" xfId="16257"/>
    <cellStyle name="Normal 7 2 3 4 7 2 2" xfId="41143"/>
    <cellStyle name="Normal 7 2 3 4 7 3" xfId="28702"/>
    <cellStyle name="Normal 7 2 3 4 8" xfId="13509"/>
    <cellStyle name="Normal 7 2 3 4 8 2" xfId="38395"/>
    <cellStyle name="Normal 7 2 3 4 9" xfId="25954"/>
    <cellStyle name="Normal 7 2 3 5" xfId="2264"/>
    <cellStyle name="Normal 7 2 3 5 2" xfId="4891"/>
    <cellStyle name="Normal 7 2 3 5 2 2" xfId="9908"/>
    <cellStyle name="Normal 7 2 3 5 2 2 2" xfId="22351"/>
    <cellStyle name="Normal 7 2 3 5 2 2 2 2" xfId="47237"/>
    <cellStyle name="Normal 7 2 3 5 2 2 3" xfId="34804"/>
    <cellStyle name="Normal 7 2 3 5 2 3" xfId="17344"/>
    <cellStyle name="Normal 7 2 3 5 2 3 2" xfId="42230"/>
    <cellStyle name="Normal 7 2 3 5 2 4" xfId="29797"/>
    <cellStyle name="Normal 7 2 3 5 3" xfId="6289"/>
    <cellStyle name="Normal 7 2 3 5 3 2" xfId="11304"/>
    <cellStyle name="Normal 7 2 3 5 3 2 2" xfId="23747"/>
    <cellStyle name="Normal 7 2 3 5 3 2 2 2" xfId="48633"/>
    <cellStyle name="Normal 7 2 3 5 3 2 3" xfId="36200"/>
    <cellStyle name="Normal 7 2 3 5 3 3" xfId="18740"/>
    <cellStyle name="Normal 7 2 3 5 3 3 2" xfId="43626"/>
    <cellStyle name="Normal 7 2 3 5 3 4" xfId="31193"/>
    <cellStyle name="Normal 7 2 3 5 4" xfId="8096"/>
    <cellStyle name="Normal 7 2 3 5 4 2" xfId="20542"/>
    <cellStyle name="Normal 7 2 3 5 4 2 2" xfId="45428"/>
    <cellStyle name="Normal 7 2 3 5 4 3" xfId="32995"/>
    <cellStyle name="Normal 7 2 3 5 5" xfId="12758"/>
    <cellStyle name="Normal 7 2 3 5 5 2" xfId="25192"/>
    <cellStyle name="Normal 7 2 3 5 5 2 2" xfId="50078"/>
    <cellStyle name="Normal 7 2 3 5 5 3" xfId="37645"/>
    <cellStyle name="Normal 7 2 3 5 6" xfId="7502"/>
    <cellStyle name="Normal 7 2 3 5 6 2" xfId="19950"/>
    <cellStyle name="Normal 7 2 3 5 6 2 2" xfId="44836"/>
    <cellStyle name="Normal 7 2 3 5 6 3" xfId="32403"/>
    <cellStyle name="Normal 7 2 3 5 7" xfId="3026"/>
    <cellStyle name="Normal 7 2 3 5 7 2" xfId="15535"/>
    <cellStyle name="Normal 7 2 3 5 7 2 2" xfId="40421"/>
    <cellStyle name="Normal 7 2 3 5 7 3" xfId="27980"/>
    <cellStyle name="Normal 7 2 3 5 8" xfId="14943"/>
    <cellStyle name="Normal 7 2 3 5 8 2" xfId="39829"/>
    <cellStyle name="Normal 7 2 3 5 9" xfId="27388"/>
    <cellStyle name="Normal 7 2 3 6" xfId="1100"/>
    <cellStyle name="Normal 7 2 3 6 2" xfId="8982"/>
    <cellStyle name="Normal 7 2 3 6 2 2" xfId="21425"/>
    <cellStyle name="Normal 7 2 3 6 2 2 2" xfId="46311"/>
    <cellStyle name="Normal 7 2 3 6 2 3" xfId="33878"/>
    <cellStyle name="Normal 7 2 3 6 3" xfId="3964"/>
    <cellStyle name="Normal 7 2 3 6 3 2" xfId="16418"/>
    <cellStyle name="Normal 7 2 3 6 3 2 2" xfId="41304"/>
    <cellStyle name="Normal 7 2 3 6 3 3" xfId="28871"/>
    <cellStyle name="Normal 7 2 3 6 4" xfId="13900"/>
    <cellStyle name="Normal 7 2 3 6 4 2" xfId="38786"/>
    <cellStyle name="Normal 7 2 3 6 5" xfId="26345"/>
    <cellStyle name="Normal 7 2 3 7" xfId="5245"/>
    <cellStyle name="Normal 7 2 3 7 2" xfId="10261"/>
    <cellStyle name="Normal 7 2 3 7 2 2" xfId="22704"/>
    <cellStyle name="Normal 7 2 3 7 2 2 2" xfId="47590"/>
    <cellStyle name="Normal 7 2 3 7 2 3" xfId="35157"/>
    <cellStyle name="Normal 7 2 3 7 3" xfId="17697"/>
    <cellStyle name="Normal 7 2 3 7 3 2" xfId="42583"/>
    <cellStyle name="Normal 7 2 3 7 4" xfId="30150"/>
    <cellStyle name="Normal 7 2 3 8" xfId="7822"/>
    <cellStyle name="Normal 7 2 3 8 2" xfId="20268"/>
    <cellStyle name="Normal 7 2 3 8 2 2" xfId="45154"/>
    <cellStyle name="Normal 7 2 3 8 3" xfId="32721"/>
    <cellStyle name="Normal 7 2 3 9" xfId="11715"/>
    <cellStyle name="Normal 7 2 3 9 2" xfId="24149"/>
    <cellStyle name="Normal 7 2 3 9 2 2" xfId="49035"/>
    <cellStyle name="Normal 7 2 3 9 3" xfId="36602"/>
    <cellStyle name="Normal 7 2 3_Degree data" xfId="2574"/>
    <cellStyle name="Normal 7 2 4" xfId="267"/>
    <cellStyle name="Normal 7 2 4 10" xfId="6607"/>
    <cellStyle name="Normal 7 2 4 10 2" xfId="19056"/>
    <cellStyle name="Normal 7 2 4 10 2 2" xfId="43942"/>
    <cellStyle name="Normal 7 2 4 10 3" xfId="31509"/>
    <cellStyle name="Normal 7 2 4 11" xfId="2670"/>
    <cellStyle name="Normal 7 2 4 11 2" xfId="15188"/>
    <cellStyle name="Normal 7 2 4 11 2 2" xfId="40074"/>
    <cellStyle name="Normal 7 2 4 11 3" xfId="27633"/>
    <cellStyle name="Normal 7 2 4 12" xfId="13089"/>
    <cellStyle name="Normal 7 2 4 12 2" xfId="37975"/>
    <cellStyle name="Normal 7 2 4 13" xfId="25534"/>
    <cellStyle name="Normal 7 2 4 2" xfId="481"/>
    <cellStyle name="Normal 7 2 4 2 10" xfId="13294"/>
    <cellStyle name="Normal 7 2 4 2 10 2" xfId="38180"/>
    <cellStyle name="Normal 7 2 4 2 11" xfId="25739"/>
    <cellStyle name="Normal 7 2 4 2 2" xfId="840"/>
    <cellStyle name="Normal 7 2 4 2 2 2" xfId="1603"/>
    <cellStyle name="Normal 7 2 4 2 2 2 2" xfId="9707"/>
    <cellStyle name="Normal 7 2 4 2 2 2 2 2" xfId="22150"/>
    <cellStyle name="Normal 7 2 4 2 2 2 2 2 2" xfId="47036"/>
    <cellStyle name="Normal 7 2 4 2 2 2 2 3" xfId="34603"/>
    <cellStyle name="Normal 7 2 4 2 2 2 3" xfId="4689"/>
    <cellStyle name="Normal 7 2 4 2 2 2 3 2" xfId="17143"/>
    <cellStyle name="Normal 7 2 4 2 2 2 3 2 2" xfId="42029"/>
    <cellStyle name="Normal 7 2 4 2 2 2 3 3" xfId="29596"/>
    <cellStyle name="Normal 7 2 4 2 2 2 4" xfId="14403"/>
    <cellStyle name="Normal 7 2 4 2 2 2 4 2" xfId="39289"/>
    <cellStyle name="Normal 7 2 4 2 2 2 5" xfId="26848"/>
    <cellStyle name="Normal 7 2 4 2 2 3" xfId="5749"/>
    <cellStyle name="Normal 7 2 4 2 2 3 2" xfId="10764"/>
    <cellStyle name="Normal 7 2 4 2 2 3 2 2" xfId="23207"/>
    <cellStyle name="Normal 7 2 4 2 2 3 2 2 2" xfId="48093"/>
    <cellStyle name="Normal 7 2 4 2 2 3 2 3" xfId="35660"/>
    <cellStyle name="Normal 7 2 4 2 2 3 3" xfId="18200"/>
    <cellStyle name="Normal 7 2 4 2 2 3 3 2" xfId="43086"/>
    <cellStyle name="Normal 7 2 4 2 2 3 4" xfId="30653"/>
    <cellStyle name="Normal 7 2 4 2 2 4" xfId="8823"/>
    <cellStyle name="Normal 7 2 4 2 2 4 2" xfId="21267"/>
    <cellStyle name="Normal 7 2 4 2 2 4 2 2" xfId="46153"/>
    <cellStyle name="Normal 7 2 4 2 2 4 3" xfId="33720"/>
    <cellStyle name="Normal 7 2 4 2 2 5" xfId="12218"/>
    <cellStyle name="Normal 7 2 4 2 2 5 2" xfId="24652"/>
    <cellStyle name="Normal 7 2 4 2 2 5 2 2" xfId="49538"/>
    <cellStyle name="Normal 7 2 4 2 2 5 3" xfId="37105"/>
    <cellStyle name="Normal 7 2 4 2 2 6" xfId="7300"/>
    <cellStyle name="Normal 7 2 4 2 2 6 2" xfId="19749"/>
    <cellStyle name="Normal 7 2 4 2 2 6 2 2" xfId="44635"/>
    <cellStyle name="Normal 7 2 4 2 2 6 3" xfId="32202"/>
    <cellStyle name="Normal 7 2 4 2 2 7" xfId="3754"/>
    <cellStyle name="Normal 7 2 4 2 2 7 2" xfId="16260"/>
    <cellStyle name="Normal 7 2 4 2 2 7 2 2" xfId="41146"/>
    <cellStyle name="Normal 7 2 4 2 2 7 3" xfId="28705"/>
    <cellStyle name="Normal 7 2 4 2 2 8" xfId="13641"/>
    <cellStyle name="Normal 7 2 4 2 2 8 2" xfId="38527"/>
    <cellStyle name="Normal 7 2 4 2 2 9" xfId="26086"/>
    <cellStyle name="Normal 7 2 4 2 3" xfId="1951"/>
    <cellStyle name="Normal 7 2 4 2 3 2" xfId="5023"/>
    <cellStyle name="Normal 7 2 4 2 3 2 2" xfId="10040"/>
    <cellStyle name="Normal 7 2 4 2 3 2 2 2" xfId="22483"/>
    <cellStyle name="Normal 7 2 4 2 3 2 2 2 2" xfId="47369"/>
    <cellStyle name="Normal 7 2 4 2 3 2 2 3" xfId="34936"/>
    <cellStyle name="Normal 7 2 4 2 3 2 3" xfId="17476"/>
    <cellStyle name="Normal 7 2 4 2 3 2 3 2" xfId="42362"/>
    <cellStyle name="Normal 7 2 4 2 3 2 4" xfId="29929"/>
    <cellStyle name="Normal 7 2 4 2 3 3" xfId="6097"/>
    <cellStyle name="Normal 7 2 4 2 3 3 2" xfId="11112"/>
    <cellStyle name="Normal 7 2 4 2 3 3 2 2" xfId="23555"/>
    <cellStyle name="Normal 7 2 4 2 3 3 2 2 2" xfId="48441"/>
    <cellStyle name="Normal 7 2 4 2 3 3 2 3" xfId="36008"/>
    <cellStyle name="Normal 7 2 4 2 3 3 3" xfId="18548"/>
    <cellStyle name="Normal 7 2 4 2 3 3 3 2" xfId="43434"/>
    <cellStyle name="Normal 7 2 4 2 3 3 4" xfId="31001"/>
    <cellStyle name="Normal 7 2 4 2 3 4" xfId="8447"/>
    <cellStyle name="Normal 7 2 4 2 3 4 2" xfId="20891"/>
    <cellStyle name="Normal 7 2 4 2 3 4 2 2" xfId="45777"/>
    <cellStyle name="Normal 7 2 4 2 3 4 3" xfId="33344"/>
    <cellStyle name="Normal 7 2 4 2 3 5" xfId="12566"/>
    <cellStyle name="Normal 7 2 4 2 3 5 2" xfId="25000"/>
    <cellStyle name="Normal 7 2 4 2 3 5 2 2" xfId="49886"/>
    <cellStyle name="Normal 7 2 4 2 3 5 3" xfId="37453"/>
    <cellStyle name="Normal 7 2 4 2 3 6" xfId="7634"/>
    <cellStyle name="Normal 7 2 4 2 3 6 2" xfId="20082"/>
    <cellStyle name="Normal 7 2 4 2 3 6 2 2" xfId="44968"/>
    <cellStyle name="Normal 7 2 4 2 3 6 3" xfId="32535"/>
    <cellStyle name="Normal 7 2 4 2 3 7" xfId="3378"/>
    <cellStyle name="Normal 7 2 4 2 3 7 2" xfId="15884"/>
    <cellStyle name="Normal 7 2 4 2 3 7 2 2" xfId="40770"/>
    <cellStyle name="Normal 7 2 4 2 3 7 3" xfId="28329"/>
    <cellStyle name="Normal 7 2 4 2 3 8" xfId="14751"/>
    <cellStyle name="Normal 7 2 4 2 3 8 2" xfId="39637"/>
    <cellStyle name="Normal 7 2 4 2 3 9" xfId="27196"/>
    <cellStyle name="Normal 7 2 4 2 4" xfId="2399"/>
    <cellStyle name="Normal 7 2 4 2 4 2" xfId="6421"/>
    <cellStyle name="Normal 7 2 4 2 4 2 2" xfId="11436"/>
    <cellStyle name="Normal 7 2 4 2 4 2 2 2" xfId="23879"/>
    <cellStyle name="Normal 7 2 4 2 4 2 2 2 2" xfId="48765"/>
    <cellStyle name="Normal 7 2 4 2 4 2 2 3" xfId="36332"/>
    <cellStyle name="Normal 7 2 4 2 4 2 3" xfId="18872"/>
    <cellStyle name="Normal 7 2 4 2 4 2 3 2" xfId="43758"/>
    <cellStyle name="Normal 7 2 4 2 4 2 4" xfId="31325"/>
    <cellStyle name="Normal 7 2 4 2 4 3" xfId="12890"/>
    <cellStyle name="Normal 7 2 4 2 4 3 2" xfId="25324"/>
    <cellStyle name="Normal 7 2 4 2 4 3 2 2" xfId="50210"/>
    <cellStyle name="Normal 7 2 4 2 4 3 3" xfId="37777"/>
    <cellStyle name="Normal 7 2 4 2 4 4" xfId="9331"/>
    <cellStyle name="Normal 7 2 4 2 4 4 2" xfId="21774"/>
    <cellStyle name="Normal 7 2 4 2 4 4 2 2" xfId="46660"/>
    <cellStyle name="Normal 7 2 4 2 4 4 3" xfId="34227"/>
    <cellStyle name="Normal 7 2 4 2 4 5" xfId="4313"/>
    <cellStyle name="Normal 7 2 4 2 4 5 2" xfId="16767"/>
    <cellStyle name="Normal 7 2 4 2 4 5 2 2" xfId="41653"/>
    <cellStyle name="Normal 7 2 4 2 4 5 3" xfId="29220"/>
    <cellStyle name="Normal 7 2 4 2 4 6" xfId="15075"/>
    <cellStyle name="Normal 7 2 4 2 4 6 2" xfId="39961"/>
    <cellStyle name="Normal 7 2 4 2 4 7" xfId="27520"/>
    <cellStyle name="Normal 7 2 4 2 5" xfId="1232"/>
    <cellStyle name="Normal 7 2 4 2 5 2" xfId="10393"/>
    <cellStyle name="Normal 7 2 4 2 5 2 2" xfId="22836"/>
    <cellStyle name="Normal 7 2 4 2 5 2 2 2" xfId="47722"/>
    <cellStyle name="Normal 7 2 4 2 5 2 3" xfId="35289"/>
    <cellStyle name="Normal 7 2 4 2 5 3" xfId="5377"/>
    <cellStyle name="Normal 7 2 4 2 5 3 2" xfId="17829"/>
    <cellStyle name="Normal 7 2 4 2 5 3 2 2" xfId="42715"/>
    <cellStyle name="Normal 7 2 4 2 5 3 3" xfId="30282"/>
    <cellStyle name="Normal 7 2 4 2 5 4" xfId="14032"/>
    <cellStyle name="Normal 7 2 4 2 5 4 2" xfId="38918"/>
    <cellStyle name="Normal 7 2 4 2 5 5" xfId="26477"/>
    <cellStyle name="Normal 7 2 4 2 6" xfId="7954"/>
    <cellStyle name="Normal 7 2 4 2 6 2" xfId="20400"/>
    <cellStyle name="Normal 7 2 4 2 6 2 2" xfId="45286"/>
    <cellStyle name="Normal 7 2 4 2 6 3" xfId="32853"/>
    <cellStyle name="Normal 7 2 4 2 7" xfId="11847"/>
    <cellStyle name="Normal 7 2 4 2 7 2" xfId="24281"/>
    <cellStyle name="Normal 7 2 4 2 7 2 2" xfId="49167"/>
    <cellStyle name="Normal 7 2 4 2 7 3" xfId="36734"/>
    <cellStyle name="Normal 7 2 4 2 8" xfId="6924"/>
    <cellStyle name="Normal 7 2 4 2 8 2" xfId="19373"/>
    <cellStyle name="Normal 7 2 4 2 8 2 2" xfId="44259"/>
    <cellStyle name="Normal 7 2 4 2 8 3" xfId="31826"/>
    <cellStyle name="Normal 7 2 4 2 9" xfId="2875"/>
    <cellStyle name="Normal 7 2 4 2 9 2" xfId="15393"/>
    <cellStyle name="Normal 7 2 4 2 9 2 2" xfId="40279"/>
    <cellStyle name="Normal 7 2 4 2 9 3" xfId="27838"/>
    <cellStyle name="Normal 7 2 4 2_Degree data" xfId="2577"/>
    <cellStyle name="Normal 7 2 4 3" xfId="629"/>
    <cellStyle name="Normal 7 2 4 3 2" xfId="1602"/>
    <cellStyle name="Normal 7 2 4 3 2 2" xfId="9126"/>
    <cellStyle name="Normal 7 2 4 3 2 2 2" xfId="21569"/>
    <cellStyle name="Normal 7 2 4 3 2 2 2 2" xfId="46455"/>
    <cellStyle name="Normal 7 2 4 3 2 2 3" xfId="34022"/>
    <cellStyle name="Normal 7 2 4 3 2 3" xfId="4108"/>
    <cellStyle name="Normal 7 2 4 3 2 3 2" xfId="16562"/>
    <cellStyle name="Normal 7 2 4 3 2 3 2 2" xfId="41448"/>
    <cellStyle name="Normal 7 2 4 3 2 3 3" xfId="29015"/>
    <cellStyle name="Normal 7 2 4 3 2 4" xfId="14402"/>
    <cellStyle name="Normal 7 2 4 3 2 4 2" xfId="39288"/>
    <cellStyle name="Normal 7 2 4 3 2 5" xfId="26847"/>
    <cellStyle name="Normal 7 2 4 3 3" xfId="5748"/>
    <cellStyle name="Normal 7 2 4 3 3 2" xfId="10763"/>
    <cellStyle name="Normal 7 2 4 3 3 2 2" xfId="23206"/>
    <cellStyle name="Normal 7 2 4 3 3 2 2 2" xfId="48092"/>
    <cellStyle name="Normal 7 2 4 3 3 2 3" xfId="35659"/>
    <cellStyle name="Normal 7 2 4 3 3 3" xfId="18199"/>
    <cellStyle name="Normal 7 2 4 3 3 3 2" xfId="43085"/>
    <cellStyle name="Normal 7 2 4 3 3 4" xfId="30652"/>
    <cellStyle name="Normal 7 2 4 3 4" xfId="8242"/>
    <cellStyle name="Normal 7 2 4 3 4 2" xfId="20686"/>
    <cellStyle name="Normal 7 2 4 3 4 2 2" xfId="45572"/>
    <cellStyle name="Normal 7 2 4 3 4 3" xfId="33139"/>
    <cellStyle name="Normal 7 2 4 3 5" xfId="12217"/>
    <cellStyle name="Normal 7 2 4 3 5 2" xfId="24651"/>
    <cellStyle name="Normal 7 2 4 3 5 2 2" xfId="49537"/>
    <cellStyle name="Normal 7 2 4 3 5 3" xfId="37104"/>
    <cellStyle name="Normal 7 2 4 3 6" xfId="6719"/>
    <cellStyle name="Normal 7 2 4 3 6 2" xfId="19168"/>
    <cellStyle name="Normal 7 2 4 3 6 2 2" xfId="44054"/>
    <cellStyle name="Normal 7 2 4 3 6 3" xfId="31621"/>
    <cellStyle name="Normal 7 2 4 3 7" xfId="3173"/>
    <cellStyle name="Normal 7 2 4 3 7 2" xfId="15679"/>
    <cellStyle name="Normal 7 2 4 3 7 2 2" xfId="40565"/>
    <cellStyle name="Normal 7 2 4 3 7 3" xfId="28124"/>
    <cellStyle name="Normal 7 2 4 3 8" xfId="13436"/>
    <cellStyle name="Normal 7 2 4 3 8 2" xfId="38322"/>
    <cellStyle name="Normal 7 2 4 3 9" xfId="25881"/>
    <cellStyle name="Normal 7 2 4 4" xfId="1950"/>
    <cellStyle name="Normal 7 2 4 4 2" xfId="4688"/>
    <cellStyle name="Normal 7 2 4 4 2 2" xfId="9706"/>
    <cellStyle name="Normal 7 2 4 4 2 2 2" xfId="22149"/>
    <cellStyle name="Normal 7 2 4 4 2 2 2 2" xfId="47035"/>
    <cellStyle name="Normal 7 2 4 4 2 2 3" xfId="34602"/>
    <cellStyle name="Normal 7 2 4 4 2 3" xfId="17142"/>
    <cellStyle name="Normal 7 2 4 4 2 3 2" xfId="42028"/>
    <cellStyle name="Normal 7 2 4 4 2 4" xfId="29595"/>
    <cellStyle name="Normal 7 2 4 4 3" xfId="6096"/>
    <cellStyle name="Normal 7 2 4 4 3 2" xfId="11111"/>
    <cellStyle name="Normal 7 2 4 4 3 2 2" xfId="23554"/>
    <cellStyle name="Normal 7 2 4 4 3 2 2 2" xfId="48440"/>
    <cellStyle name="Normal 7 2 4 4 3 2 3" xfId="36007"/>
    <cellStyle name="Normal 7 2 4 4 3 3" xfId="18547"/>
    <cellStyle name="Normal 7 2 4 4 3 3 2" xfId="43433"/>
    <cellStyle name="Normal 7 2 4 4 3 4" xfId="31000"/>
    <cellStyle name="Normal 7 2 4 4 4" xfId="8822"/>
    <cellStyle name="Normal 7 2 4 4 4 2" xfId="21266"/>
    <cellStyle name="Normal 7 2 4 4 4 2 2" xfId="46152"/>
    <cellStyle name="Normal 7 2 4 4 4 3" xfId="33719"/>
    <cellStyle name="Normal 7 2 4 4 5" xfId="12565"/>
    <cellStyle name="Normal 7 2 4 4 5 2" xfId="24999"/>
    <cellStyle name="Normal 7 2 4 4 5 2 2" xfId="49885"/>
    <cellStyle name="Normal 7 2 4 4 5 3" xfId="37452"/>
    <cellStyle name="Normal 7 2 4 4 6" xfId="7299"/>
    <cellStyle name="Normal 7 2 4 4 6 2" xfId="19748"/>
    <cellStyle name="Normal 7 2 4 4 6 2 2" xfId="44634"/>
    <cellStyle name="Normal 7 2 4 4 6 3" xfId="32201"/>
    <cellStyle name="Normal 7 2 4 4 7" xfId="3753"/>
    <cellStyle name="Normal 7 2 4 4 7 2" xfId="16259"/>
    <cellStyle name="Normal 7 2 4 4 7 2 2" xfId="41145"/>
    <cellStyle name="Normal 7 2 4 4 7 3" xfId="28704"/>
    <cellStyle name="Normal 7 2 4 4 8" xfId="14750"/>
    <cellStyle name="Normal 7 2 4 4 8 2" xfId="39636"/>
    <cellStyle name="Normal 7 2 4 4 9" xfId="27195"/>
    <cellStyle name="Normal 7 2 4 5" xfId="2185"/>
    <cellStyle name="Normal 7 2 4 5 2" xfId="4818"/>
    <cellStyle name="Normal 7 2 4 5 2 2" xfId="9835"/>
    <cellStyle name="Normal 7 2 4 5 2 2 2" xfId="22278"/>
    <cellStyle name="Normal 7 2 4 5 2 2 2 2" xfId="47164"/>
    <cellStyle name="Normal 7 2 4 5 2 2 3" xfId="34731"/>
    <cellStyle name="Normal 7 2 4 5 2 3" xfId="17271"/>
    <cellStyle name="Normal 7 2 4 5 2 3 2" xfId="42157"/>
    <cellStyle name="Normal 7 2 4 5 2 4" xfId="29724"/>
    <cellStyle name="Normal 7 2 4 5 3" xfId="6216"/>
    <cellStyle name="Normal 7 2 4 5 3 2" xfId="11231"/>
    <cellStyle name="Normal 7 2 4 5 3 2 2" xfId="23674"/>
    <cellStyle name="Normal 7 2 4 5 3 2 2 2" xfId="48560"/>
    <cellStyle name="Normal 7 2 4 5 3 2 3" xfId="36127"/>
    <cellStyle name="Normal 7 2 4 5 3 3" xfId="18667"/>
    <cellStyle name="Normal 7 2 4 5 3 3 2" xfId="43553"/>
    <cellStyle name="Normal 7 2 4 5 3 4" xfId="31120"/>
    <cellStyle name="Normal 7 2 4 5 4" xfId="8128"/>
    <cellStyle name="Normal 7 2 4 5 4 2" xfId="20574"/>
    <cellStyle name="Normal 7 2 4 5 4 2 2" xfId="45460"/>
    <cellStyle name="Normal 7 2 4 5 4 3" xfId="33027"/>
    <cellStyle name="Normal 7 2 4 5 5" xfId="12685"/>
    <cellStyle name="Normal 7 2 4 5 5 2" xfId="25119"/>
    <cellStyle name="Normal 7 2 4 5 5 2 2" xfId="50005"/>
    <cellStyle name="Normal 7 2 4 5 5 3" xfId="37572"/>
    <cellStyle name="Normal 7 2 4 5 6" xfId="7429"/>
    <cellStyle name="Normal 7 2 4 5 6 2" xfId="19877"/>
    <cellStyle name="Normal 7 2 4 5 6 2 2" xfId="44763"/>
    <cellStyle name="Normal 7 2 4 5 6 3" xfId="32330"/>
    <cellStyle name="Normal 7 2 4 5 7" xfId="3058"/>
    <cellStyle name="Normal 7 2 4 5 7 2" xfId="15567"/>
    <cellStyle name="Normal 7 2 4 5 7 2 2" xfId="40453"/>
    <cellStyle name="Normal 7 2 4 5 7 3" xfId="28012"/>
    <cellStyle name="Normal 7 2 4 5 8" xfId="14870"/>
    <cellStyle name="Normal 7 2 4 5 8 2" xfId="39756"/>
    <cellStyle name="Normal 7 2 4 5 9" xfId="27315"/>
    <cellStyle name="Normal 7 2 4 6" xfId="1027"/>
    <cellStyle name="Normal 7 2 4 6 2" xfId="9014"/>
    <cellStyle name="Normal 7 2 4 6 2 2" xfId="21457"/>
    <cellStyle name="Normal 7 2 4 6 2 2 2" xfId="46343"/>
    <cellStyle name="Normal 7 2 4 6 2 3" xfId="33910"/>
    <cellStyle name="Normal 7 2 4 6 3" xfId="3996"/>
    <cellStyle name="Normal 7 2 4 6 3 2" xfId="16450"/>
    <cellStyle name="Normal 7 2 4 6 3 2 2" xfId="41336"/>
    <cellStyle name="Normal 7 2 4 6 3 3" xfId="28903"/>
    <cellStyle name="Normal 7 2 4 6 4" xfId="13827"/>
    <cellStyle name="Normal 7 2 4 6 4 2" xfId="38713"/>
    <cellStyle name="Normal 7 2 4 6 5" xfId="26272"/>
    <cellStyle name="Normal 7 2 4 7" xfId="5172"/>
    <cellStyle name="Normal 7 2 4 7 2" xfId="10188"/>
    <cellStyle name="Normal 7 2 4 7 2 2" xfId="22631"/>
    <cellStyle name="Normal 7 2 4 7 2 2 2" xfId="47517"/>
    <cellStyle name="Normal 7 2 4 7 2 3" xfId="35084"/>
    <cellStyle name="Normal 7 2 4 7 3" xfId="17624"/>
    <cellStyle name="Normal 7 2 4 7 3 2" xfId="42510"/>
    <cellStyle name="Normal 7 2 4 7 4" xfId="30077"/>
    <cellStyle name="Normal 7 2 4 8" xfId="7749"/>
    <cellStyle name="Normal 7 2 4 8 2" xfId="20195"/>
    <cellStyle name="Normal 7 2 4 8 2 2" xfId="45081"/>
    <cellStyle name="Normal 7 2 4 8 3" xfId="32648"/>
    <cellStyle name="Normal 7 2 4 9" xfId="11642"/>
    <cellStyle name="Normal 7 2 4 9 2" xfId="24076"/>
    <cellStyle name="Normal 7 2 4 9 2 2" xfId="48962"/>
    <cellStyle name="Normal 7 2 4 9 3" xfId="36529"/>
    <cellStyle name="Normal 7 2 4_Degree data" xfId="2576"/>
    <cellStyle name="Normal 7 2 5" xfId="373"/>
    <cellStyle name="Normal 7 2 5 10" xfId="13189"/>
    <cellStyle name="Normal 7 2 5 10 2" xfId="38075"/>
    <cellStyle name="Normal 7 2 5 11" xfId="25634"/>
    <cellStyle name="Normal 7 2 5 2" xfId="733"/>
    <cellStyle name="Normal 7 2 5 2 2" xfId="1604"/>
    <cellStyle name="Normal 7 2 5 2 2 2" xfId="9708"/>
    <cellStyle name="Normal 7 2 5 2 2 2 2" xfId="22151"/>
    <cellStyle name="Normal 7 2 5 2 2 2 2 2" xfId="47037"/>
    <cellStyle name="Normal 7 2 5 2 2 2 3" xfId="34604"/>
    <cellStyle name="Normal 7 2 5 2 2 3" xfId="4690"/>
    <cellStyle name="Normal 7 2 5 2 2 3 2" xfId="17144"/>
    <cellStyle name="Normal 7 2 5 2 2 3 2 2" xfId="42030"/>
    <cellStyle name="Normal 7 2 5 2 2 3 3" xfId="29597"/>
    <cellStyle name="Normal 7 2 5 2 2 4" xfId="14404"/>
    <cellStyle name="Normal 7 2 5 2 2 4 2" xfId="39290"/>
    <cellStyle name="Normal 7 2 5 2 2 5" xfId="26849"/>
    <cellStyle name="Normal 7 2 5 2 3" xfId="5750"/>
    <cellStyle name="Normal 7 2 5 2 3 2" xfId="10765"/>
    <cellStyle name="Normal 7 2 5 2 3 2 2" xfId="23208"/>
    <cellStyle name="Normal 7 2 5 2 3 2 2 2" xfId="48094"/>
    <cellStyle name="Normal 7 2 5 2 3 2 3" xfId="35661"/>
    <cellStyle name="Normal 7 2 5 2 3 3" xfId="18201"/>
    <cellStyle name="Normal 7 2 5 2 3 3 2" xfId="43087"/>
    <cellStyle name="Normal 7 2 5 2 3 4" xfId="30654"/>
    <cellStyle name="Normal 7 2 5 2 4" xfId="8824"/>
    <cellStyle name="Normal 7 2 5 2 4 2" xfId="21268"/>
    <cellStyle name="Normal 7 2 5 2 4 2 2" xfId="46154"/>
    <cellStyle name="Normal 7 2 5 2 4 3" xfId="33721"/>
    <cellStyle name="Normal 7 2 5 2 5" xfId="12219"/>
    <cellStyle name="Normal 7 2 5 2 5 2" xfId="24653"/>
    <cellStyle name="Normal 7 2 5 2 5 2 2" xfId="49539"/>
    <cellStyle name="Normal 7 2 5 2 5 3" xfId="37106"/>
    <cellStyle name="Normal 7 2 5 2 6" xfId="7301"/>
    <cellStyle name="Normal 7 2 5 2 6 2" xfId="19750"/>
    <cellStyle name="Normal 7 2 5 2 6 2 2" xfId="44636"/>
    <cellStyle name="Normal 7 2 5 2 6 3" xfId="32203"/>
    <cellStyle name="Normal 7 2 5 2 7" xfId="3755"/>
    <cellStyle name="Normal 7 2 5 2 7 2" xfId="16261"/>
    <cellStyle name="Normal 7 2 5 2 7 2 2" xfId="41147"/>
    <cellStyle name="Normal 7 2 5 2 7 3" xfId="28706"/>
    <cellStyle name="Normal 7 2 5 2 8" xfId="13536"/>
    <cellStyle name="Normal 7 2 5 2 8 2" xfId="38422"/>
    <cellStyle name="Normal 7 2 5 2 9" xfId="25981"/>
    <cellStyle name="Normal 7 2 5 3" xfId="1952"/>
    <cellStyle name="Normal 7 2 5 3 2" xfId="4918"/>
    <cellStyle name="Normal 7 2 5 3 2 2" xfId="9935"/>
    <cellStyle name="Normal 7 2 5 3 2 2 2" xfId="22378"/>
    <cellStyle name="Normal 7 2 5 3 2 2 2 2" xfId="47264"/>
    <cellStyle name="Normal 7 2 5 3 2 2 3" xfId="34831"/>
    <cellStyle name="Normal 7 2 5 3 2 3" xfId="17371"/>
    <cellStyle name="Normal 7 2 5 3 2 3 2" xfId="42257"/>
    <cellStyle name="Normal 7 2 5 3 2 4" xfId="29824"/>
    <cellStyle name="Normal 7 2 5 3 3" xfId="6098"/>
    <cellStyle name="Normal 7 2 5 3 3 2" xfId="11113"/>
    <cellStyle name="Normal 7 2 5 3 3 2 2" xfId="23556"/>
    <cellStyle name="Normal 7 2 5 3 3 2 2 2" xfId="48442"/>
    <cellStyle name="Normal 7 2 5 3 3 2 3" xfId="36009"/>
    <cellStyle name="Normal 7 2 5 3 3 3" xfId="18549"/>
    <cellStyle name="Normal 7 2 5 3 3 3 2" xfId="43435"/>
    <cellStyle name="Normal 7 2 5 3 3 4" xfId="31002"/>
    <cellStyle name="Normal 7 2 5 3 4" xfId="8342"/>
    <cellStyle name="Normal 7 2 5 3 4 2" xfId="20786"/>
    <cellStyle name="Normal 7 2 5 3 4 2 2" xfId="45672"/>
    <cellStyle name="Normal 7 2 5 3 4 3" xfId="33239"/>
    <cellStyle name="Normal 7 2 5 3 5" xfId="12567"/>
    <cellStyle name="Normal 7 2 5 3 5 2" xfId="25001"/>
    <cellStyle name="Normal 7 2 5 3 5 2 2" xfId="49887"/>
    <cellStyle name="Normal 7 2 5 3 5 3" xfId="37454"/>
    <cellStyle name="Normal 7 2 5 3 6" xfId="7529"/>
    <cellStyle name="Normal 7 2 5 3 6 2" xfId="19977"/>
    <cellStyle name="Normal 7 2 5 3 6 2 2" xfId="44863"/>
    <cellStyle name="Normal 7 2 5 3 6 3" xfId="32430"/>
    <cellStyle name="Normal 7 2 5 3 7" xfId="3273"/>
    <cellStyle name="Normal 7 2 5 3 7 2" xfId="15779"/>
    <cellStyle name="Normal 7 2 5 3 7 2 2" xfId="40665"/>
    <cellStyle name="Normal 7 2 5 3 7 3" xfId="28224"/>
    <cellStyle name="Normal 7 2 5 3 8" xfId="14752"/>
    <cellStyle name="Normal 7 2 5 3 8 2" xfId="39638"/>
    <cellStyle name="Normal 7 2 5 3 9" xfId="27197"/>
    <cellStyle name="Normal 7 2 5 4" xfId="2291"/>
    <cellStyle name="Normal 7 2 5 4 2" xfId="6316"/>
    <cellStyle name="Normal 7 2 5 4 2 2" xfId="11331"/>
    <cellStyle name="Normal 7 2 5 4 2 2 2" xfId="23774"/>
    <cellStyle name="Normal 7 2 5 4 2 2 2 2" xfId="48660"/>
    <cellStyle name="Normal 7 2 5 4 2 2 3" xfId="36227"/>
    <cellStyle name="Normal 7 2 5 4 2 3" xfId="18767"/>
    <cellStyle name="Normal 7 2 5 4 2 3 2" xfId="43653"/>
    <cellStyle name="Normal 7 2 5 4 2 4" xfId="31220"/>
    <cellStyle name="Normal 7 2 5 4 3" xfId="12785"/>
    <cellStyle name="Normal 7 2 5 4 3 2" xfId="25219"/>
    <cellStyle name="Normal 7 2 5 4 3 2 2" xfId="50105"/>
    <cellStyle name="Normal 7 2 5 4 3 3" xfId="37672"/>
    <cellStyle name="Normal 7 2 5 4 4" xfId="9226"/>
    <cellStyle name="Normal 7 2 5 4 4 2" xfId="21669"/>
    <cellStyle name="Normal 7 2 5 4 4 2 2" xfId="46555"/>
    <cellStyle name="Normal 7 2 5 4 4 3" xfId="34122"/>
    <cellStyle name="Normal 7 2 5 4 5" xfId="4208"/>
    <cellStyle name="Normal 7 2 5 4 5 2" xfId="16662"/>
    <cellStyle name="Normal 7 2 5 4 5 2 2" xfId="41548"/>
    <cellStyle name="Normal 7 2 5 4 5 3" xfId="29115"/>
    <cellStyle name="Normal 7 2 5 4 6" xfId="14970"/>
    <cellStyle name="Normal 7 2 5 4 6 2" xfId="39856"/>
    <cellStyle name="Normal 7 2 5 4 7" xfId="27415"/>
    <cellStyle name="Normal 7 2 5 5" xfId="1127"/>
    <cellStyle name="Normal 7 2 5 5 2" xfId="10288"/>
    <cellStyle name="Normal 7 2 5 5 2 2" xfId="22731"/>
    <cellStyle name="Normal 7 2 5 5 2 2 2" xfId="47617"/>
    <cellStyle name="Normal 7 2 5 5 2 3" xfId="35184"/>
    <cellStyle name="Normal 7 2 5 5 3" xfId="5272"/>
    <cellStyle name="Normal 7 2 5 5 3 2" xfId="17724"/>
    <cellStyle name="Normal 7 2 5 5 3 2 2" xfId="42610"/>
    <cellStyle name="Normal 7 2 5 5 3 3" xfId="30177"/>
    <cellStyle name="Normal 7 2 5 5 4" xfId="13927"/>
    <cellStyle name="Normal 7 2 5 5 4 2" xfId="38813"/>
    <cellStyle name="Normal 7 2 5 5 5" xfId="26372"/>
    <cellStyle name="Normal 7 2 5 6" xfId="7849"/>
    <cellStyle name="Normal 7 2 5 6 2" xfId="20295"/>
    <cellStyle name="Normal 7 2 5 6 2 2" xfId="45181"/>
    <cellStyle name="Normal 7 2 5 6 3" xfId="32748"/>
    <cellStyle name="Normal 7 2 5 7" xfId="11742"/>
    <cellStyle name="Normal 7 2 5 7 2" xfId="24176"/>
    <cellStyle name="Normal 7 2 5 7 2 2" xfId="49062"/>
    <cellStyle name="Normal 7 2 5 7 3" xfId="36629"/>
    <cellStyle name="Normal 7 2 5 8" xfId="6819"/>
    <cellStyle name="Normal 7 2 5 8 2" xfId="19268"/>
    <cellStyle name="Normal 7 2 5 8 2 2" xfId="44154"/>
    <cellStyle name="Normal 7 2 5 8 3" xfId="31721"/>
    <cellStyle name="Normal 7 2 5 9" xfId="2770"/>
    <cellStyle name="Normal 7 2 5 9 2" xfId="15288"/>
    <cellStyle name="Normal 7 2 5 9 2 2" xfId="40174"/>
    <cellStyle name="Normal 7 2 5 9 3" xfId="27733"/>
    <cellStyle name="Normal 7 2 5_Degree data" xfId="2578"/>
    <cellStyle name="Normal 7 2 6" xfId="236"/>
    <cellStyle name="Normal 7 2 6 10" xfId="13062"/>
    <cellStyle name="Normal 7 2 6 10 2" xfId="37948"/>
    <cellStyle name="Normal 7 2 6 11" xfId="25507"/>
    <cellStyle name="Normal 7 2 6 2" xfId="600"/>
    <cellStyle name="Normal 7 2 6 2 2" xfId="1605"/>
    <cellStyle name="Normal 7 2 6 2 2 2" xfId="9709"/>
    <cellStyle name="Normal 7 2 6 2 2 2 2" xfId="22152"/>
    <cellStyle name="Normal 7 2 6 2 2 2 2 2" xfId="47038"/>
    <cellStyle name="Normal 7 2 6 2 2 2 3" xfId="34605"/>
    <cellStyle name="Normal 7 2 6 2 2 3" xfId="4691"/>
    <cellStyle name="Normal 7 2 6 2 2 3 2" xfId="17145"/>
    <cellStyle name="Normal 7 2 6 2 2 3 2 2" xfId="42031"/>
    <cellStyle name="Normal 7 2 6 2 2 3 3" xfId="29598"/>
    <cellStyle name="Normal 7 2 6 2 2 4" xfId="14405"/>
    <cellStyle name="Normal 7 2 6 2 2 4 2" xfId="39291"/>
    <cellStyle name="Normal 7 2 6 2 2 5" xfId="26850"/>
    <cellStyle name="Normal 7 2 6 2 3" xfId="5751"/>
    <cellStyle name="Normal 7 2 6 2 3 2" xfId="10766"/>
    <cellStyle name="Normal 7 2 6 2 3 2 2" xfId="23209"/>
    <cellStyle name="Normal 7 2 6 2 3 2 2 2" xfId="48095"/>
    <cellStyle name="Normal 7 2 6 2 3 2 3" xfId="35662"/>
    <cellStyle name="Normal 7 2 6 2 3 3" xfId="18202"/>
    <cellStyle name="Normal 7 2 6 2 3 3 2" xfId="43088"/>
    <cellStyle name="Normal 7 2 6 2 3 4" xfId="30655"/>
    <cellStyle name="Normal 7 2 6 2 4" xfId="8825"/>
    <cellStyle name="Normal 7 2 6 2 4 2" xfId="21269"/>
    <cellStyle name="Normal 7 2 6 2 4 2 2" xfId="46155"/>
    <cellStyle name="Normal 7 2 6 2 4 3" xfId="33722"/>
    <cellStyle name="Normal 7 2 6 2 5" xfId="12220"/>
    <cellStyle name="Normal 7 2 6 2 5 2" xfId="24654"/>
    <cellStyle name="Normal 7 2 6 2 5 2 2" xfId="49540"/>
    <cellStyle name="Normal 7 2 6 2 5 3" xfId="37107"/>
    <cellStyle name="Normal 7 2 6 2 6" xfId="7302"/>
    <cellStyle name="Normal 7 2 6 2 6 2" xfId="19751"/>
    <cellStyle name="Normal 7 2 6 2 6 2 2" xfId="44637"/>
    <cellStyle name="Normal 7 2 6 2 6 3" xfId="32204"/>
    <cellStyle name="Normal 7 2 6 2 7" xfId="3756"/>
    <cellStyle name="Normal 7 2 6 2 7 2" xfId="16262"/>
    <cellStyle name="Normal 7 2 6 2 7 2 2" xfId="41148"/>
    <cellStyle name="Normal 7 2 6 2 7 3" xfId="28707"/>
    <cellStyle name="Normal 7 2 6 2 8" xfId="13409"/>
    <cellStyle name="Normal 7 2 6 2 8 2" xfId="38295"/>
    <cellStyle name="Normal 7 2 6 2 9" xfId="25854"/>
    <cellStyle name="Normal 7 2 6 3" xfId="1953"/>
    <cellStyle name="Normal 7 2 6 3 2" xfId="4791"/>
    <cellStyle name="Normal 7 2 6 3 2 2" xfId="9808"/>
    <cellStyle name="Normal 7 2 6 3 2 2 2" xfId="22251"/>
    <cellStyle name="Normal 7 2 6 3 2 2 2 2" xfId="47137"/>
    <cellStyle name="Normal 7 2 6 3 2 2 3" xfId="34704"/>
    <cellStyle name="Normal 7 2 6 3 2 3" xfId="17244"/>
    <cellStyle name="Normal 7 2 6 3 2 3 2" xfId="42130"/>
    <cellStyle name="Normal 7 2 6 3 2 4" xfId="29697"/>
    <cellStyle name="Normal 7 2 6 3 3" xfId="6099"/>
    <cellStyle name="Normal 7 2 6 3 3 2" xfId="11114"/>
    <cellStyle name="Normal 7 2 6 3 3 2 2" xfId="23557"/>
    <cellStyle name="Normal 7 2 6 3 3 2 2 2" xfId="48443"/>
    <cellStyle name="Normal 7 2 6 3 3 2 3" xfId="36010"/>
    <cellStyle name="Normal 7 2 6 3 3 3" xfId="18550"/>
    <cellStyle name="Normal 7 2 6 3 3 3 2" xfId="43436"/>
    <cellStyle name="Normal 7 2 6 3 3 4" xfId="31003"/>
    <cellStyle name="Normal 7 2 6 3 4" xfId="8888"/>
    <cellStyle name="Normal 7 2 6 3 4 2" xfId="21331"/>
    <cellStyle name="Normal 7 2 6 3 4 2 2" xfId="46217"/>
    <cellStyle name="Normal 7 2 6 3 4 3" xfId="33784"/>
    <cellStyle name="Normal 7 2 6 3 5" xfId="12568"/>
    <cellStyle name="Normal 7 2 6 3 5 2" xfId="25002"/>
    <cellStyle name="Normal 7 2 6 3 5 2 2" xfId="49888"/>
    <cellStyle name="Normal 7 2 6 3 5 3" xfId="37455"/>
    <cellStyle name="Normal 7 2 6 3 6" xfId="7402"/>
    <cellStyle name="Normal 7 2 6 3 6 2" xfId="19850"/>
    <cellStyle name="Normal 7 2 6 3 6 2 2" xfId="44736"/>
    <cellStyle name="Normal 7 2 6 3 6 3" xfId="32303"/>
    <cellStyle name="Normal 7 2 6 3 7" xfId="3870"/>
    <cellStyle name="Normal 7 2 6 3 7 2" xfId="16324"/>
    <cellStyle name="Normal 7 2 6 3 7 2 2" xfId="41210"/>
    <cellStyle name="Normal 7 2 6 3 7 3" xfId="28777"/>
    <cellStyle name="Normal 7 2 6 3 8" xfId="14753"/>
    <cellStyle name="Normal 7 2 6 3 8 2" xfId="39639"/>
    <cellStyle name="Normal 7 2 6 3 9" xfId="27198"/>
    <cellStyle name="Normal 7 2 6 4" xfId="2154"/>
    <cellStyle name="Normal 7 2 6 4 2" xfId="6189"/>
    <cellStyle name="Normal 7 2 6 4 2 2" xfId="11204"/>
    <cellStyle name="Normal 7 2 6 4 2 2 2" xfId="23647"/>
    <cellStyle name="Normal 7 2 6 4 2 2 2 2" xfId="48533"/>
    <cellStyle name="Normal 7 2 6 4 2 2 3" xfId="36100"/>
    <cellStyle name="Normal 7 2 6 4 2 3" xfId="18640"/>
    <cellStyle name="Normal 7 2 6 4 2 3 2" xfId="43526"/>
    <cellStyle name="Normal 7 2 6 4 2 4" xfId="31093"/>
    <cellStyle name="Normal 7 2 6 4 3" xfId="12658"/>
    <cellStyle name="Normal 7 2 6 4 3 2" xfId="25092"/>
    <cellStyle name="Normal 7 2 6 4 3 2 2" xfId="49978"/>
    <cellStyle name="Normal 7 2 6 4 3 3" xfId="37545"/>
    <cellStyle name="Normal 7 2 6 4 4" xfId="9099"/>
    <cellStyle name="Normal 7 2 6 4 4 2" xfId="21542"/>
    <cellStyle name="Normal 7 2 6 4 4 2 2" xfId="46428"/>
    <cellStyle name="Normal 7 2 6 4 4 3" xfId="33995"/>
    <cellStyle name="Normal 7 2 6 4 5" xfId="4081"/>
    <cellStyle name="Normal 7 2 6 4 5 2" xfId="16535"/>
    <cellStyle name="Normal 7 2 6 4 5 2 2" xfId="41421"/>
    <cellStyle name="Normal 7 2 6 4 5 3" xfId="28988"/>
    <cellStyle name="Normal 7 2 6 4 6" xfId="14843"/>
    <cellStyle name="Normal 7 2 6 4 6 2" xfId="39729"/>
    <cellStyle name="Normal 7 2 6 4 7" xfId="27288"/>
    <cellStyle name="Normal 7 2 6 5" xfId="1000"/>
    <cellStyle name="Normal 7 2 6 5 2" xfId="10159"/>
    <cellStyle name="Normal 7 2 6 5 2 2" xfId="22602"/>
    <cellStyle name="Normal 7 2 6 5 2 2 2" xfId="47488"/>
    <cellStyle name="Normal 7 2 6 5 2 3" xfId="35055"/>
    <cellStyle name="Normal 7 2 6 5 3" xfId="5143"/>
    <cellStyle name="Normal 7 2 6 5 3 2" xfId="17595"/>
    <cellStyle name="Normal 7 2 6 5 3 2 2" xfId="42481"/>
    <cellStyle name="Normal 7 2 6 5 3 3" xfId="30048"/>
    <cellStyle name="Normal 7 2 6 5 4" xfId="13800"/>
    <cellStyle name="Normal 7 2 6 5 4 2" xfId="38686"/>
    <cellStyle name="Normal 7 2 6 5 5" xfId="26245"/>
    <cellStyle name="Normal 7 2 6 6" xfId="8215"/>
    <cellStyle name="Normal 7 2 6 6 2" xfId="20659"/>
    <cellStyle name="Normal 7 2 6 6 2 2" xfId="45545"/>
    <cellStyle name="Normal 7 2 6 6 3" xfId="33112"/>
    <cellStyle name="Normal 7 2 6 7" xfId="11615"/>
    <cellStyle name="Normal 7 2 6 7 2" xfId="24049"/>
    <cellStyle name="Normal 7 2 6 7 2 2" xfId="48935"/>
    <cellStyle name="Normal 7 2 6 7 3" xfId="36502"/>
    <cellStyle name="Normal 7 2 6 8" xfId="6692"/>
    <cellStyle name="Normal 7 2 6 8 2" xfId="19141"/>
    <cellStyle name="Normal 7 2 6 8 2 2" xfId="44027"/>
    <cellStyle name="Normal 7 2 6 8 3" xfId="31594"/>
    <cellStyle name="Normal 7 2 6 9" xfId="3146"/>
    <cellStyle name="Normal 7 2 6 9 2" xfId="15652"/>
    <cellStyle name="Normal 7 2 6 9 2 2" xfId="40538"/>
    <cellStyle name="Normal 7 2 6 9 3" xfId="28097"/>
    <cellStyle name="Normal 7 2 6_Degree data" xfId="2579"/>
    <cellStyle name="Normal 7 2 7" xfId="554"/>
    <cellStyle name="Normal 7 2 7 2" xfId="1596"/>
    <cellStyle name="Normal 7 2 7 2 2" xfId="9700"/>
    <cellStyle name="Normal 7 2 7 2 2 2" xfId="22143"/>
    <cellStyle name="Normal 7 2 7 2 2 2 2" xfId="47029"/>
    <cellStyle name="Normal 7 2 7 2 2 3" xfId="34596"/>
    <cellStyle name="Normal 7 2 7 2 3" xfId="4682"/>
    <cellStyle name="Normal 7 2 7 2 3 2" xfId="17136"/>
    <cellStyle name="Normal 7 2 7 2 3 2 2" xfId="42022"/>
    <cellStyle name="Normal 7 2 7 2 3 3" xfId="29589"/>
    <cellStyle name="Normal 7 2 7 2 4" xfId="14396"/>
    <cellStyle name="Normal 7 2 7 2 4 2" xfId="39282"/>
    <cellStyle name="Normal 7 2 7 2 5" xfId="26841"/>
    <cellStyle name="Normal 7 2 7 3" xfId="5742"/>
    <cellStyle name="Normal 7 2 7 3 2" xfId="10757"/>
    <cellStyle name="Normal 7 2 7 3 2 2" xfId="23200"/>
    <cellStyle name="Normal 7 2 7 3 2 2 2" xfId="48086"/>
    <cellStyle name="Normal 7 2 7 3 2 3" xfId="35653"/>
    <cellStyle name="Normal 7 2 7 3 3" xfId="18193"/>
    <cellStyle name="Normal 7 2 7 3 3 2" xfId="43079"/>
    <cellStyle name="Normal 7 2 7 3 4" xfId="30646"/>
    <cellStyle name="Normal 7 2 7 4" xfId="8816"/>
    <cellStyle name="Normal 7 2 7 4 2" xfId="21260"/>
    <cellStyle name="Normal 7 2 7 4 2 2" xfId="46146"/>
    <cellStyle name="Normal 7 2 7 4 3" xfId="33713"/>
    <cellStyle name="Normal 7 2 7 5" xfId="12211"/>
    <cellStyle name="Normal 7 2 7 5 2" xfId="24645"/>
    <cellStyle name="Normal 7 2 7 5 2 2" xfId="49531"/>
    <cellStyle name="Normal 7 2 7 5 3" xfId="37098"/>
    <cellStyle name="Normal 7 2 7 6" xfId="7293"/>
    <cellStyle name="Normal 7 2 7 6 2" xfId="19742"/>
    <cellStyle name="Normal 7 2 7 6 2 2" xfId="44628"/>
    <cellStyle name="Normal 7 2 7 6 3" xfId="32195"/>
    <cellStyle name="Normal 7 2 7 7" xfId="3747"/>
    <cellStyle name="Normal 7 2 7 7 2" xfId="16253"/>
    <cellStyle name="Normal 7 2 7 7 2 2" xfId="41139"/>
    <cellStyle name="Normal 7 2 7 7 3" xfId="28698"/>
    <cellStyle name="Normal 7 2 7 8" xfId="13364"/>
    <cellStyle name="Normal 7 2 7 8 2" xfId="38250"/>
    <cellStyle name="Normal 7 2 7 9" xfId="25809"/>
    <cellStyle name="Normal 7 2 8" xfId="1944"/>
    <cellStyle name="Normal 7 2 8 2" xfId="4746"/>
    <cellStyle name="Normal 7 2 8 2 2" xfId="9763"/>
    <cellStyle name="Normal 7 2 8 2 2 2" xfId="22206"/>
    <cellStyle name="Normal 7 2 8 2 2 2 2" xfId="47092"/>
    <cellStyle name="Normal 7 2 8 2 2 3" xfId="34659"/>
    <cellStyle name="Normal 7 2 8 2 3" xfId="17199"/>
    <cellStyle name="Normal 7 2 8 2 3 2" xfId="42085"/>
    <cellStyle name="Normal 7 2 8 2 4" xfId="29652"/>
    <cellStyle name="Normal 7 2 8 3" xfId="6090"/>
    <cellStyle name="Normal 7 2 8 3 2" xfId="11105"/>
    <cellStyle name="Normal 7 2 8 3 2 2" xfId="23548"/>
    <cellStyle name="Normal 7 2 8 3 2 2 2" xfId="48434"/>
    <cellStyle name="Normal 7 2 8 3 2 3" xfId="36001"/>
    <cellStyle name="Normal 7 2 8 3 3" xfId="18541"/>
    <cellStyle name="Normal 7 2 8 3 3 2" xfId="43427"/>
    <cellStyle name="Normal 7 2 8 3 4" xfId="30994"/>
    <cellStyle name="Normal 7 2 8 4" xfId="8022"/>
    <cellStyle name="Normal 7 2 8 4 2" xfId="20468"/>
    <cellStyle name="Normal 7 2 8 4 2 2" xfId="45354"/>
    <cellStyle name="Normal 7 2 8 4 3" xfId="32921"/>
    <cellStyle name="Normal 7 2 8 5" xfId="12559"/>
    <cellStyle name="Normal 7 2 8 5 2" xfId="24993"/>
    <cellStyle name="Normal 7 2 8 5 2 2" xfId="49879"/>
    <cellStyle name="Normal 7 2 8 5 3" xfId="37446"/>
    <cellStyle name="Normal 7 2 8 6" xfId="7357"/>
    <cellStyle name="Normal 7 2 8 6 2" xfId="19805"/>
    <cellStyle name="Normal 7 2 8 6 2 2" xfId="44691"/>
    <cellStyle name="Normal 7 2 8 6 3" xfId="32258"/>
    <cellStyle name="Normal 7 2 8 7" xfId="2946"/>
    <cellStyle name="Normal 7 2 8 7 2" xfId="15461"/>
    <cellStyle name="Normal 7 2 8 7 2 2" xfId="40347"/>
    <cellStyle name="Normal 7 2 8 7 3" xfId="27906"/>
    <cellStyle name="Normal 7 2 8 8" xfId="14744"/>
    <cellStyle name="Normal 7 2 8 8 2" xfId="39630"/>
    <cellStyle name="Normal 7 2 8 9" xfId="27189"/>
    <cellStyle name="Normal 7 2 9" xfId="2103"/>
    <cellStyle name="Normal 7 2 9 2" xfId="6144"/>
    <cellStyle name="Normal 7 2 9 2 2" xfId="11159"/>
    <cellStyle name="Normal 7 2 9 2 2 2" xfId="23602"/>
    <cellStyle name="Normal 7 2 9 2 2 2 2" xfId="48488"/>
    <cellStyle name="Normal 7 2 9 2 2 3" xfId="36055"/>
    <cellStyle name="Normal 7 2 9 2 3" xfId="18595"/>
    <cellStyle name="Normal 7 2 9 2 3 2" xfId="43481"/>
    <cellStyle name="Normal 7 2 9 2 4" xfId="31048"/>
    <cellStyle name="Normal 7 2 9 3" xfId="12613"/>
    <cellStyle name="Normal 7 2 9 3 2" xfId="25047"/>
    <cellStyle name="Normal 7 2 9 3 2 2" xfId="49933"/>
    <cellStyle name="Normal 7 2 9 3 3" xfId="37500"/>
    <cellStyle name="Normal 7 2 9 4" xfId="8908"/>
    <cellStyle name="Normal 7 2 9 4 2" xfId="21351"/>
    <cellStyle name="Normal 7 2 9 4 2 2" xfId="46237"/>
    <cellStyle name="Normal 7 2 9 4 3" xfId="33804"/>
    <cellStyle name="Normal 7 2 9 5" xfId="3890"/>
    <cellStyle name="Normal 7 2 9 5 2" xfId="16344"/>
    <cellStyle name="Normal 7 2 9 5 2 2" xfId="41230"/>
    <cellStyle name="Normal 7 2 9 5 3" xfId="28797"/>
    <cellStyle name="Normal 7 2 9 6" xfId="14798"/>
    <cellStyle name="Normal 7 2 9 6 2" xfId="39684"/>
    <cellStyle name="Normal 7 2 9 7" xfId="27243"/>
    <cellStyle name="Normal 7 2_Degree data" xfId="2570"/>
    <cellStyle name="Normal 7 3" xfId="165"/>
    <cellStyle name="Normal 7 3 10" xfId="963"/>
    <cellStyle name="Normal 7 3 10 2" xfId="11578"/>
    <cellStyle name="Normal 7 3 10 2 2" xfId="24012"/>
    <cellStyle name="Normal 7 3 10 2 2 2" xfId="48898"/>
    <cellStyle name="Normal 7 3 10 2 3" xfId="36465"/>
    <cellStyle name="Normal 7 3 10 3" xfId="10122"/>
    <cellStyle name="Normal 7 3 10 3 2" xfId="22565"/>
    <cellStyle name="Normal 7 3 10 3 2 2" xfId="47451"/>
    <cellStyle name="Normal 7 3 10 3 3" xfId="35018"/>
    <cellStyle name="Normal 7 3 10 4" xfId="5106"/>
    <cellStyle name="Normal 7 3 10 4 2" xfId="17558"/>
    <cellStyle name="Normal 7 3 10 4 2 2" xfId="42444"/>
    <cellStyle name="Normal 7 3 10 4 3" xfId="30011"/>
    <cellStyle name="Normal 7 3 10 5" xfId="13763"/>
    <cellStyle name="Normal 7 3 10 5 2" xfId="38649"/>
    <cellStyle name="Normal 7 3 10 6" xfId="26208"/>
    <cellStyle name="Normal 7 3 11" xfId="933"/>
    <cellStyle name="Normal 7 3 11 2" xfId="7730"/>
    <cellStyle name="Normal 7 3 11 2 2" xfId="20176"/>
    <cellStyle name="Normal 7 3 11 2 2 2" xfId="45062"/>
    <cellStyle name="Normal 7 3 11 2 3" xfId="32629"/>
    <cellStyle name="Normal 7 3 11 3" xfId="13733"/>
    <cellStyle name="Normal 7 3 11 3 2" xfId="38619"/>
    <cellStyle name="Normal 7 3 11 4" xfId="26178"/>
    <cellStyle name="Normal 7 3 12" xfId="11548"/>
    <cellStyle name="Normal 7 3 12 2" xfId="23982"/>
    <cellStyle name="Normal 7 3 12 2 2" xfId="48868"/>
    <cellStyle name="Normal 7 3 12 3" xfId="36435"/>
    <cellStyle name="Normal 7 3 13" xfId="6511"/>
    <cellStyle name="Normal 7 3 13 2" xfId="18960"/>
    <cellStyle name="Normal 7 3 13 2 2" xfId="43846"/>
    <cellStyle name="Normal 7 3 13 3" xfId="31413"/>
    <cellStyle name="Normal 7 3 14" xfId="2651"/>
    <cellStyle name="Normal 7 3 14 2" xfId="15169"/>
    <cellStyle name="Normal 7 3 14 2 2" xfId="40055"/>
    <cellStyle name="Normal 7 3 14 3" xfId="27614"/>
    <cellStyle name="Normal 7 3 15" xfId="12995"/>
    <cellStyle name="Normal 7 3 15 2" xfId="37881"/>
    <cellStyle name="Normal 7 3 16" xfId="25440"/>
    <cellStyle name="Normal 7 3 2" xfId="195"/>
    <cellStyle name="Normal 7 3 2 10" xfId="11680"/>
    <cellStyle name="Normal 7 3 2 10 2" xfId="24114"/>
    <cellStyle name="Normal 7 3 2 10 2 2" xfId="49000"/>
    <cellStyle name="Normal 7 3 2 10 3" xfId="36567"/>
    <cellStyle name="Normal 7 3 2 11" xfId="6540"/>
    <cellStyle name="Normal 7 3 2 11 2" xfId="18989"/>
    <cellStyle name="Normal 7 3 2 11 2 2" xfId="43875"/>
    <cellStyle name="Normal 7 3 2 11 3" xfId="31442"/>
    <cellStyle name="Normal 7 3 2 12" xfId="2708"/>
    <cellStyle name="Normal 7 3 2 12 2" xfId="15226"/>
    <cellStyle name="Normal 7 3 2 12 2 2" xfId="40112"/>
    <cellStyle name="Normal 7 3 2 12 3" xfId="27671"/>
    <cellStyle name="Normal 7 3 2 13" xfId="13025"/>
    <cellStyle name="Normal 7 3 2 13 2" xfId="37911"/>
    <cellStyle name="Normal 7 3 2 14" xfId="25470"/>
    <cellStyle name="Normal 7 3 2 2" xfId="518"/>
    <cellStyle name="Normal 7 3 2 2 10" xfId="2912"/>
    <cellStyle name="Normal 7 3 2 2 10 2" xfId="15430"/>
    <cellStyle name="Normal 7 3 2 2 10 2 2" xfId="40316"/>
    <cellStyle name="Normal 7 3 2 2 10 3" xfId="27875"/>
    <cellStyle name="Normal 7 3 2 2 11" xfId="13331"/>
    <cellStyle name="Normal 7 3 2 2 11 2" xfId="38217"/>
    <cellStyle name="Normal 7 3 2 2 12" xfId="25776"/>
    <cellStyle name="Normal 7 3 2 2 2" xfId="877"/>
    <cellStyle name="Normal 7 3 2 2 2 2" xfId="1608"/>
    <cellStyle name="Normal 7 3 2 2 2 2 2" xfId="9368"/>
    <cellStyle name="Normal 7 3 2 2 2 2 2 2" xfId="21811"/>
    <cellStyle name="Normal 7 3 2 2 2 2 2 2 2" xfId="46697"/>
    <cellStyle name="Normal 7 3 2 2 2 2 2 3" xfId="34264"/>
    <cellStyle name="Normal 7 3 2 2 2 2 3" xfId="4350"/>
    <cellStyle name="Normal 7 3 2 2 2 2 3 2" xfId="16804"/>
    <cellStyle name="Normal 7 3 2 2 2 2 3 2 2" xfId="41690"/>
    <cellStyle name="Normal 7 3 2 2 2 2 3 3" xfId="29257"/>
    <cellStyle name="Normal 7 3 2 2 2 2 4" xfId="14408"/>
    <cellStyle name="Normal 7 3 2 2 2 2 4 2" xfId="39294"/>
    <cellStyle name="Normal 7 3 2 2 2 2 5" xfId="26853"/>
    <cellStyle name="Normal 7 3 2 2 2 3" xfId="5754"/>
    <cellStyle name="Normal 7 3 2 2 2 3 2" xfId="10769"/>
    <cellStyle name="Normal 7 3 2 2 2 3 2 2" xfId="23212"/>
    <cellStyle name="Normal 7 3 2 2 2 3 2 2 2" xfId="48098"/>
    <cellStyle name="Normal 7 3 2 2 2 3 2 3" xfId="35665"/>
    <cellStyle name="Normal 7 3 2 2 2 3 3" xfId="18205"/>
    <cellStyle name="Normal 7 3 2 2 2 3 3 2" xfId="43091"/>
    <cellStyle name="Normal 7 3 2 2 2 3 4" xfId="30658"/>
    <cellStyle name="Normal 7 3 2 2 2 4" xfId="8484"/>
    <cellStyle name="Normal 7 3 2 2 2 4 2" xfId="20928"/>
    <cellStyle name="Normal 7 3 2 2 2 4 2 2" xfId="45814"/>
    <cellStyle name="Normal 7 3 2 2 2 4 3" xfId="33381"/>
    <cellStyle name="Normal 7 3 2 2 2 5" xfId="12223"/>
    <cellStyle name="Normal 7 3 2 2 2 5 2" xfId="24657"/>
    <cellStyle name="Normal 7 3 2 2 2 5 2 2" xfId="49543"/>
    <cellStyle name="Normal 7 3 2 2 2 5 3" xfId="37110"/>
    <cellStyle name="Normal 7 3 2 2 2 6" xfId="6961"/>
    <cellStyle name="Normal 7 3 2 2 2 6 2" xfId="19410"/>
    <cellStyle name="Normal 7 3 2 2 2 6 2 2" xfId="44296"/>
    <cellStyle name="Normal 7 3 2 2 2 6 3" xfId="31863"/>
    <cellStyle name="Normal 7 3 2 2 2 7" xfId="3415"/>
    <cellStyle name="Normal 7 3 2 2 2 7 2" xfId="15921"/>
    <cellStyle name="Normal 7 3 2 2 2 7 2 2" xfId="40807"/>
    <cellStyle name="Normal 7 3 2 2 2 7 3" xfId="28366"/>
    <cellStyle name="Normal 7 3 2 2 2 8" xfId="13678"/>
    <cellStyle name="Normal 7 3 2 2 2 8 2" xfId="38564"/>
    <cellStyle name="Normal 7 3 2 2 2 9" xfId="26123"/>
    <cellStyle name="Normal 7 3 2 2 3" xfId="1956"/>
    <cellStyle name="Normal 7 3 2 2 3 2" xfId="4694"/>
    <cellStyle name="Normal 7 3 2 2 3 2 2" xfId="9712"/>
    <cellStyle name="Normal 7 3 2 2 3 2 2 2" xfId="22155"/>
    <cellStyle name="Normal 7 3 2 2 3 2 2 2 2" xfId="47041"/>
    <cellStyle name="Normal 7 3 2 2 3 2 2 3" xfId="34608"/>
    <cellStyle name="Normal 7 3 2 2 3 2 3" xfId="17148"/>
    <cellStyle name="Normal 7 3 2 2 3 2 3 2" xfId="42034"/>
    <cellStyle name="Normal 7 3 2 2 3 2 4" xfId="29601"/>
    <cellStyle name="Normal 7 3 2 2 3 3" xfId="6102"/>
    <cellStyle name="Normal 7 3 2 2 3 3 2" xfId="11117"/>
    <cellStyle name="Normal 7 3 2 2 3 3 2 2" xfId="23560"/>
    <cellStyle name="Normal 7 3 2 2 3 3 2 2 2" xfId="48446"/>
    <cellStyle name="Normal 7 3 2 2 3 3 2 3" xfId="36013"/>
    <cellStyle name="Normal 7 3 2 2 3 3 3" xfId="18553"/>
    <cellStyle name="Normal 7 3 2 2 3 3 3 2" xfId="43439"/>
    <cellStyle name="Normal 7 3 2 2 3 3 4" xfId="31006"/>
    <cellStyle name="Normal 7 3 2 2 3 4" xfId="8828"/>
    <cellStyle name="Normal 7 3 2 2 3 4 2" xfId="21272"/>
    <cellStyle name="Normal 7 3 2 2 3 4 2 2" xfId="46158"/>
    <cellStyle name="Normal 7 3 2 2 3 4 3" xfId="33725"/>
    <cellStyle name="Normal 7 3 2 2 3 5" xfId="12571"/>
    <cellStyle name="Normal 7 3 2 2 3 5 2" xfId="25005"/>
    <cellStyle name="Normal 7 3 2 2 3 5 2 2" xfId="49891"/>
    <cellStyle name="Normal 7 3 2 2 3 5 3" xfId="37458"/>
    <cellStyle name="Normal 7 3 2 2 3 6" xfId="7305"/>
    <cellStyle name="Normal 7 3 2 2 3 6 2" xfId="19754"/>
    <cellStyle name="Normal 7 3 2 2 3 6 2 2" xfId="44640"/>
    <cellStyle name="Normal 7 3 2 2 3 6 3" xfId="32207"/>
    <cellStyle name="Normal 7 3 2 2 3 7" xfId="3759"/>
    <cellStyle name="Normal 7 3 2 2 3 7 2" xfId="16265"/>
    <cellStyle name="Normal 7 3 2 2 3 7 2 2" xfId="41151"/>
    <cellStyle name="Normal 7 3 2 2 3 7 3" xfId="28710"/>
    <cellStyle name="Normal 7 3 2 2 3 8" xfId="14756"/>
    <cellStyle name="Normal 7 3 2 2 3 8 2" xfId="39642"/>
    <cellStyle name="Normal 7 3 2 2 3 9" xfId="27201"/>
    <cellStyle name="Normal 7 3 2 2 4" xfId="2436"/>
    <cellStyle name="Normal 7 3 2 2 4 2" xfId="5060"/>
    <cellStyle name="Normal 7 3 2 2 4 2 2" xfId="10077"/>
    <cellStyle name="Normal 7 3 2 2 4 2 2 2" xfId="22520"/>
    <cellStyle name="Normal 7 3 2 2 4 2 2 2 2" xfId="47406"/>
    <cellStyle name="Normal 7 3 2 2 4 2 2 3" xfId="34973"/>
    <cellStyle name="Normal 7 3 2 2 4 2 3" xfId="17513"/>
    <cellStyle name="Normal 7 3 2 2 4 2 3 2" xfId="42399"/>
    <cellStyle name="Normal 7 3 2 2 4 2 4" xfId="29966"/>
    <cellStyle name="Normal 7 3 2 2 4 3" xfId="6458"/>
    <cellStyle name="Normal 7 3 2 2 4 3 2" xfId="11473"/>
    <cellStyle name="Normal 7 3 2 2 4 3 2 2" xfId="23916"/>
    <cellStyle name="Normal 7 3 2 2 4 3 2 2 2" xfId="48802"/>
    <cellStyle name="Normal 7 3 2 2 4 3 2 3" xfId="36369"/>
    <cellStyle name="Normal 7 3 2 2 4 3 3" xfId="18909"/>
    <cellStyle name="Normal 7 3 2 2 4 3 3 2" xfId="43795"/>
    <cellStyle name="Normal 7 3 2 2 4 3 4" xfId="31362"/>
    <cellStyle name="Normal 7 3 2 2 4 4" xfId="8165"/>
    <cellStyle name="Normal 7 3 2 2 4 4 2" xfId="20611"/>
    <cellStyle name="Normal 7 3 2 2 4 4 2 2" xfId="45497"/>
    <cellStyle name="Normal 7 3 2 2 4 4 3" xfId="33064"/>
    <cellStyle name="Normal 7 3 2 2 4 5" xfId="12927"/>
    <cellStyle name="Normal 7 3 2 2 4 5 2" xfId="25361"/>
    <cellStyle name="Normal 7 3 2 2 4 5 2 2" xfId="50247"/>
    <cellStyle name="Normal 7 3 2 2 4 5 3" xfId="37814"/>
    <cellStyle name="Normal 7 3 2 2 4 6" xfId="7671"/>
    <cellStyle name="Normal 7 3 2 2 4 6 2" xfId="20119"/>
    <cellStyle name="Normal 7 3 2 2 4 6 2 2" xfId="45005"/>
    <cellStyle name="Normal 7 3 2 2 4 6 3" xfId="32572"/>
    <cellStyle name="Normal 7 3 2 2 4 7" xfId="3095"/>
    <cellStyle name="Normal 7 3 2 2 4 7 2" xfId="15604"/>
    <cellStyle name="Normal 7 3 2 2 4 7 2 2" xfId="40490"/>
    <cellStyle name="Normal 7 3 2 2 4 7 3" xfId="28049"/>
    <cellStyle name="Normal 7 3 2 2 4 8" xfId="15112"/>
    <cellStyle name="Normal 7 3 2 2 4 8 2" xfId="39998"/>
    <cellStyle name="Normal 7 3 2 2 4 9" xfId="27557"/>
    <cellStyle name="Normal 7 3 2 2 5" xfId="1269"/>
    <cellStyle name="Normal 7 3 2 2 5 2" xfId="9051"/>
    <cellStyle name="Normal 7 3 2 2 5 2 2" xfId="21494"/>
    <cellStyle name="Normal 7 3 2 2 5 2 2 2" xfId="46380"/>
    <cellStyle name="Normal 7 3 2 2 5 2 3" xfId="33947"/>
    <cellStyle name="Normal 7 3 2 2 5 3" xfId="4033"/>
    <cellStyle name="Normal 7 3 2 2 5 3 2" xfId="16487"/>
    <cellStyle name="Normal 7 3 2 2 5 3 2 2" xfId="41373"/>
    <cellStyle name="Normal 7 3 2 2 5 3 3" xfId="28940"/>
    <cellStyle name="Normal 7 3 2 2 5 4" xfId="14069"/>
    <cellStyle name="Normal 7 3 2 2 5 4 2" xfId="38955"/>
    <cellStyle name="Normal 7 3 2 2 5 5" xfId="26514"/>
    <cellStyle name="Normal 7 3 2 2 6" xfId="5414"/>
    <cellStyle name="Normal 7 3 2 2 6 2" xfId="10430"/>
    <cellStyle name="Normal 7 3 2 2 6 2 2" xfId="22873"/>
    <cellStyle name="Normal 7 3 2 2 6 2 2 2" xfId="47759"/>
    <cellStyle name="Normal 7 3 2 2 6 2 3" xfId="35326"/>
    <cellStyle name="Normal 7 3 2 2 6 3" xfId="17866"/>
    <cellStyle name="Normal 7 3 2 2 6 3 2" xfId="42752"/>
    <cellStyle name="Normal 7 3 2 2 6 4" xfId="30319"/>
    <cellStyle name="Normal 7 3 2 2 7" xfId="7991"/>
    <cellStyle name="Normal 7 3 2 2 7 2" xfId="20437"/>
    <cellStyle name="Normal 7 3 2 2 7 2 2" xfId="45323"/>
    <cellStyle name="Normal 7 3 2 2 7 3" xfId="32890"/>
    <cellStyle name="Normal 7 3 2 2 8" xfId="11884"/>
    <cellStyle name="Normal 7 3 2 2 8 2" xfId="24318"/>
    <cellStyle name="Normal 7 3 2 2 8 2 2" xfId="49204"/>
    <cellStyle name="Normal 7 3 2 2 8 3" xfId="36771"/>
    <cellStyle name="Normal 7 3 2 2 9" xfId="6644"/>
    <cellStyle name="Normal 7 3 2 2 9 2" xfId="19093"/>
    <cellStyle name="Normal 7 3 2 2 9 2 2" xfId="43979"/>
    <cellStyle name="Normal 7 3 2 2 9 3" xfId="31546"/>
    <cellStyle name="Normal 7 3 2 2_Degree data" xfId="2582"/>
    <cellStyle name="Normal 7 3 2 3" xfId="411"/>
    <cellStyle name="Normal 7 3 2 3 10" xfId="13227"/>
    <cellStyle name="Normal 7 3 2 3 10 2" xfId="38113"/>
    <cellStyle name="Normal 7 3 2 3 11" xfId="25672"/>
    <cellStyle name="Normal 7 3 2 3 2" xfId="771"/>
    <cellStyle name="Normal 7 3 2 3 2 2" xfId="1609"/>
    <cellStyle name="Normal 7 3 2 3 2 2 2" xfId="9713"/>
    <cellStyle name="Normal 7 3 2 3 2 2 2 2" xfId="22156"/>
    <cellStyle name="Normal 7 3 2 3 2 2 2 2 2" xfId="47042"/>
    <cellStyle name="Normal 7 3 2 3 2 2 2 3" xfId="34609"/>
    <cellStyle name="Normal 7 3 2 3 2 2 3" xfId="4695"/>
    <cellStyle name="Normal 7 3 2 3 2 2 3 2" xfId="17149"/>
    <cellStyle name="Normal 7 3 2 3 2 2 3 2 2" xfId="42035"/>
    <cellStyle name="Normal 7 3 2 3 2 2 3 3" xfId="29602"/>
    <cellStyle name="Normal 7 3 2 3 2 2 4" xfId="14409"/>
    <cellStyle name="Normal 7 3 2 3 2 2 4 2" xfId="39295"/>
    <cellStyle name="Normal 7 3 2 3 2 2 5" xfId="26854"/>
    <cellStyle name="Normal 7 3 2 3 2 3" xfId="5755"/>
    <cellStyle name="Normal 7 3 2 3 2 3 2" xfId="10770"/>
    <cellStyle name="Normal 7 3 2 3 2 3 2 2" xfId="23213"/>
    <cellStyle name="Normal 7 3 2 3 2 3 2 2 2" xfId="48099"/>
    <cellStyle name="Normal 7 3 2 3 2 3 2 3" xfId="35666"/>
    <cellStyle name="Normal 7 3 2 3 2 3 3" xfId="18206"/>
    <cellStyle name="Normal 7 3 2 3 2 3 3 2" xfId="43092"/>
    <cellStyle name="Normal 7 3 2 3 2 3 4" xfId="30659"/>
    <cellStyle name="Normal 7 3 2 3 2 4" xfId="8829"/>
    <cellStyle name="Normal 7 3 2 3 2 4 2" xfId="21273"/>
    <cellStyle name="Normal 7 3 2 3 2 4 2 2" xfId="46159"/>
    <cellStyle name="Normal 7 3 2 3 2 4 3" xfId="33726"/>
    <cellStyle name="Normal 7 3 2 3 2 5" xfId="12224"/>
    <cellStyle name="Normal 7 3 2 3 2 5 2" xfId="24658"/>
    <cellStyle name="Normal 7 3 2 3 2 5 2 2" xfId="49544"/>
    <cellStyle name="Normal 7 3 2 3 2 5 3" xfId="37111"/>
    <cellStyle name="Normal 7 3 2 3 2 6" xfId="7306"/>
    <cellStyle name="Normal 7 3 2 3 2 6 2" xfId="19755"/>
    <cellStyle name="Normal 7 3 2 3 2 6 2 2" xfId="44641"/>
    <cellStyle name="Normal 7 3 2 3 2 6 3" xfId="32208"/>
    <cellStyle name="Normal 7 3 2 3 2 7" xfId="3760"/>
    <cellStyle name="Normal 7 3 2 3 2 7 2" xfId="16266"/>
    <cellStyle name="Normal 7 3 2 3 2 7 2 2" xfId="41152"/>
    <cellStyle name="Normal 7 3 2 3 2 7 3" xfId="28711"/>
    <cellStyle name="Normal 7 3 2 3 2 8" xfId="13574"/>
    <cellStyle name="Normal 7 3 2 3 2 8 2" xfId="38460"/>
    <cellStyle name="Normal 7 3 2 3 2 9" xfId="26019"/>
    <cellStyle name="Normal 7 3 2 3 3" xfId="1957"/>
    <cellStyle name="Normal 7 3 2 3 3 2" xfId="4956"/>
    <cellStyle name="Normal 7 3 2 3 3 2 2" xfId="9973"/>
    <cellStyle name="Normal 7 3 2 3 3 2 2 2" xfId="22416"/>
    <cellStyle name="Normal 7 3 2 3 3 2 2 2 2" xfId="47302"/>
    <cellStyle name="Normal 7 3 2 3 3 2 2 3" xfId="34869"/>
    <cellStyle name="Normal 7 3 2 3 3 2 3" xfId="17409"/>
    <cellStyle name="Normal 7 3 2 3 3 2 3 2" xfId="42295"/>
    <cellStyle name="Normal 7 3 2 3 3 2 4" xfId="29862"/>
    <cellStyle name="Normal 7 3 2 3 3 3" xfId="6103"/>
    <cellStyle name="Normal 7 3 2 3 3 3 2" xfId="11118"/>
    <cellStyle name="Normal 7 3 2 3 3 3 2 2" xfId="23561"/>
    <cellStyle name="Normal 7 3 2 3 3 3 2 2 2" xfId="48447"/>
    <cellStyle name="Normal 7 3 2 3 3 3 2 3" xfId="36014"/>
    <cellStyle name="Normal 7 3 2 3 3 3 3" xfId="18554"/>
    <cellStyle name="Normal 7 3 2 3 3 3 3 2" xfId="43440"/>
    <cellStyle name="Normal 7 3 2 3 3 3 4" xfId="31007"/>
    <cellStyle name="Normal 7 3 2 3 3 4" xfId="8380"/>
    <cellStyle name="Normal 7 3 2 3 3 4 2" xfId="20824"/>
    <cellStyle name="Normal 7 3 2 3 3 4 2 2" xfId="45710"/>
    <cellStyle name="Normal 7 3 2 3 3 4 3" xfId="33277"/>
    <cellStyle name="Normal 7 3 2 3 3 5" xfId="12572"/>
    <cellStyle name="Normal 7 3 2 3 3 5 2" xfId="25006"/>
    <cellStyle name="Normal 7 3 2 3 3 5 2 2" xfId="49892"/>
    <cellStyle name="Normal 7 3 2 3 3 5 3" xfId="37459"/>
    <cellStyle name="Normal 7 3 2 3 3 6" xfId="7567"/>
    <cellStyle name="Normal 7 3 2 3 3 6 2" xfId="20015"/>
    <cellStyle name="Normal 7 3 2 3 3 6 2 2" xfId="44901"/>
    <cellStyle name="Normal 7 3 2 3 3 6 3" xfId="32468"/>
    <cellStyle name="Normal 7 3 2 3 3 7" xfId="3311"/>
    <cellStyle name="Normal 7 3 2 3 3 7 2" xfId="15817"/>
    <cellStyle name="Normal 7 3 2 3 3 7 2 2" xfId="40703"/>
    <cellStyle name="Normal 7 3 2 3 3 7 3" xfId="28262"/>
    <cellStyle name="Normal 7 3 2 3 3 8" xfId="14757"/>
    <cellStyle name="Normal 7 3 2 3 3 8 2" xfId="39643"/>
    <cellStyle name="Normal 7 3 2 3 3 9" xfId="27202"/>
    <cellStyle name="Normal 7 3 2 3 4" xfId="2329"/>
    <cellStyle name="Normal 7 3 2 3 4 2" xfId="6354"/>
    <cellStyle name="Normal 7 3 2 3 4 2 2" xfId="11369"/>
    <cellStyle name="Normal 7 3 2 3 4 2 2 2" xfId="23812"/>
    <cellStyle name="Normal 7 3 2 3 4 2 2 2 2" xfId="48698"/>
    <cellStyle name="Normal 7 3 2 3 4 2 2 3" xfId="36265"/>
    <cellStyle name="Normal 7 3 2 3 4 2 3" xfId="18805"/>
    <cellStyle name="Normal 7 3 2 3 4 2 3 2" xfId="43691"/>
    <cellStyle name="Normal 7 3 2 3 4 2 4" xfId="31258"/>
    <cellStyle name="Normal 7 3 2 3 4 3" xfId="12823"/>
    <cellStyle name="Normal 7 3 2 3 4 3 2" xfId="25257"/>
    <cellStyle name="Normal 7 3 2 3 4 3 2 2" xfId="50143"/>
    <cellStyle name="Normal 7 3 2 3 4 3 3" xfId="37710"/>
    <cellStyle name="Normal 7 3 2 3 4 4" xfId="9264"/>
    <cellStyle name="Normal 7 3 2 3 4 4 2" xfId="21707"/>
    <cellStyle name="Normal 7 3 2 3 4 4 2 2" xfId="46593"/>
    <cellStyle name="Normal 7 3 2 3 4 4 3" xfId="34160"/>
    <cellStyle name="Normal 7 3 2 3 4 5" xfId="4246"/>
    <cellStyle name="Normal 7 3 2 3 4 5 2" xfId="16700"/>
    <cellStyle name="Normal 7 3 2 3 4 5 2 2" xfId="41586"/>
    <cellStyle name="Normal 7 3 2 3 4 5 3" xfId="29153"/>
    <cellStyle name="Normal 7 3 2 3 4 6" xfId="15008"/>
    <cellStyle name="Normal 7 3 2 3 4 6 2" xfId="39894"/>
    <cellStyle name="Normal 7 3 2 3 4 7" xfId="27453"/>
    <cellStyle name="Normal 7 3 2 3 5" xfId="1165"/>
    <cellStyle name="Normal 7 3 2 3 5 2" xfId="10326"/>
    <cellStyle name="Normal 7 3 2 3 5 2 2" xfId="22769"/>
    <cellStyle name="Normal 7 3 2 3 5 2 2 2" xfId="47655"/>
    <cellStyle name="Normal 7 3 2 3 5 2 3" xfId="35222"/>
    <cellStyle name="Normal 7 3 2 3 5 3" xfId="5310"/>
    <cellStyle name="Normal 7 3 2 3 5 3 2" xfId="17762"/>
    <cellStyle name="Normal 7 3 2 3 5 3 2 2" xfId="42648"/>
    <cellStyle name="Normal 7 3 2 3 5 3 3" xfId="30215"/>
    <cellStyle name="Normal 7 3 2 3 5 4" xfId="13965"/>
    <cellStyle name="Normal 7 3 2 3 5 4 2" xfId="38851"/>
    <cellStyle name="Normal 7 3 2 3 5 5" xfId="26410"/>
    <cellStyle name="Normal 7 3 2 3 6" xfId="7887"/>
    <cellStyle name="Normal 7 3 2 3 6 2" xfId="20333"/>
    <cellStyle name="Normal 7 3 2 3 6 2 2" xfId="45219"/>
    <cellStyle name="Normal 7 3 2 3 6 3" xfId="32786"/>
    <cellStyle name="Normal 7 3 2 3 7" xfId="11780"/>
    <cellStyle name="Normal 7 3 2 3 7 2" xfId="24214"/>
    <cellStyle name="Normal 7 3 2 3 7 2 2" xfId="49100"/>
    <cellStyle name="Normal 7 3 2 3 7 3" xfId="36667"/>
    <cellStyle name="Normal 7 3 2 3 8" xfId="6857"/>
    <cellStyle name="Normal 7 3 2 3 8 2" xfId="19306"/>
    <cellStyle name="Normal 7 3 2 3 8 2 2" xfId="44192"/>
    <cellStyle name="Normal 7 3 2 3 8 3" xfId="31759"/>
    <cellStyle name="Normal 7 3 2 3 9" xfId="2808"/>
    <cellStyle name="Normal 7 3 2 3 9 2" xfId="15326"/>
    <cellStyle name="Normal 7 3 2 3 9 2 2" xfId="40212"/>
    <cellStyle name="Normal 7 3 2 3 9 3" xfId="27771"/>
    <cellStyle name="Normal 7 3 2 3_Degree data" xfId="2583"/>
    <cellStyle name="Normal 7 3 2 4" xfId="309"/>
    <cellStyle name="Normal 7 3 2 4 2" xfId="1607"/>
    <cellStyle name="Normal 7 3 2 4 2 2" xfId="9164"/>
    <cellStyle name="Normal 7 3 2 4 2 2 2" xfId="21607"/>
    <cellStyle name="Normal 7 3 2 4 2 2 2 2" xfId="46493"/>
    <cellStyle name="Normal 7 3 2 4 2 2 3" xfId="34060"/>
    <cellStyle name="Normal 7 3 2 4 2 3" xfId="4146"/>
    <cellStyle name="Normal 7 3 2 4 2 3 2" xfId="16600"/>
    <cellStyle name="Normal 7 3 2 4 2 3 2 2" xfId="41486"/>
    <cellStyle name="Normal 7 3 2 4 2 3 3" xfId="29053"/>
    <cellStyle name="Normal 7 3 2 4 2 4" xfId="14407"/>
    <cellStyle name="Normal 7 3 2 4 2 4 2" xfId="39293"/>
    <cellStyle name="Normal 7 3 2 4 2 5" xfId="26852"/>
    <cellStyle name="Normal 7 3 2 4 3" xfId="5753"/>
    <cellStyle name="Normal 7 3 2 4 3 2" xfId="10768"/>
    <cellStyle name="Normal 7 3 2 4 3 2 2" xfId="23211"/>
    <cellStyle name="Normal 7 3 2 4 3 2 2 2" xfId="48097"/>
    <cellStyle name="Normal 7 3 2 4 3 2 3" xfId="35664"/>
    <cellStyle name="Normal 7 3 2 4 3 3" xfId="18204"/>
    <cellStyle name="Normal 7 3 2 4 3 3 2" xfId="43090"/>
    <cellStyle name="Normal 7 3 2 4 3 4" xfId="30657"/>
    <cellStyle name="Normal 7 3 2 4 4" xfId="8280"/>
    <cellStyle name="Normal 7 3 2 4 4 2" xfId="20724"/>
    <cellStyle name="Normal 7 3 2 4 4 2 2" xfId="45610"/>
    <cellStyle name="Normal 7 3 2 4 4 3" xfId="33177"/>
    <cellStyle name="Normal 7 3 2 4 5" xfId="12222"/>
    <cellStyle name="Normal 7 3 2 4 5 2" xfId="24656"/>
    <cellStyle name="Normal 7 3 2 4 5 2 2" xfId="49542"/>
    <cellStyle name="Normal 7 3 2 4 5 3" xfId="37109"/>
    <cellStyle name="Normal 7 3 2 4 6" xfId="6757"/>
    <cellStyle name="Normal 7 3 2 4 6 2" xfId="19206"/>
    <cellStyle name="Normal 7 3 2 4 6 2 2" xfId="44092"/>
    <cellStyle name="Normal 7 3 2 4 6 3" xfId="31659"/>
    <cellStyle name="Normal 7 3 2 4 7" xfId="3211"/>
    <cellStyle name="Normal 7 3 2 4 7 2" xfId="15717"/>
    <cellStyle name="Normal 7 3 2 4 7 2 2" xfId="40603"/>
    <cellStyle name="Normal 7 3 2 4 7 3" xfId="28162"/>
    <cellStyle name="Normal 7 3 2 4 8" xfId="13127"/>
    <cellStyle name="Normal 7 3 2 4 8 2" xfId="38013"/>
    <cellStyle name="Normal 7 3 2 4 9" xfId="25572"/>
    <cellStyle name="Normal 7 3 2 5" xfId="670"/>
    <cellStyle name="Normal 7 3 2 5 2" xfId="1955"/>
    <cellStyle name="Normal 7 3 2 5 2 2" xfId="9711"/>
    <cellStyle name="Normal 7 3 2 5 2 2 2" xfId="22154"/>
    <cellStyle name="Normal 7 3 2 5 2 2 2 2" xfId="47040"/>
    <cellStyle name="Normal 7 3 2 5 2 2 3" xfId="34607"/>
    <cellStyle name="Normal 7 3 2 5 2 3" xfId="4693"/>
    <cellStyle name="Normal 7 3 2 5 2 3 2" xfId="17147"/>
    <cellStyle name="Normal 7 3 2 5 2 3 2 2" xfId="42033"/>
    <cellStyle name="Normal 7 3 2 5 2 3 3" xfId="29600"/>
    <cellStyle name="Normal 7 3 2 5 2 4" xfId="14755"/>
    <cellStyle name="Normal 7 3 2 5 2 4 2" xfId="39641"/>
    <cellStyle name="Normal 7 3 2 5 2 5" xfId="27200"/>
    <cellStyle name="Normal 7 3 2 5 3" xfId="6101"/>
    <cellStyle name="Normal 7 3 2 5 3 2" xfId="11116"/>
    <cellStyle name="Normal 7 3 2 5 3 2 2" xfId="23559"/>
    <cellStyle name="Normal 7 3 2 5 3 2 2 2" xfId="48445"/>
    <cellStyle name="Normal 7 3 2 5 3 2 3" xfId="36012"/>
    <cellStyle name="Normal 7 3 2 5 3 3" xfId="18552"/>
    <cellStyle name="Normal 7 3 2 5 3 3 2" xfId="43438"/>
    <cellStyle name="Normal 7 3 2 5 3 4" xfId="31005"/>
    <cellStyle name="Normal 7 3 2 5 4" xfId="8827"/>
    <cellStyle name="Normal 7 3 2 5 4 2" xfId="21271"/>
    <cellStyle name="Normal 7 3 2 5 4 2 2" xfId="46157"/>
    <cellStyle name="Normal 7 3 2 5 4 3" xfId="33724"/>
    <cellStyle name="Normal 7 3 2 5 5" xfId="12570"/>
    <cellStyle name="Normal 7 3 2 5 5 2" xfId="25004"/>
    <cellStyle name="Normal 7 3 2 5 5 2 2" xfId="49890"/>
    <cellStyle name="Normal 7 3 2 5 5 3" xfId="37457"/>
    <cellStyle name="Normal 7 3 2 5 6" xfId="7304"/>
    <cellStyle name="Normal 7 3 2 5 6 2" xfId="19753"/>
    <cellStyle name="Normal 7 3 2 5 6 2 2" xfId="44639"/>
    <cellStyle name="Normal 7 3 2 5 6 3" xfId="32206"/>
    <cellStyle name="Normal 7 3 2 5 7" xfId="3758"/>
    <cellStyle name="Normal 7 3 2 5 7 2" xfId="16264"/>
    <cellStyle name="Normal 7 3 2 5 7 2 2" xfId="41150"/>
    <cellStyle name="Normal 7 3 2 5 7 3" xfId="28709"/>
    <cellStyle name="Normal 7 3 2 5 8" xfId="13474"/>
    <cellStyle name="Normal 7 3 2 5 8 2" xfId="38360"/>
    <cellStyle name="Normal 7 3 2 5 9" xfId="25919"/>
    <cellStyle name="Normal 7 3 2 6" xfId="2227"/>
    <cellStyle name="Normal 7 3 2 6 2" xfId="4856"/>
    <cellStyle name="Normal 7 3 2 6 2 2" xfId="9873"/>
    <cellStyle name="Normal 7 3 2 6 2 2 2" xfId="22316"/>
    <cellStyle name="Normal 7 3 2 6 2 2 2 2" xfId="47202"/>
    <cellStyle name="Normal 7 3 2 6 2 2 3" xfId="34769"/>
    <cellStyle name="Normal 7 3 2 6 2 3" xfId="17309"/>
    <cellStyle name="Normal 7 3 2 6 2 3 2" xfId="42195"/>
    <cellStyle name="Normal 7 3 2 6 2 4" xfId="29762"/>
    <cellStyle name="Normal 7 3 2 6 3" xfId="6254"/>
    <cellStyle name="Normal 7 3 2 6 3 2" xfId="11269"/>
    <cellStyle name="Normal 7 3 2 6 3 2 2" xfId="23712"/>
    <cellStyle name="Normal 7 3 2 6 3 2 2 2" xfId="48598"/>
    <cellStyle name="Normal 7 3 2 6 3 2 3" xfId="36165"/>
    <cellStyle name="Normal 7 3 2 6 3 3" xfId="18705"/>
    <cellStyle name="Normal 7 3 2 6 3 3 2" xfId="43591"/>
    <cellStyle name="Normal 7 3 2 6 3 4" xfId="31158"/>
    <cellStyle name="Normal 7 3 2 6 4" xfId="8061"/>
    <cellStyle name="Normal 7 3 2 6 4 2" xfId="20507"/>
    <cellStyle name="Normal 7 3 2 6 4 2 2" xfId="45393"/>
    <cellStyle name="Normal 7 3 2 6 4 3" xfId="32960"/>
    <cellStyle name="Normal 7 3 2 6 5" xfId="12723"/>
    <cellStyle name="Normal 7 3 2 6 5 2" xfId="25157"/>
    <cellStyle name="Normal 7 3 2 6 5 2 2" xfId="50043"/>
    <cellStyle name="Normal 7 3 2 6 5 3" xfId="37610"/>
    <cellStyle name="Normal 7 3 2 6 6" xfId="7467"/>
    <cellStyle name="Normal 7 3 2 6 6 2" xfId="19915"/>
    <cellStyle name="Normal 7 3 2 6 6 2 2" xfId="44801"/>
    <cellStyle name="Normal 7 3 2 6 6 3" xfId="32368"/>
    <cellStyle name="Normal 7 3 2 6 7" xfId="2988"/>
    <cellStyle name="Normal 7 3 2 6 7 2" xfId="15500"/>
    <cellStyle name="Normal 7 3 2 6 7 2 2" xfId="40386"/>
    <cellStyle name="Normal 7 3 2 6 7 3" xfId="27945"/>
    <cellStyle name="Normal 7 3 2 6 8" xfId="14908"/>
    <cellStyle name="Normal 7 3 2 6 8 2" xfId="39794"/>
    <cellStyle name="Normal 7 3 2 6 9" xfId="27353"/>
    <cellStyle name="Normal 7 3 2 7" xfId="1065"/>
    <cellStyle name="Normal 7 3 2 7 2" xfId="8947"/>
    <cellStyle name="Normal 7 3 2 7 2 2" xfId="21390"/>
    <cellStyle name="Normal 7 3 2 7 2 2 2" xfId="46276"/>
    <cellStyle name="Normal 7 3 2 7 2 3" xfId="33843"/>
    <cellStyle name="Normal 7 3 2 7 3" xfId="3929"/>
    <cellStyle name="Normal 7 3 2 7 3 2" xfId="16383"/>
    <cellStyle name="Normal 7 3 2 7 3 2 2" xfId="41269"/>
    <cellStyle name="Normal 7 3 2 7 3 3" xfId="28836"/>
    <cellStyle name="Normal 7 3 2 7 4" xfId="13865"/>
    <cellStyle name="Normal 7 3 2 7 4 2" xfId="38751"/>
    <cellStyle name="Normal 7 3 2 7 5" xfId="26310"/>
    <cellStyle name="Normal 7 3 2 8" xfId="5210"/>
    <cellStyle name="Normal 7 3 2 8 2" xfId="10226"/>
    <cellStyle name="Normal 7 3 2 8 2 2" xfId="22669"/>
    <cellStyle name="Normal 7 3 2 8 2 2 2" xfId="47555"/>
    <cellStyle name="Normal 7 3 2 8 2 3" xfId="35122"/>
    <cellStyle name="Normal 7 3 2 8 3" xfId="17662"/>
    <cellStyle name="Normal 7 3 2 8 3 2" xfId="42548"/>
    <cellStyle name="Normal 7 3 2 8 4" xfId="30115"/>
    <cellStyle name="Normal 7 3 2 9" xfId="7787"/>
    <cellStyle name="Normal 7 3 2 9 2" xfId="20233"/>
    <cellStyle name="Normal 7 3 2 9 2 2" xfId="45119"/>
    <cellStyle name="Normal 7 3 2 9 3" xfId="32686"/>
    <cellStyle name="Normal 7 3 2_Degree data" xfId="2581"/>
    <cellStyle name="Normal 7 3 3" xfId="354"/>
    <cellStyle name="Normal 7 3 3 10" xfId="6583"/>
    <cellStyle name="Normal 7 3 3 10 2" xfId="19032"/>
    <cellStyle name="Normal 7 3 3 10 2 2" xfId="43918"/>
    <cellStyle name="Normal 7 3 3 10 3" xfId="31485"/>
    <cellStyle name="Normal 7 3 3 11" xfId="2751"/>
    <cellStyle name="Normal 7 3 3 11 2" xfId="15269"/>
    <cellStyle name="Normal 7 3 3 11 2 2" xfId="40155"/>
    <cellStyle name="Normal 7 3 3 11 3" xfId="27714"/>
    <cellStyle name="Normal 7 3 3 12" xfId="13170"/>
    <cellStyle name="Normal 7 3 3 12 2" xfId="38056"/>
    <cellStyle name="Normal 7 3 3 13" xfId="25615"/>
    <cellStyle name="Normal 7 3 3 2" xfId="456"/>
    <cellStyle name="Normal 7 3 3 2 10" xfId="13270"/>
    <cellStyle name="Normal 7 3 3 2 10 2" xfId="38156"/>
    <cellStyle name="Normal 7 3 3 2 11" xfId="25715"/>
    <cellStyle name="Normal 7 3 3 2 2" xfId="816"/>
    <cellStyle name="Normal 7 3 3 2 2 2" xfId="1611"/>
    <cellStyle name="Normal 7 3 3 2 2 2 2" xfId="9715"/>
    <cellStyle name="Normal 7 3 3 2 2 2 2 2" xfId="22158"/>
    <cellStyle name="Normal 7 3 3 2 2 2 2 2 2" xfId="47044"/>
    <cellStyle name="Normal 7 3 3 2 2 2 2 3" xfId="34611"/>
    <cellStyle name="Normal 7 3 3 2 2 2 3" xfId="4697"/>
    <cellStyle name="Normal 7 3 3 2 2 2 3 2" xfId="17151"/>
    <cellStyle name="Normal 7 3 3 2 2 2 3 2 2" xfId="42037"/>
    <cellStyle name="Normal 7 3 3 2 2 2 3 3" xfId="29604"/>
    <cellStyle name="Normal 7 3 3 2 2 2 4" xfId="14411"/>
    <cellStyle name="Normal 7 3 3 2 2 2 4 2" xfId="39297"/>
    <cellStyle name="Normal 7 3 3 2 2 2 5" xfId="26856"/>
    <cellStyle name="Normal 7 3 3 2 2 3" xfId="5757"/>
    <cellStyle name="Normal 7 3 3 2 2 3 2" xfId="10772"/>
    <cellStyle name="Normal 7 3 3 2 2 3 2 2" xfId="23215"/>
    <cellStyle name="Normal 7 3 3 2 2 3 2 2 2" xfId="48101"/>
    <cellStyle name="Normal 7 3 3 2 2 3 2 3" xfId="35668"/>
    <cellStyle name="Normal 7 3 3 2 2 3 3" xfId="18208"/>
    <cellStyle name="Normal 7 3 3 2 2 3 3 2" xfId="43094"/>
    <cellStyle name="Normal 7 3 3 2 2 3 4" xfId="30661"/>
    <cellStyle name="Normal 7 3 3 2 2 4" xfId="8831"/>
    <cellStyle name="Normal 7 3 3 2 2 4 2" xfId="21275"/>
    <cellStyle name="Normal 7 3 3 2 2 4 2 2" xfId="46161"/>
    <cellStyle name="Normal 7 3 3 2 2 4 3" xfId="33728"/>
    <cellStyle name="Normal 7 3 3 2 2 5" xfId="12226"/>
    <cellStyle name="Normal 7 3 3 2 2 5 2" xfId="24660"/>
    <cellStyle name="Normal 7 3 3 2 2 5 2 2" xfId="49546"/>
    <cellStyle name="Normal 7 3 3 2 2 5 3" xfId="37113"/>
    <cellStyle name="Normal 7 3 3 2 2 6" xfId="7308"/>
    <cellStyle name="Normal 7 3 3 2 2 6 2" xfId="19757"/>
    <cellStyle name="Normal 7 3 3 2 2 6 2 2" xfId="44643"/>
    <cellStyle name="Normal 7 3 3 2 2 6 3" xfId="32210"/>
    <cellStyle name="Normal 7 3 3 2 2 7" xfId="3762"/>
    <cellStyle name="Normal 7 3 3 2 2 7 2" xfId="16268"/>
    <cellStyle name="Normal 7 3 3 2 2 7 2 2" xfId="41154"/>
    <cellStyle name="Normal 7 3 3 2 2 7 3" xfId="28713"/>
    <cellStyle name="Normal 7 3 3 2 2 8" xfId="13617"/>
    <cellStyle name="Normal 7 3 3 2 2 8 2" xfId="38503"/>
    <cellStyle name="Normal 7 3 3 2 2 9" xfId="26062"/>
    <cellStyle name="Normal 7 3 3 2 3" xfId="1959"/>
    <cellStyle name="Normal 7 3 3 2 3 2" xfId="4999"/>
    <cellStyle name="Normal 7 3 3 2 3 2 2" xfId="10016"/>
    <cellStyle name="Normal 7 3 3 2 3 2 2 2" xfId="22459"/>
    <cellStyle name="Normal 7 3 3 2 3 2 2 2 2" xfId="47345"/>
    <cellStyle name="Normal 7 3 3 2 3 2 2 3" xfId="34912"/>
    <cellStyle name="Normal 7 3 3 2 3 2 3" xfId="17452"/>
    <cellStyle name="Normal 7 3 3 2 3 2 3 2" xfId="42338"/>
    <cellStyle name="Normal 7 3 3 2 3 2 4" xfId="29905"/>
    <cellStyle name="Normal 7 3 3 2 3 3" xfId="6105"/>
    <cellStyle name="Normal 7 3 3 2 3 3 2" xfId="11120"/>
    <cellStyle name="Normal 7 3 3 2 3 3 2 2" xfId="23563"/>
    <cellStyle name="Normal 7 3 3 2 3 3 2 2 2" xfId="48449"/>
    <cellStyle name="Normal 7 3 3 2 3 3 2 3" xfId="36016"/>
    <cellStyle name="Normal 7 3 3 2 3 3 3" xfId="18556"/>
    <cellStyle name="Normal 7 3 3 2 3 3 3 2" xfId="43442"/>
    <cellStyle name="Normal 7 3 3 2 3 3 4" xfId="31009"/>
    <cellStyle name="Normal 7 3 3 2 3 4" xfId="8423"/>
    <cellStyle name="Normal 7 3 3 2 3 4 2" xfId="20867"/>
    <cellStyle name="Normal 7 3 3 2 3 4 2 2" xfId="45753"/>
    <cellStyle name="Normal 7 3 3 2 3 4 3" xfId="33320"/>
    <cellStyle name="Normal 7 3 3 2 3 5" xfId="12574"/>
    <cellStyle name="Normal 7 3 3 2 3 5 2" xfId="25008"/>
    <cellStyle name="Normal 7 3 3 2 3 5 2 2" xfId="49894"/>
    <cellStyle name="Normal 7 3 3 2 3 5 3" xfId="37461"/>
    <cellStyle name="Normal 7 3 3 2 3 6" xfId="7610"/>
    <cellStyle name="Normal 7 3 3 2 3 6 2" xfId="20058"/>
    <cellStyle name="Normal 7 3 3 2 3 6 2 2" xfId="44944"/>
    <cellStyle name="Normal 7 3 3 2 3 6 3" xfId="32511"/>
    <cellStyle name="Normal 7 3 3 2 3 7" xfId="3354"/>
    <cellStyle name="Normal 7 3 3 2 3 7 2" xfId="15860"/>
    <cellStyle name="Normal 7 3 3 2 3 7 2 2" xfId="40746"/>
    <cellStyle name="Normal 7 3 3 2 3 7 3" xfId="28305"/>
    <cellStyle name="Normal 7 3 3 2 3 8" xfId="14759"/>
    <cellStyle name="Normal 7 3 3 2 3 8 2" xfId="39645"/>
    <cellStyle name="Normal 7 3 3 2 3 9" xfId="27204"/>
    <cellStyle name="Normal 7 3 3 2 4" xfId="2374"/>
    <cellStyle name="Normal 7 3 3 2 4 2" xfId="6397"/>
    <cellStyle name="Normal 7 3 3 2 4 2 2" xfId="11412"/>
    <cellStyle name="Normal 7 3 3 2 4 2 2 2" xfId="23855"/>
    <cellStyle name="Normal 7 3 3 2 4 2 2 2 2" xfId="48741"/>
    <cellStyle name="Normal 7 3 3 2 4 2 2 3" xfId="36308"/>
    <cellStyle name="Normal 7 3 3 2 4 2 3" xfId="18848"/>
    <cellStyle name="Normal 7 3 3 2 4 2 3 2" xfId="43734"/>
    <cellStyle name="Normal 7 3 3 2 4 2 4" xfId="31301"/>
    <cellStyle name="Normal 7 3 3 2 4 3" xfId="12866"/>
    <cellStyle name="Normal 7 3 3 2 4 3 2" xfId="25300"/>
    <cellStyle name="Normal 7 3 3 2 4 3 2 2" xfId="50186"/>
    <cellStyle name="Normal 7 3 3 2 4 3 3" xfId="37753"/>
    <cellStyle name="Normal 7 3 3 2 4 4" xfId="9307"/>
    <cellStyle name="Normal 7 3 3 2 4 4 2" xfId="21750"/>
    <cellStyle name="Normal 7 3 3 2 4 4 2 2" xfId="46636"/>
    <cellStyle name="Normal 7 3 3 2 4 4 3" xfId="34203"/>
    <cellStyle name="Normal 7 3 3 2 4 5" xfId="4289"/>
    <cellStyle name="Normal 7 3 3 2 4 5 2" xfId="16743"/>
    <cellStyle name="Normal 7 3 3 2 4 5 2 2" xfId="41629"/>
    <cellStyle name="Normal 7 3 3 2 4 5 3" xfId="29196"/>
    <cellStyle name="Normal 7 3 3 2 4 6" xfId="15051"/>
    <cellStyle name="Normal 7 3 3 2 4 6 2" xfId="39937"/>
    <cellStyle name="Normal 7 3 3 2 4 7" xfId="27496"/>
    <cellStyle name="Normal 7 3 3 2 5" xfId="1208"/>
    <cellStyle name="Normal 7 3 3 2 5 2" xfId="10369"/>
    <cellStyle name="Normal 7 3 3 2 5 2 2" xfId="22812"/>
    <cellStyle name="Normal 7 3 3 2 5 2 2 2" xfId="47698"/>
    <cellStyle name="Normal 7 3 3 2 5 2 3" xfId="35265"/>
    <cellStyle name="Normal 7 3 3 2 5 3" xfId="5353"/>
    <cellStyle name="Normal 7 3 3 2 5 3 2" xfId="17805"/>
    <cellStyle name="Normal 7 3 3 2 5 3 2 2" xfId="42691"/>
    <cellStyle name="Normal 7 3 3 2 5 3 3" xfId="30258"/>
    <cellStyle name="Normal 7 3 3 2 5 4" xfId="14008"/>
    <cellStyle name="Normal 7 3 3 2 5 4 2" xfId="38894"/>
    <cellStyle name="Normal 7 3 3 2 5 5" xfId="26453"/>
    <cellStyle name="Normal 7 3 3 2 6" xfId="7930"/>
    <cellStyle name="Normal 7 3 3 2 6 2" xfId="20376"/>
    <cellStyle name="Normal 7 3 3 2 6 2 2" xfId="45262"/>
    <cellStyle name="Normal 7 3 3 2 6 3" xfId="32829"/>
    <cellStyle name="Normal 7 3 3 2 7" xfId="11823"/>
    <cellStyle name="Normal 7 3 3 2 7 2" xfId="24257"/>
    <cellStyle name="Normal 7 3 3 2 7 2 2" xfId="49143"/>
    <cellStyle name="Normal 7 3 3 2 7 3" xfId="36710"/>
    <cellStyle name="Normal 7 3 3 2 8" xfId="6900"/>
    <cellStyle name="Normal 7 3 3 2 8 2" xfId="19349"/>
    <cellStyle name="Normal 7 3 3 2 8 2 2" xfId="44235"/>
    <cellStyle name="Normal 7 3 3 2 8 3" xfId="31802"/>
    <cellStyle name="Normal 7 3 3 2 9" xfId="2851"/>
    <cellStyle name="Normal 7 3 3 2 9 2" xfId="15369"/>
    <cellStyle name="Normal 7 3 3 2 9 2 2" xfId="40255"/>
    <cellStyle name="Normal 7 3 3 2 9 3" xfId="27814"/>
    <cellStyle name="Normal 7 3 3 2_Degree data" xfId="2585"/>
    <cellStyle name="Normal 7 3 3 3" xfId="714"/>
    <cellStyle name="Normal 7 3 3 3 2" xfId="1610"/>
    <cellStyle name="Normal 7 3 3 3 2 2" xfId="9207"/>
    <cellStyle name="Normal 7 3 3 3 2 2 2" xfId="21650"/>
    <cellStyle name="Normal 7 3 3 3 2 2 2 2" xfId="46536"/>
    <cellStyle name="Normal 7 3 3 3 2 2 3" xfId="34103"/>
    <cellStyle name="Normal 7 3 3 3 2 3" xfId="4189"/>
    <cellStyle name="Normal 7 3 3 3 2 3 2" xfId="16643"/>
    <cellStyle name="Normal 7 3 3 3 2 3 2 2" xfId="41529"/>
    <cellStyle name="Normal 7 3 3 3 2 3 3" xfId="29096"/>
    <cellStyle name="Normal 7 3 3 3 2 4" xfId="14410"/>
    <cellStyle name="Normal 7 3 3 3 2 4 2" xfId="39296"/>
    <cellStyle name="Normal 7 3 3 3 2 5" xfId="26855"/>
    <cellStyle name="Normal 7 3 3 3 3" xfId="5756"/>
    <cellStyle name="Normal 7 3 3 3 3 2" xfId="10771"/>
    <cellStyle name="Normal 7 3 3 3 3 2 2" xfId="23214"/>
    <cellStyle name="Normal 7 3 3 3 3 2 2 2" xfId="48100"/>
    <cellStyle name="Normal 7 3 3 3 3 2 3" xfId="35667"/>
    <cellStyle name="Normal 7 3 3 3 3 3" xfId="18207"/>
    <cellStyle name="Normal 7 3 3 3 3 3 2" xfId="43093"/>
    <cellStyle name="Normal 7 3 3 3 3 4" xfId="30660"/>
    <cellStyle name="Normal 7 3 3 3 4" xfId="8323"/>
    <cellStyle name="Normal 7 3 3 3 4 2" xfId="20767"/>
    <cellStyle name="Normal 7 3 3 3 4 2 2" xfId="45653"/>
    <cellStyle name="Normal 7 3 3 3 4 3" xfId="33220"/>
    <cellStyle name="Normal 7 3 3 3 5" xfId="12225"/>
    <cellStyle name="Normal 7 3 3 3 5 2" xfId="24659"/>
    <cellStyle name="Normal 7 3 3 3 5 2 2" xfId="49545"/>
    <cellStyle name="Normal 7 3 3 3 5 3" xfId="37112"/>
    <cellStyle name="Normal 7 3 3 3 6" xfId="6800"/>
    <cellStyle name="Normal 7 3 3 3 6 2" xfId="19249"/>
    <cellStyle name="Normal 7 3 3 3 6 2 2" xfId="44135"/>
    <cellStyle name="Normal 7 3 3 3 6 3" xfId="31702"/>
    <cellStyle name="Normal 7 3 3 3 7" xfId="3254"/>
    <cellStyle name="Normal 7 3 3 3 7 2" xfId="15760"/>
    <cellStyle name="Normal 7 3 3 3 7 2 2" xfId="40646"/>
    <cellStyle name="Normal 7 3 3 3 7 3" xfId="28205"/>
    <cellStyle name="Normal 7 3 3 3 8" xfId="13517"/>
    <cellStyle name="Normal 7 3 3 3 8 2" xfId="38403"/>
    <cellStyle name="Normal 7 3 3 3 9" xfId="25962"/>
    <cellStyle name="Normal 7 3 3 4" xfId="1958"/>
    <cellStyle name="Normal 7 3 3 4 2" xfId="4696"/>
    <cellStyle name="Normal 7 3 3 4 2 2" xfId="9714"/>
    <cellStyle name="Normal 7 3 3 4 2 2 2" xfId="22157"/>
    <cellStyle name="Normal 7 3 3 4 2 2 2 2" xfId="47043"/>
    <cellStyle name="Normal 7 3 3 4 2 2 3" xfId="34610"/>
    <cellStyle name="Normal 7 3 3 4 2 3" xfId="17150"/>
    <cellStyle name="Normal 7 3 3 4 2 3 2" xfId="42036"/>
    <cellStyle name="Normal 7 3 3 4 2 4" xfId="29603"/>
    <cellStyle name="Normal 7 3 3 4 3" xfId="6104"/>
    <cellStyle name="Normal 7 3 3 4 3 2" xfId="11119"/>
    <cellStyle name="Normal 7 3 3 4 3 2 2" xfId="23562"/>
    <cellStyle name="Normal 7 3 3 4 3 2 2 2" xfId="48448"/>
    <cellStyle name="Normal 7 3 3 4 3 2 3" xfId="36015"/>
    <cellStyle name="Normal 7 3 3 4 3 3" xfId="18555"/>
    <cellStyle name="Normal 7 3 3 4 3 3 2" xfId="43441"/>
    <cellStyle name="Normal 7 3 3 4 3 4" xfId="31008"/>
    <cellStyle name="Normal 7 3 3 4 4" xfId="8830"/>
    <cellStyle name="Normal 7 3 3 4 4 2" xfId="21274"/>
    <cellStyle name="Normal 7 3 3 4 4 2 2" xfId="46160"/>
    <cellStyle name="Normal 7 3 3 4 4 3" xfId="33727"/>
    <cellStyle name="Normal 7 3 3 4 5" xfId="12573"/>
    <cellStyle name="Normal 7 3 3 4 5 2" xfId="25007"/>
    <cellStyle name="Normal 7 3 3 4 5 2 2" xfId="49893"/>
    <cellStyle name="Normal 7 3 3 4 5 3" xfId="37460"/>
    <cellStyle name="Normal 7 3 3 4 6" xfId="7307"/>
    <cellStyle name="Normal 7 3 3 4 6 2" xfId="19756"/>
    <cellStyle name="Normal 7 3 3 4 6 2 2" xfId="44642"/>
    <cellStyle name="Normal 7 3 3 4 6 3" xfId="32209"/>
    <cellStyle name="Normal 7 3 3 4 7" xfId="3761"/>
    <cellStyle name="Normal 7 3 3 4 7 2" xfId="16267"/>
    <cellStyle name="Normal 7 3 3 4 7 2 2" xfId="41153"/>
    <cellStyle name="Normal 7 3 3 4 7 3" xfId="28712"/>
    <cellStyle name="Normal 7 3 3 4 8" xfId="14758"/>
    <cellStyle name="Normal 7 3 3 4 8 2" xfId="39644"/>
    <cellStyle name="Normal 7 3 3 4 9" xfId="27203"/>
    <cellStyle name="Normal 7 3 3 5" xfId="2272"/>
    <cellStyle name="Normal 7 3 3 5 2" xfId="4899"/>
    <cellStyle name="Normal 7 3 3 5 2 2" xfId="9916"/>
    <cellStyle name="Normal 7 3 3 5 2 2 2" xfId="22359"/>
    <cellStyle name="Normal 7 3 3 5 2 2 2 2" xfId="47245"/>
    <cellStyle name="Normal 7 3 3 5 2 2 3" xfId="34812"/>
    <cellStyle name="Normal 7 3 3 5 2 3" xfId="17352"/>
    <cellStyle name="Normal 7 3 3 5 2 3 2" xfId="42238"/>
    <cellStyle name="Normal 7 3 3 5 2 4" xfId="29805"/>
    <cellStyle name="Normal 7 3 3 5 3" xfId="6297"/>
    <cellStyle name="Normal 7 3 3 5 3 2" xfId="11312"/>
    <cellStyle name="Normal 7 3 3 5 3 2 2" xfId="23755"/>
    <cellStyle name="Normal 7 3 3 5 3 2 2 2" xfId="48641"/>
    <cellStyle name="Normal 7 3 3 5 3 2 3" xfId="36208"/>
    <cellStyle name="Normal 7 3 3 5 3 3" xfId="18748"/>
    <cellStyle name="Normal 7 3 3 5 3 3 2" xfId="43634"/>
    <cellStyle name="Normal 7 3 3 5 3 4" xfId="31201"/>
    <cellStyle name="Normal 7 3 3 5 4" xfId="8104"/>
    <cellStyle name="Normal 7 3 3 5 4 2" xfId="20550"/>
    <cellStyle name="Normal 7 3 3 5 4 2 2" xfId="45436"/>
    <cellStyle name="Normal 7 3 3 5 4 3" xfId="33003"/>
    <cellStyle name="Normal 7 3 3 5 5" xfId="12766"/>
    <cellStyle name="Normal 7 3 3 5 5 2" xfId="25200"/>
    <cellStyle name="Normal 7 3 3 5 5 2 2" xfId="50086"/>
    <cellStyle name="Normal 7 3 3 5 5 3" xfId="37653"/>
    <cellStyle name="Normal 7 3 3 5 6" xfId="7510"/>
    <cellStyle name="Normal 7 3 3 5 6 2" xfId="19958"/>
    <cellStyle name="Normal 7 3 3 5 6 2 2" xfId="44844"/>
    <cellStyle name="Normal 7 3 3 5 6 3" xfId="32411"/>
    <cellStyle name="Normal 7 3 3 5 7" xfId="3034"/>
    <cellStyle name="Normal 7 3 3 5 7 2" xfId="15543"/>
    <cellStyle name="Normal 7 3 3 5 7 2 2" xfId="40429"/>
    <cellStyle name="Normal 7 3 3 5 7 3" xfId="27988"/>
    <cellStyle name="Normal 7 3 3 5 8" xfId="14951"/>
    <cellStyle name="Normal 7 3 3 5 8 2" xfId="39837"/>
    <cellStyle name="Normal 7 3 3 5 9" xfId="27396"/>
    <cellStyle name="Normal 7 3 3 6" xfId="1108"/>
    <cellStyle name="Normal 7 3 3 6 2" xfId="8990"/>
    <cellStyle name="Normal 7 3 3 6 2 2" xfId="21433"/>
    <cellStyle name="Normal 7 3 3 6 2 2 2" xfId="46319"/>
    <cellStyle name="Normal 7 3 3 6 2 3" xfId="33886"/>
    <cellStyle name="Normal 7 3 3 6 3" xfId="3972"/>
    <cellStyle name="Normal 7 3 3 6 3 2" xfId="16426"/>
    <cellStyle name="Normal 7 3 3 6 3 2 2" xfId="41312"/>
    <cellStyle name="Normal 7 3 3 6 3 3" xfId="28879"/>
    <cellStyle name="Normal 7 3 3 6 4" xfId="13908"/>
    <cellStyle name="Normal 7 3 3 6 4 2" xfId="38794"/>
    <cellStyle name="Normal 7 3 3 6 5" xfId="26353"/>
    <cellStyle name="Normal 7 3 3 7" xfId="5253"/>
    <cellStyle name="Normal 7 3 3 7 2" xfId="10269"/>
    <cellStyle name="Normal 7 3 3 7 2 2" xfId="22712"/>
    <cellStyle name="Normal 7 3 3 7 2 2 2" xfId="47598"/>
    <cellStyle name="Normal 7 3 3 7 2 3" xfId="35165"/>
    <cellStyle name="Normal 7 3 3 7 3" xfId="17705"/>
    <cellStyle name="Normal 7 3 3 7 3 2" xfId="42591"/>
    <cellStyle name="Normal 7 3 3 7 4" xfId="30158"/>
    <cellStyle name="Normal 7 3 3 8" xfId="7830"/>
    <cellStyle name="Normal 7 3 3 8 2" xfId="20276"/>
    <cellStyle name="Normal 7 3 3 8 2 2" xfId="45162"/>
    <cellStyle name="Normal 7 3 3 8 3" xfId="32729"/>
    <cellStyle name="Normal 7 3 3 9" xfId="11723"/>
    <cellStyle name="Normal 7 3 3 9 2" xfId="24157"/>
    <cellStyle name="Normal 7 3 3 9 2 2" xfId="49043"/>
    <cellStyle name="Normal 7 3 3 9 3" xfId="36610"/>
    <cellStyle name="Normal 7 3 3_Degree data" xfId="2584"/>
    <cellStyle name="Normal 7 3 4" xfId="276"/>
    <cellStyle name="Normal 7 3 4 10" xfId="6616"/>
    <cellStyle name="Normal 7 3 4 10 2" xfId="19065"/>
    <cellStyle name="Normal 7 3 4 10 2 2" xfId="43951"/>
    <cellStyle name="Normal 7 3 4 10 3" xfId="31518"/>
    <cellStyle name="Normal 7 3 4 11" xfId="2679"/>
    <cellStyle name="Normal 7 3 4 11 2" xfId="15197"/>
    <cellStyle name="Normal 7 3 4 11 2 2" xfId="40083"/>
    <cellStyle name="Normal 7 3 4 11 3" xfId="27642"/>
    <cellStyle name="Normal 7 3 4 12" xfId="13098"/>
    <cellStyle name="Normal 7 3 4 12 2" xfId="37984"/>
    <cellStyle name="Normal 7 3 4 13" xfId="25543"/>
    <cellStyle name="Normal 7 3 4 2" xfId="490"/>
    <cellStyle name="Normal 7 3 4 2 10" xfId="13303"/>
    <cellStyle name="Normal 7 3 4 2 10 2" xfId="38189"/>
    <cellStyle name="Normal 7 3 4 2 11" xfId="25748"/>
    <cellStyle name="Normal 7 3 4 2 2" xfId="849"/>
    <cellStyle name="Normal 7 3 4 2 2 2" xfId="1613"/>
    <cellStyle name="Normal 7 3 4 2 2 2 2" xfId="9717"/>
    <cellStyle name="Normal 7 3 4 2 2 2 2 2" xfId="22160"/>
    <cellStyle name="Normal 7 3 4 2 2 2 2 2 2" xfId="47046"/>
    <cellStyle name="Normal 7 3 4 2 2 2 2 3" xfId="34613"/>
    <cellStyle name="Normal 7 3 4 2 2 2 3" xfId="4699"/>
    <cellStyle name="Normal 7 3 4 2 2 2 3 2" xfId="17153"/>
    <cellStyle name="Normal 7 3 4 2 2 2 3 2 2" xfId="42039"/>
    <cellStyle name="Normal 7 3 4 2 2 2 3 3" xfId="29606"/>
    <cellStyle name="Normal 7 3 4 2 2 2 4" xfId="14413"/>
    <cellStyle name="Normal 7 3 4 2 2 2 4 2" xfId="39299"/>
    <cellStyle name="Normal 7 3 4 2 2 2 5" xfId="26858"/>
    <cellStyle name="Normal 7 3 4 2 2 3" xfId="5759"/>
    <cellStyle name="Normal 7 3 4 2 2 3 2" xfId="10774"/>
    <cellStyle name="Normal 7 3 4 2 2 3 2 2" xfId="23217"/>
    <cellStyle name="Normal 7 3 4 2 2 3 2 2 2" xfId="48103"/>
    <cellStyle name="Normal 7 3 4 2 2 3 2 3" xfId="35670"/>
    <cellStyle name="Normal 7 3 4 2 2 3 3" xfId="18210"/>
    <cellStyle name="Normal 7 3 4 2 2 3 3 2" xfId="43096"/>
    <cellStyle name="Normal 7 3 4 2 2 3 4" xfId="30663"/>
    <cellStyle name="Normal 7 3 4 2 2 4" xfId="8833"/>
    <cellStyle name="Normal 7 3 4 2 2 4 2" xfId="21277"/>
    <cellStyle name="Normal 7 3 4 2 2 4 2 2" xfId="46163"/>
    <cellStyle name="Normal 7 3 4 2 2 4 3" xfId="33730"/>
    <cellStyle name="Normal 7 3 4 2 2 5" xfId="12228"/>
    <cellStyle name="Normal 7 3 4 2 2 5 2" xfId="24662"/>
    <cellStyle name="Normal 7 3 4 2 2 5 2 2" xfId="49548"/>
    <cellStyle name="Normal 7 3 4 2 2 5 3" xfId="37115"/>
    <cellStyle name="Normal 7 3 4 2 2 6" xfId="7310"/>
    <cellStyle name="Normal 7 3 4 2 2 6 2" xfId="19759"/>
    <cellStyle name="Normal 7 3 4 2 2 6 2 2" xfId="44645"/>
    <cellStyle name="Normal 7 3 4 2 2 6 3" xfId="32212"/>
    <cellStyle name="Normal 7 3 4 2 2 7" xfId="3764"/>
    <cellStyle name="Normal 7 3 4 2 2 7 2" xfId="16270"/>
    <cellStyle name="Normal 7 3 4 2 2 7 2 2" xfId="41156"/>
    <cellStyle name="Normal 7 3 4 2 2 7 3" xfId="28715"/>
    <cellStyle name="Normal 7 3 4 2 2 8" xfId="13650"/>
    <cellStyle name="Normal 7 3 4 2 2 8 2" xfId="38536"/>
    <cellStyle name="Normal 7 3 4 2 2 9" xfId="26095"/>
    <cellStyle name="Normal 7 3 4 2 3" xfId="1961"/>
    <cellStyle name="Normal 7 3 4 2 3 2" xfId="5032"/>
    <cellStyle name="Normal 7 3 4 2 3 2 2" xfId="10049"/>
    <cellStyle name="Normal 7 3 4 2 3 2 2 2" xfId="22492"/>
    <cellStyle name="Normal 7 3 4 2 3 2 2 2 2" xfId="47378"/>
    <cellStyle name="Normal 7 3 4 2 3 2 2 3" xfId="34945"/>
    <cellStyle name="Normal 7 3 4 2 3 2 3" xfId="17485"/>
    <cellStyle name="Normal 7 3 4 2 3 2 3 2" xfId="42371"/>
    <cellStyle name="Normal 7 3 4 2 3 2 4" xfId="29938"/>
    <cellStyle name="Normal 7 3 4 2 3 3" xfId="6107"/>
    <cellStyle name="Normal 7 3 4 2 3 3 2" xfId="11122"/>
    <cellStyle name="Normal 7 3 4 2 3 3 2 2" xfId="23565"/>
    <cellStyle name="Normal 7 3 4 2 3 3 2 2 2" xfId="48451"/>
    <cellStyle name="Normal 7 3 4 2 3 3 2 3" xfId="36018"/>
    <cellStyle name="Normal 7 3 4 2 3 3 3" xfId="18558"/>
    <cellStyle name="Normal 7 3 4 2 3 3 3 2" xfId="43444"/>
    <cellStyle name="Normal 7 3 4 2 3 3 4" xfId="31011"/>
    <cellStyle name="Normal 7 3 4 2 3 4" xfId="8456"/>
    <cellStyle name="Normal 7 3 4 2 3 4 2" xfId="20900"/>
    <cellStyle name="Normal 7 3 4 2 3 4 2 2" xfId="45786"/>
    <cellStyle name="Normal 7 3 4 2 3 4 3" xfId="33353"/>
    <cellStyle name="Normal 7 3 4 2 3 5" xfId="12576"/>
    <cellStyle name="Normal 7 3 4 2 3 5 2" xfId="25010"/>
    <cellStyle name="Normal 7 3 4 2 3 5 2 2" xfId="49896"/>
    <cellStyle name="Normal 7 3 4 2 3 5 3" xfId="37463"/>
    <cellStyle name="Normal 7 3 4 2 3 6" xfId="7643"/>
    <cellStyle name="Normal 7 3 4 2 3 6 2" xfId="20091"/>
    <cellStyle name="Normal 7 3 4 2 3 6 2 2" xfId="44977"/>
    <cellStyle name="Normal 7 3 4 2 3 6 3" xfId="32544"/>
    <cellStyle name="Normal 7 3 4 2 3 7" xfId="3387"/>
    <cellStyle name="Normal 7 3 4 2 3 7 2" xfId="15893"/>
    <cellStyle name="Normal 7 3 4 2 3 7 2 2" xfId="40779"/>
    <cellStyle name="Normal 7 3 4 2 3 7 3" xfId="28338"/>
    <cellStyle name="Normal 7 3 4 2 3 8" xfId="14761"/>
    <cellStyle name="Normal 7 3 4 2 3 8 2" xfId="39647"/>
    <cellStyle name="Normal 7 3 4 2 3 9" xfId="27206"/>
    <cellStyle name="Normal 7 3 4 2 4" xfId="2408"/>
    <cellStyle name="Normal 7 3 4 2 4 2" xfId="6430"/>
    <cellStyle name="Normal 7 3 4 2 4 2 2" xfId="11445"/>
    <cellStyle name="Normal 7 3 4 2 4 2 2 2" xfId="23888"/>
    <cellStyle name="Normal 7 3 4 2 4 2 2 2 2" xfId="48774"/>
    <cellStyle name="Normal 7 3 4 2 4 2 2 3" xfId="36341"/>
    <cellStyle name="Normal 7 3 4 2 4 2 3" xfId="18881"/>
    <cellStyle name="Normal 7 3 4 2 4 2 3 2" xfId="43767"/>
    <cellStyle name="Normal 7 3 4 2 4 2 4" xfId="31334"/>
    <cellStyle name="Normal 7 3 4 2 4 3" xfId="12899"/>
    <cellStyle name="Normal 7 3 4 2 4 3 2" xfId="25333"/>
    <cellStyle name="Normal 7 3 4 2 4 3 2 2" xfId="50219"/>
    <cellStyle name="Normal 7 3 4 2 4 3 3" xfId="37786"/>
    <cellStyle name="Normal 7 3 4 2 4 4" xfId="9340"/>
    <cellStyle name="Normal 7 3 4 2 4 4 2" xfId="21783"/>
    <cellStyle name="Normal 7 3 4 2 4 4 2 2" xfId="46669"/>
    <cellStyle name="Normal 7 3 4 2 4 4 3" xfId="34236"/>
    <cellStyle name="Normal 7 3 4 2 4 5" xfId="4322"/>
    <cellStyle name="Normal 7 3 4 2 4 5 2" xfId="16776"/>
    <cellStyle name="Normal 7 3 4 2 4 5 2 2" xfId="41662"/>
    <cellStyle name="Normal 7 3 4 2 4 5 3" xfId="29229"/>
    <cellStyle name="Normal 7 3 4 2 4 6" xfId="15084"/>
    <cellStyle name="Normal 7 3 4 2 4 6 2" xfId="39970"/>
    <cellStyle name="Normal 7 3 4 2 4 7" xfId="27529"/>
    <cellStyle name="Normal 7 3 4 2 5" xfId="1241"/>
    <cellStyle name="Normal 7 3 4 2 5 2" xfId="10402"/>
    <cellStyle name="Normal 7 3 4 2 5 2 2" xfId="22845"/>
    <cellStyle name="Normal 7 3 4 2 5 2 2 2" xfId="47731"/>
    <cellStyle name="Normal 7 3 4 2 5 2 3" xfId="35298"/>
    <cellStyle name="Normal 7 3 4 2 5 3" xfId="5386"/>
    <cellStyle name="Normal 7 3 4 2 5 3 2" xfId="17838"/>
    <cellStyle name="Normal 7 3 4 2 5 3 2 2" xfId="42724"/>
    <cellStyle name="Normal 7 3 4 2 5 3 3" xfId="30291"/>
    <cellStyle name="Normal 7 3 4 2 5 4" xfId="14041"/>
    <cellStyle name="Normal 7 3 4 2 5 4 2" xfId="38927"/>
    <cellStyle name="Normal 7 3 4 2 5 5" xfId="26486"/>
    <cellStyle name="Normal 7 3 4 2 6" xfId="7963"/>
    <cellStyle name="Normal 7 3 4 2 6 2" xfId="20409"/>
    <cellStyle name="Normal 7 3 4 2 6 2 2" xfId="45295"/>
    <cellStyle name="Normal 7 3 4 2 6 3" xfId="32862"/>
    <cellStyle name="Normal 7 3 4 2 7" xfId="11856"/>
    <cellStyle name="Normal 7 3 4 2 7 2" xfId="24290"/>
    <cellStyle name="Normal 7 3 4 2 7 2 2" xfId="49176"/>
    <cellStyle name="Normal 7 3 4 2 7 3" xfId="36743"/>
    <cellStyle name="Normal 7 3 4 2 8" xfId="6933"/>
    <cellStyle name="Normal 7 3 4 2 8 2" xfId="19382"/>
    <cellStyle name="Normal 7 3 4 2 8 2 2" xfId="44268"/>
    <cellStyle name="Normal 7 3 4 2 8 3" xfId="31835"/>
    <cellStyle name="Normal 7 3 4 2 9" xfId="2884"/>
    <cellStyle name="Normal 7 3 4 2 9 2" xfId="15402"/>
    <cellStyle name="Normal 7 3 4 2 9 2 2" xfId="40288"/>
    <cellStyle name="Normal 7 3 4 2 9 3" xfId="27847"/>
    <cellStyle name="Normal 7 3 4 2_Degree data" xfId="2587"/>
    <cellStyle name="Normal 7 3 4 3" xfId="638"/>
    <cellStyle name="Normal 7 3 4 3 2" xfId="1612"/>
    <cellStyle name="Normal 7 3 4 3 2 2" xfId="9135"/>
    <cellStyle name="Normal 7 3 4 3 2 2 2" xfId="21578"/>
    <cellStyle name="Normal 7 3 4 3 2 2 2 2" xfId="46464"/>
    <cellStyle name="Normal 7 3 4 3 2 2 3" xfId="34031"/>
    <cellStyle name="Normal 7 3 4 3 2 3" xfId="4117"/>
    <cellStyle name="Normal 7 3 4 3 2 3 2" xfId="16571"/>
    <cellStyle name="Normal 7 3 4 3 2 3 2 2" xfId="41457"/>
    <cellStyle name="Normal 7 3 4 3 2 3 3" xfId="29024"/>
    <cellStyle name="Normal 7 3 4 3 2 4" xfId="14412"/>
    <cellStyle name="Normal 7 3 4 3 2 4 2" xfId="39298"/>
    <cellStyle name="Normal 7 3 4 3 2 5" xfId="26857"/>
    <cellStyle name="Normal 7 3 4 3 3" xfId="5758"/>
    <cellStyle name="Normal 7 3 4 3 3 2" xfId="10773"/>
    <cellStyle name="Normal 7 3 4 3 3 2 2" xfId="23216"/>
    <cellStyle name="Normal 7 3 4 3 3 2 2 2" xfId="48102"/>
    <cellStyle name="Normal 7 3 4 3 3 2 3" xfId="35669"/>
    <cellStyle name="Normal 7 3 4 3 3 3" xfId="18209"/>
    <cellStyle name="Normal 7 3 4 3 3 3 2" xfId="43095"/>
    <cellStyle name="Normal 7 3 4 3 3 4" xfId="30662"/>
    <cellStyle name="Normal 7 3 4 3 4" xfId="8251"/>
    <cellStyle name="Normal 7 3 4 3 4 2" xfId="20695"/>
    <cellStyle name="Normal 7 3 4 3 4 2 2" xfId="45581"/>
    <cellStyle name="Normal 7 3 4 3 4 3" xfId="33148"/>
    <cellStyle name="Normal 7 3 4 3 5" xfId="12227"/>
    <cellStyle name="Normal 7 3 4 3 5 2" xfId="24661"/>
    <cellStyle name="Normal 7 3 4 3 5 2 2" xfId="49547"/>
    <cellStyle name="Normal 7 3 4 3 5 3" xfId="37114"/>
    <cellStyle name="Normal 7 3 4 3 6" xfId="6728"/>
    <cellStyle name="Normal 7 3 4 3 6 2" xfId="19177"/>
    <cellStyle name="Normal 7 3 4 3 6 2 2" xfId="44063"/>
    <cellStyle name="Normal 7 3 4 3 6 3" xfId="31630"/>
    <cellStyle name="Normal 7 3 4 3 7" xfId="3182"/>
    <cellStyle name="Normal 7 3 4 3 7 2" xfId="15688"/>
    <cellStyle name="Normal 7 3 4 3 7 2 2" xfId="40574"/>
    <cellStyle name="Normal 7 3 4 3 7 3" xfId="28133"/>
    <cellStyle name="Normal 7 3 4 3 8" xfId="13445"/>
    <cellStyle name="Normal 7 3 4 3 8 2" xfId="38331"/>
    <cellStyle name="Normal 7 3 4 3 9" xfId="25890"/>
    <cellStyle name="Normal 7 3 4 4" xfId="1960"/>
    <cellStyle name="Normal 7 3 4 4 2" xfId="4698"/>
    <cellStyle name="Normal 7 3 4 4 2 2" xfId="9716"/>
    <cellStyle name="Normal 7 3 4 4 2 2 2" xfId="22159"/>
    <cellStyle name="Normal 7 3 4 4 2 2 2 2" xfId="47045"/>
    <cellStyle name="Normal 7 3 4 4 2 2 3" xfId="34612"/>
    <cellStyle name="Normal 7 3 4 4 2 3" xfId="17152"/>
    <cellStyle name="Normal 7 3 4 4 2 3 2" xfId="42038"/>
    <cellStyle name="Normal 7 3 4 4 2 4" xfId="29605"/>
    <cellStyle name="Normal 7 3 4 4 3" xfId="6106"/>
    <cellStyle name="Normal 7 3 4 4 3 2" xfId="11121"/>
    <cellStyle name="Normal 7 3 4 4 3 2 2" xfId="23564"/>
    <cellStyle name="Normal 7 3 4 4 3 2 2 2" xfId="48450"/>
    <cellStyle name="Normal 7 3 4 4 3 2 3" xfId="36017"/>
    <cellStyle name="Normal 7 3 4 4 3 3" xfId="18557"/>
    <cellStyle name="Normal 7 3 4 4 3 3 2" xfId="43443"/>
    <cellStyle name="Normal 7 3 4 4 3 4" xfId="31010"/>
    <cellStyle name="Normal 7 3 4 4 4" xfId="8832"/>
    <cellStyle name="Normal 7 3 4 4 4 2" xfId="21276"/>
    <cellStyle name="Normal 7 3 4 4 4 2 2" xfId="46162"/>
    <cellStyle name="Normal 7 3 4 4 4 3" xfId="33729"/>
    <cellStyle name="Normal 7 3 4 4 5" xfId="12575"/>
    <cellStyle name="Normal 7 3 4 4 5 2" xfId="25009"/>
    <cellStyle name="Normal 7 3 4 4 5 2 2" xfId="49895"/>
    <cellStyle name="Normal 7 3 4 4 5 3" xfId="37462"/>
    <cellStyle name="Normal 7 3 4 4 6" xfId="7309"/>
    <cellStyle name="Normal 7 3 4 4 6 2" xfId="19758"/>
    <cellStyle name="Normal 7 3 4 4 6 2 2" xfId="44644"/>
    <cellStyle name="Normal 7 3 4 4 6 3" xfId="32211"/>
    <cellStyle name="Normal 7 3 4 4 7" xfId="3763"/>
    <cellStyle name="Normal 7 3 4 4 7 2" xfId="16269"/>
    <cellStyle name="Normal 7 3 4 4 7 2 2" xfId="41155"/>
    <cellStyle name="Normal 7 3 4 4 7 3" xfId="28714"/>
    <cellStyle name="Normal 7 3 4 4 8" xfId="14760"/>
    <cellStyle name="Normal 7 3 4 4 8 2" xfId="39646"/>
    <cellStyle name="Normal 7 3 4 4 9" xfId="27205"/>
    <cellStyle name="Normal 7 3 4 5" xfId="2194"/>
    <cellStyle name="Normal 7 3 4 5 2" xfId="4827"/>
    <cellStyle name="Normal 7 3 4 5 2 2" xfId="9844"/>
    <cellStyle name="Normal 7 3 4 5 2 2 2" xfId="22287"/>
    <cellStyle name="Normal 7 3 4 5 2 2 2 2" xfId="47173"/>
    <cellStyle name="Normal 7 3 4 5 2 2 3" xfId="34740"/>
    <cellStyle name="Normal 7 3 4 5 2 3" xfId="17280"/>
    <cellStyle name="Normal 7 3 4 5 2 3 2" xfId="42166"/>
    <cellStyle name="Normal 7 3 4 5 2 4" xfId="29733"/>
    <cellStyle name="Normal 7 3 4 5 3" xfId="6225"/>
    <cellStyle name="Normal 7 3 4 5 3 2" xfId="11240"/>
    <cellStyle name="Normal 7 3 4 5 3 2 2" xfId="23683"/>
    <cellStyle name="Normal 7 3 4 5 3 2 2 2" xfId="48569"/>
    <cellStyle name="Normal 7 3 4 5 3 2 3" xfId="36136"/>
    <cellStyle name="Normal 7 3 4 5 3 3" xfId="18676"/>
    <cellStyle name="Normal 7 3 4 5 3 3 2" xfId="43562"/>
    <cellStyle name="Normal 7 3 4 5 3 4" xfId="31129"/>
    <cellStyle name="Normal 7 3 4 5 4" xfId="8137"/>
    <cellStyle name="Normal 7 3 4 5 4 2" xfId="20583"/>
    <cellStyle name="Normal 7 3 4 5 4 2 2" xfId="45469"/>
    <cellStyle name="Normal 7 3 4 5 4 3" xfId="33036"/>
    <cellStyle name="Normal 7 3 4 5 5" xfId="12694"/>
    <cellStyle name="Normal 7 3 4 5 5 2" xfId="25128"/>
    <cellStyle name="Normal 7 3 4 5 5 2 2" xfId="50014"/>
    <cellStyle name="Normal 7 3 4 5 5 3" xfId="37581"/>
    <cellStyle name="Normal 7 3 4 5 6" xfId="7438"/>
    <cellStyle name="Normal 7 3 4 5 6 2" xfId="19886"/>
    <cellStyle name="Normal 7 3 4 5 6 2 2" xfId="44772"/>
    <cellStyle name="Normal 7 3 4 5 6 3" xfId="32339"/>
    <cellStyle name="Normal 7 3 4 5 7" xfId="3067"/>
    <cellStyle name="Normal 7 3 4 5 7 2" xfId="15576"/>
    <cellStyle name="Normal 7 3 4 5 7 2 2" xfId="40462"/>
    <cellStyle name="Normal 7 3 4 5 7 3" xfId="28021"/>
    <cellStyle name="Normal 7 3 4 5 8" xfId="14879"/>
    <cellStyle name="Normal 7 3 4 5 8 2" xfId="39765"/>
    <cellStyle name="Normal 7 3 4 5 9" xfId="27324"/>
    <cellStyle name="Normal 7 3 4 6" xfId="1036"/>
    <cellStyle name="Normal 7 3 4 6 2" xfId="9023"/>
    <cellStyle name="Normal 7 3 4 6 2 2" xfId="21466"/>
    <cellStyle name="Normal 7 3 4 6 2 2 2" xfId="46352"/>
    <cellStyle name="Normal 7 3 4 6 2 3" xfId="33919"/>
    <cellStyle name="Normal 7 3 4 6 3" xfId="4005"/>
    <cellStyle name="Normal 7 3 4 6 3 2" xfId="16459"/>
    <cellStyle name="Normal 7 3 4 6 3 2 2" xfId="41345"/>
    <cellStyle name="Normal 7 3 4 6 3 3" xfId="28912"/>
    <cellStyle name="Normal 7 3 4 6 4" xfId="13836"/>
    <cellStyle name="Normal 7 3 4 6 4 2" xfId="38722"/>
    <cellStyle name="Normal 7 3 4 6 5" xfId="26281"/>
    <cellStyle name="Normal 7 3 4 7" xfId="5181"/>
    <cellStyle name="Normal 7 3 4 7 2" xfId="10197"/>
    <cellStyle name="Normal 7 3 4 7 2 2" xfId="22640"/>
    <cellStyle name="Normal 7 3 4 7 2 2 2" xfId="47526"/>
    <cellStyle name="Normal 7 3 4 7 2 3" xfId="35093"/>
    <cellStyle name="Normal 7 3 4 7 3" xfId="17633"/>
    <cellStyle name="Normal 7 3 4 7 3 2" xfId="42519"/>
    <cellStyle name="Normal 7 3 4 7 4" xfId="30086"/>
    <cellStyle name="Normal 7 3 4 8" xfId="7758"/>
    <cellStyle name="Normal 7 3 4 8 2" xfId="20204"/>
    <cellStyle name="Normal 7 3 4 8 2 2" xfId="45090"/>
    <cellStyle name="Normal 7 3 4 8 3" xfId="32657"/>
    <cellStyle name="Normal 7 3 4 9" xfId="11651"/>
    <cellStyle name="Normal 7 3 4 9 2" xfId="24085"/>
    <cellStyle name="Normal 7 3 4 9 2 2" xfId="48971"/>
    <cellStyle name="Normal 7 3 4 9 3" xfId="36538"/>
    <cellStyle name="Normal 7 3 4_Degree data" xfId="2586"/>
    <cellStyle name="Normal 7 3 5" xfId="382"/>
    <cellStyle name="Normal 7 3 5 10" xfId="13198"/>
    <cellStyle name="Normal 7 3 5 10 2" xfId="38084"/>
    <cellStyle name="Normal 7 3 5 11" xfId="25643"/>
    <cellStyle name="Normal 7 3 5 2" xfId="742"/>
    <cellStyle name="Normal 7 3 5 2 2" xfId="1614"/>
    <cellStyle name="Normal 7 3 5 2 2 2" xfId="9718"/>
    <cellStyle name="Normal 7 3 5 2 2 2 2" xfId="22161"/>
    <cellStyle name="Normal 7 3 5 2 2 2 2 2" xfId="47047"/>
    <cellStyle name="Normal 7 3 5 2 2 2 3" xfId="34614"/>
    <cellStyle name="Normal 7 3 5 2 2 3" xfId="4700"/>
    <cellStyle name="Normal 7 3 5 2 2 3 2" xfId="17154"/>
    <cellStyle name="Normal 7 3 5 2 2 3 2 2" xfId="42040"/>
    <cellStyle name="Normal 7 3 5 2 2 3 3" xfId="29607"/>
    <cellStyle name="Normal 7 3 5 2 2 4" xfId="14414"/>
    <cellStyle name="Normal 7 3 5 2 2 4 2" xfId="39300"/>
    <cellStyle name="Normal 7 3 5 2 2 5" xfId="26859"/>
    <cellStyle name="Normal 7 3 5 2 3" xfId="5760"/>
    <cellStyle name="Normal 7 3 5 2 3 2" xfId="10775"/>
    <cellStyle name="Normal 7 3 5 2 3 2 2" xfId="23218"/>
    <cellStyle name="Normal 7 3 5 2 3 2 2 2" xfId="48104"/>
    <cellStyle name="Normal 7 3 5 2 3 2 3" xfId="35671"/>
    <cellStyle name="Normal 7 3 5 2 3 3" xfId="18211"/>
    <cellStyle name="Normal 7 3 5 2 3 3 2" xfId="43097"/>
    <cellStyle name="Normal 7 3 5 2 3 4" xfId="30664"/>
    <cellStyle name="Normal 7 3 5 2 4" xfId="8834"/>
    <cellStyle name="Normal 7 3 5 2 4 2" xfId="21278"/>
    <cellStyle name="Normal 7 3 5 2 4 2 2" xfId="46164"/>
    <cellStyle name="Normal 7 3 5 2 4 3" xfId="33731"/>
    <cellStyle name="Normal 7 3 5 2 5" xfId="12229"/>
    <cellStyle name="Normal 7 3 5 2 5 2" xfId="24663"/>
    <cellStyle name="Normal 7 3 5 2 5 2 2" xfId="49549"/>
    <cellStyle name="Normal 7 3 5 2 5 3" xfId="37116"/>
    <cellStyle name="Normal 7 3 5 2 6" xfId="7311"/>
    <cellStyle name="Normal 7 3 5 2 6 2" xfId="19760"/>
    <cellStyle name="Normal 7 3 5 2 6 2 2" xfId="44646"/>
    <cellStyle name="Normal 7 3 5 2 6 3" xfId="32213"/>
    <cellStyle name="Normal 7 3 5 2 7" xfId="3765"/>
    <cellStyle name="Normal 7 3 5 2 7 2" xfId="16271"/>
    <cellStyle name="Normal 7 3 5 2 7 2 2" xfId="41157"/>
    <cellStyle name="Normal 7 3 5 2 7 3" xfId="28716"/>
    <cellStyle name="Normal 7 3 5 2 8" xfId="13545"/>
    <cellStyle name="Normal 7 3 5 2 8 2" xfId="38431"/>
    <cellStyle name="Normal 7 3 5 2 9" xfId="25990"/>
    <cellStyle name="Normal 7 3 5 3" xfId="1962"/>
    <cellStyle name="Normal 7 3 5 3 2" xfId="4927"/>
    <cellStyle name="Normal 7 3 5 3 2 2" xfId="9944"/>
    <cellStyle name="Normal 7 3 5 3 2 2 2" xfId="22387"/>
    <cellStyle name="Normal 7 3 5 3 2 2 2 2" xfId="47273"/>
    <cellStyle name="Normal 7 3 5 3 2 2 3" xfId="34840"/>
    <cellStyle name="Normal 7 3 5 3 2 3" xfId="17380"/>
    <cellStyle name="Normal 7 3 5 3 2 3 2" xfId="42266"/>
    <cellStyle name="Normal 7 3 5 3 2 4" xfId="29833"/>
    <cellStyle name="Normal 7 3 5 3 3" xfId="6108"/>
    <cellStyle name="Normal 7 3 5 3 3 2" xfId="11123"/>
    <cellStyle name="Normal 7 3 5 3 3 2 2" xfId="23566"/>
    <cellStyle name="Normal 7 3 5 3 3 2 2 2" xfId="48452"/>
    <cellStyle name="Normal 7 3 5 3 3 2 3" xfId="36019"/>
    <cellStyle name="Normal 7 3 5 3 3 3" xfId="18559"/>
    <cellStyle name="Normal 7 3 5 3 3 3 2" xfId="43445"/>
    <cellStyle name="Normal 7 3 5 3 3 4" xfId="31012"/>
    <cellStyle name="Normal 7 3 5 3 4" xfId="8351"/>
    <cellStyle name="Normal 7 3 5 3 4 2" xfId="20795"/>
    <cellStyle name="Normal 7 3 5 3 4 2 2" xfId="45681"/>
    <cellStyle name="Normal 7 3 5 3 4 3" xfId="33248"/>
    <cellStyle name="Normal 7 3 5 3 5" xfId="12577"/>
    <cellStyle name="Normal 7 3 5 3 5 2" xfId="25011"/>
    <cellStyle name="Normal 7 3 5 3 5 2 2" xfId="49897"/>
    <cellStyle name="Normal 7 3 5 3 5 3" xfId="37464"/>
    <cellStyle name="Normal 7 3 5 3 6" xfId="7538"/>
    <cellStyle name="Normal 7 3 5 3 6 2" xfId="19986"/>
    <cellStyle name="Normal 7 3 5 3 6 2 2" xfId="44872"/>
    <cellStyle name="Normal 7 3 5 3 6 3" xfId="32439"/>
    <cellStyle name="Normal 7 3 5 3 7" xfId="3282"/>
    <cellStyle name="Normal 7 3 5 3 7 2" xfId="15788"/>
    <cellStyle name="Normal 7 3 5 3 7 2 2" xfId="40674"/>
    <cellStyle name="Normal 7 3 5 3 7 3" xfId="28233"/>
    <cellStyle name="Normal 7 3 5 3 8" xfId="14762"/>
    <cellStyle name="Normal 7 3 5 3 8 2" xfId="39648"/>
    <cellStyle name="Normal 7 3 5 3 9" xfId="27207"/>
    <cellStyle name="Normal 7 3 5 4" xfId="2300"/>
    <cellStyle name="Normal 7 3 5 4 2" xfId="6325"/>
    <cellStyle name="Normal 7 3 5 4 2 2" xfId="11340"/>
    <cellStyle name="Normal 7 3 5 4 2 2 2" xfId="23783"/>
    <cellStyle name="Normal 7 3 5 4 2 2 2 2" xfId="48669"/>
    <cellStyle name="Normal 7 3 5 4 2 2 3" xfId="36236"/>
    <cellStyle name="Normal 7 3 5 4 2 3" xfId="18776"/>
    <cellStyle name="Normal 7 3 5 4 2 3 2" xfId="43662"/>
    <cellStyle name="Normal 7 3 5 4 2 4" xfId="31229"/>
    <cellStyle name="Normal 7 3 5 4 3" xfId="12794"/>
    <cellStyle name="Normal 7 3 5 4 3 2" xfId="25228"/>
    <cellStyle name="Normal 7 3 5 4 3 2 2" xfId="50114"/>
    <cellStyle name="Normal 7 3 5 4 3 3" xfId="37681"/>
    <cellStyle name="Normal 7 3 5 4 4" xfId="9235"/>
    <cellStyle name="Normal 7 3 5 4 4 2" xfId="21678"/>
    <cellStyle name="Normal 7 3 5 4 4 2 2" xfId="46564"/>
    <cellStyle name="Normal 7 3 5 4 4 3" xfId="34131"/>
    <cellStyle name="Normal 7 3 5 4 5" xfId="4217"/>
    <cellStyle name="Normal 7 3 5 4 5 2" xfId="16671"/>
    <cellStyle name="Normal 7 3 5 4 5 2 2" xfId="41557"/>
    <cellStyle name="Normal 7 3 5 4 5 3" xfId="29124"/>
    <cellStyle name="Normal 7 3 5 4 6" xfId="14979"/>
    <cellStyle name="Normal 7 3 5 4 6 2" xfId="39865"/>
    <cellStyle name="Normal 7 3 5 4 7" xfId="27424"/>
    <cellStyle name="Normal 7 3 5 5" xfId="1136"/>
    <cellStyle name="Normal 7 3 5 5 2" xfId="10297"/>
    <cellStyle name="Normal 7 3 5 5 2 2" xfId="22740"/>
    <cellStyle name="Normal 7 3 5 5 2 2 2" xfId="47626"/>
    <cellStyle name="Normal 7 3 5 5 2 3" xfId="35193"/>
    <cellStyle name="Normal 7 3 5 5 3" xfId="5281"/>
    <cellStyle name="Normal 7 3 5 5 3 2" xfId="17733"/>
    <cellStyle name="Normal 7 3 5 5 3 2 2" xfId="42619"/>
    <cellStyle name="Normal 7 3 5 5 3 3" xfId="30186"/>
    <cellStyle name="Normal 7 3 5 5 4" xfId="13936"/>
    <cellStyle name="Normal 7 3 5 5 4 2" xfId="38822"/>
    <cellStyle name="Normal 7 3 5 5 5" xfId="26381"/>
    <cellStyle name="Normal 7 3 5 6" xfId="7858"/>
    <cellStyle name="Normal 7 3 5 6 2" xfId="20304"/>
    <cellStyle name="Normal 7 3 5 6 2 2" xfId="45190"/>
    <cellStyle name="Normal 7 3 5 6 3" xfId="32757"/>
    <cellStyle name="Normal 7 3 5 7" xfId="11751"/>
    <cellStyle name="Normal 7 3 5 7 2" xfId="24185"/>
    <cellStyle name="Normal 7 3 5 7 2 2" xfId="49071"/>
    <cellStyle name="Normal 7 3 5 7 3" xfId="36638"/>
    <cellStyle name="Normal 7 3 5 8" xfId="6828"/>
    <cellStyle name="Normal 7 3 5 8 2" xfId="19277"/>
    <cellStyle name="Normal 7 3 5 8 2 2" xfId="44163"/>
    <cellStyle name="Normal 7 3 5 8 3" xfId="31730"/>
    <cellStyle name="Normal 7 3 5 9" xfId="2779"/>
    <cellStyle name="Normal 7 3 5 9 2" xfId="15297"/>
    <cellStyle name="Normal 7 3 5 9 2 2" xfId="40183"/>
    <cellStyle name="Normal 7 3 5 9 3" xfId="27742"/>
    <cellStyle name="Normal 7 3 5_Degree data" xfId="2588"/>
    <cellStyle name="Normal 7 3 6" xfId="244"/>
    <cellStyle name="Normal 7 3 6 10" xfId="13070"/>
    <cellStyle name="Normal 7 3 6 10 2" xfId="37956"/>
    <cellStyle name="Normal 7 3 6 11" xfId="25515"/>
    <cellStyle name="Normal 7 3 6 2" xfId="608"/>
    <cellStyle name="Normal 7 3 6 2 2" xfId="1615"/>
    <cellStyle name="Normal 7 3 6 2 2 2" xfId="9719"/>
    <cellStyle name="Normal 7 3 6 2 2 2 2" xfId="22162"/>
    <cellStyle name="Normal 7 3 6 2 2 2 2 2" xfId="47048"/>
    <cellStyle name="Normal 7 3 6 2 2 2 3" xfId="34615"/>
    <cellStyle name="Normal 7 3 6 2 2 3" xfId="4701"/>
    <cellStyle name="Normal 7 3 6 2 2 3 2" xfId="17155"/>
    <cellStyle name="Normal 7 3 6 2 2 3 2 2" xfId="42041"/>
    <cellStyle name="Normal 7 3 6 2 2 3 3" xfId="29608"/>
    <cellStyle name="Normal 7 3 6 2 2 4" xfId="14415"/>
    <cellStyle name="Normal 7 3 6 2 2 4 2" xfId="39301"/>
    <cellStyle name="Normal 7 3 6 2 2 5" xfId="26860"/>
    <cellStyle name="Normal 7 3 6 2 3" xfId="5761"/>
    <cellStyle name="Normal 7 3 6 2 3 2" xfId="10776"/>
    <cellStyle name="Normal 7 3 6 2 3 2 2" xfId="23219"/>
    <cellStyle name="Normal 7 3 6 2 3 2 2 2" xfId="48105"/>
    <cellStyle name="Normal 7 3 6 2 3 2 3" xfId="35672"/>
    <cellStyle name="Normal 7 3 6 2 3 3" xfId="18212"/>
    <cellStyle name="Normal 7 3 6 2 3 3 2" xfId="43098"/>
    <cellStyle name="Normal 7 3 6 2 3 4" xfId="30665"/>
    <cellStyle name="Normal 7 3 6 2 4" xfId="8835"/>
    <cellStyle name="Normal 7 3 6 2 4 2" xfId="21279"/>
    <cellStyle name="Normal 7 3 6 2 4 2 2" xfId="46165"/>
    <cellStyle name="Normal 7 3 6 2 4 3" xfId="33732"/>
    <cellStyle name="Normal 7 3 6 2 5" xfId="12230"/>
    <cellStyle name="Normal 7 3 6 2 5 2" xfId="24664"/>
    <cellStyle name="Normal 7 3 6 2 5 2 2" xfId="49550"/>
    <cellStyle name="Normal 7 3 6 2 5 3" xfId="37117"/>
    <cellStyle name="Normal 7 3 6 2 6" xfId="7312"/>
    <cellStyle name="Normal 7 3 6 2 6 2" xfId="19761"/>
    <cellStyle name="Normal 7 3 6 2 6 2 2" xfId="44647"/>
    <cellStyle name="Normal 7 3 6 2 6 3" xfId="32214"/>
    <cellStyle name="Normal 7 3 6 2 7" xfId="3766"/>
    <cellStyle name="Normal 7 3 6 2 7 2" xfId="16272"/>
    <cellStyle name="Normal 7 3 6 2 7 2 2" xfId="41158"/>
    <cellStyle name="Normal 7 3 6 2 7 3" xfId="28717"/>
    <cellStyle name="Normal 7 3 6 2 8" xfId="13417"/>
    <cellStyle name="Normal 7 3 6 2 8 2" xfId="38303"/>
    <cellStyle name="Normal 7 3 6 2 9" xfId="25862"/>
    <cellStyle name="Normal 7 3 6 3" xfId="1963"/>
    <cellStyle name="Normal 7 3 6 3 2" xfId="4799"/>
    <cellStyle name="Normal 7 3 6 3 2 2" xfId="9816"/>
    <cellStyle name="Normal 7 3 6 3 2 2 2" xfId="22259"/>
    <cellStyle name="Normal 7 3 6 3 2 2 2 2" xfId="47145"/>
    <cellStyle name="Normal 7 3 6 3 2 2 3" xfId="34712"/>
    <cellStyle name="Normal 7 3 6 3 2 3" xfId="17252"/>
    <cellStyle name="Normal 7 3 6 3 2 3 2" xfId="42138"/>
    <cellStyle name="Normal 7 3 6 3 2 4" xfId="29705"/>
    <cellStyle name="Normal 7 3 6 3 3" xfId="6109"/>
    <cellStyle name="Normal 7 3 6 3 3 2" xfId="11124"/>
    <cellStyle name="Normal 7 3 6 3 3 2 2" xfId="23567"/>
    <cellStyle name="Normal 7 3 6 3 3 2 2 2" xfId="48453"/>
    <cellStyle name="Normal 7 3 6 3 3 2 3" xfId="36020"/>
    <cellStyle name="Normal 7 3 6 3 3 3" xfId="18560"/>
    <cellStyle name="Normal 7 3 6 3 3 3 2" xfId="43446"/>
    <cellStyle name="Normal 7 3 6 3 3 4" xfId="31013"/>
    <cellStyle name="Normal 7 3 6 3 4" xfId="8889"/>
    <cellStyle name="Normal 7 3 6 3 4 2" xfId="21332"/>
    <cellStyle name="Normal 7 3 6 3 4 2 2" xfId="46218"/>
    <cellStyle name="Normal 7 3 6 3 4 3" xfId="33785"/>
    <cellStyle name="Normal 7 3 6 3 5" xfId="12578"/>
    <cellStyle name="Normal 7 3 6 3 5 2" xfId="25012"/>
    <cellStyle name="Normal 7 3 6 3 5 2 2" xfId="49898"/>
    <cellStyle name="Normal 7 3 6 3 5 3" xfId="37465"/>
    <cellStyle name="Normal 7 3 6 3 6" xfId="7410"/>
    <cellStyle name="Normal 7 3 6 3 6 2" xfId="19858"/>
    <cellStyle name="Normal 7 3 6 3 6 2 2" xfId="44744"/>
    <cellStyle name="Normal 7 3 6 3 6 3" xfId="32311"/>
    <cellStyle name="Normal 7 3 6 3 7" xfId="3871"/>
    <cellStyle name="Normal 7 3 6 3 7 2" xfId="16325"/>
    <cellStyle name="Normal 7 3 6 3 7 2 2" xfId="41211"/>
    <cellStyle name="Normal 7 3 6 3 7 3" xfId="28778"/>
    <cellStyle name="Normal 7 3 6 3 8" xfId="14763"/>
    <cellStyle name="Normal 7 3 6 3 8 2" xfId="39649"/>
    <cellStyle name="Normal 7 3 6 3 9" xfId="27208"/>
    <cellStyle name="Normal 7 3 6 4" xfId="2162"/>
    <cellStyle name="Normal 7 3 6 4 2" xfId="6197"/>
    <cellStyle name="Normal 7 3 6 4 2 2" xfId="11212"/>
    <cellStyle name="Normal 7 3 6 4 2 2 2" xfId="23655"/>
    <cellStyle name="Normal 7 3 6 4 2 2 2 2" xfId="48541"/>
    <cellStyle name="Normal 7 3 6 4 2 2 3" xfId="36108"/>
    <cellStyle name="Normal 7 3 6 4 2 3" xfId="18648"/>
    <cellStyle name="Normal 7 3 6 4 2 3 2" xfId="43534"/>
    <cellStyle name="Normal 7 3 6 4 2 4" xfId="31101"/>
    <cellStyle name="Normal 7 3 6 4 3" xfId="12666"/>
    <cellStyle name="Normal 7 3 6 4 3 2" xfId="25100"/>
    <cellStyle name="Normal 7 3 6 4 3 2 2" xfId="49986"/>
    <cellStyle name="Normal 7 3 6 4 3 3" xfId="37553"/>
    <cellStyle name="Normal 7 3 6 4 4" xfId="9107"/>
    <cellStyle name="Normal 7 3 6 4 4 2" xfId="21550"/>
    <cellStyle name="Normal 7 3 6 4 4 2 2" xfId="46436"/>
    <cellStyle name="Normal 7 3 6 4 4 3" xfId="34003"/>
    <cellStyle name="Normal 7 3 6 4 5" xfId="4089"/>
    <cellStyle name="Normal 7 3 6 4 5 2" xfId="16543"/>
    <cellStyle name="Normal 7 3 6 4 5 2 2" xfId="41429"/>
    <cellStyle name="Normal 7 3 6 4 5 3" xfId="28996"/>
    <cellStyle name="Normal 7 3 6 4 6" xfId="14851"/>
    <cellStyle name="Normal 7 3 6 4 6 2" xfId="39737"/>
    <cellStyle name="Normal 7 3 6 4 7" xfId="27296"/>
    <cellStyle name="Normal 7 3 6 5" xfId="1008"/>
    <cellStyle name="Normal 7 3 6 5 2" xfId="10167"/>
    <cellStyle name="Normal 7 3 6 5 2 2" xfId="22610"/>
    <cellStyle name="Normal 7 3 6 5 2 2 2" xfId="47496"/>
    <cellStyle name="Normal 7 3 6 5 2 3" xfId="35063"/>
    <cellStyle name="Normal 7 3 6 5 3" xfId="5151"/>
    <cellStyle name="Normal 7 3 6 5 3 2" xfId="17603"/>
    <cellStyle name="Normal 7 3 6 5 3 2 2" xfId="42489"/>
    <cellStyle name="Normal 7 3 6 5 3 3" xfId="30056"/>
    <cellStyle name="Normal 7 3 6 5 4" xfId="13808"/>
    <cellStyle name="Normal 7 3 6 5 4 2" xfId="38694"/>
    <cellStyle name="Normal 7 3 6 5 5" xfId="26253"/>
    <cellStyle name="Normal 7 3 6 6" xfId="8223"/>
    <cellStyle name="Normal 7 3 6 6 2" xfId="20667"/>
    <cellStyle name="Normal 7 3 6 6 2 2" xfId="45553"/>
    <cellStyle name="Normal 7 3 6 6 3" xfId="33120"/>
    <cellStyle name="Normal 7 3 6 7" xfId="11623"/>
    <cellStyle name="Normal 7 3 6 7 2" xfId="24057"/>
    <cellStyle name="Normal 7 3 6 7 2 2" xfId="48943"/>
    <cellStyle name="Normal 7 3 6 7 3" xfId="36510"/>
    <cellStyle name="Normal 7 3 6 8" xfId="6700"/>
    <cellStyle name="Normal 7 3 6 8 2" xfId="19149"/>
    <cellStyle name="Normal 7 3 6 8 2 2" xfId="44035"/>
    <cellStyle name="Normal 7 3 6 8 3" xfId="31602"/>
    <cellStyle name="Normal 7 3 6 9" xfId="3154"/>
    <cellStyle name="Normal 7 3 6 9 2" xfId="15660"/>
    <cellStyle name="Normal 7 3 6 9 2 2" xfId="40546"/>
    <cellStyle name="Normal 7 3 6 9 3" xfId="28105"/>
    <cellStyle name="Normal 7 3 6_Degree data" xfId="2589"/>
    <cellStyle name="Normal 7 3 7" xfId="562"/>
    <cellStyle name="Normal 7 3 7 2" xfId="1606"/>
    <cellStyle name="Normal 7 3 7 2 2" xfId="9710"/>
    <cellStyle name="Normal 7 3 7 2 2 2" xfId="22153"/>
    <cellStyle name="Normal 7 3 7 2 2 2 2" xfId="47039"/>
    <cellStyle name="Normal 7 3 7 2 2 3" xfId="34606"/>
    <cellStyle name="Normal 7 3 7 2 3" xfId="4692"/>
    <cellStyle name="Normal 7 3 7 2 3 2" xfId="17146"/>
    <cellStyle name="Normal 7 3 7 2 3 2 2" xfId="42032"/>
    <cellStyle name="Normal 7 3 7 2 3 3" xfId="29599"/>
    <cellStyle name="Normal 7 3 7 2 4" xfId="14406"/>
    <cellStyle name="Normal 7 3 7 2 4 2" xfId="39292"/>
    <cellStyle name="Normal 7 3 7 2 5" xfId="26851"/>
    <cellStyle name="Normal 7 3 7 3" xfId="5752"/>
    <cellStyle name="Normal 7 3 7 3 2" xfId="10767"/>
    <cellStyle name="Normal 7 3 7 3 2 2" xfId="23210"/>
    <cellStyle name="Normal 7 3 7 3 2 2 2" xfId="48096"/>
    <cellStyle name="Normal 7 3 7 3 2 3" xfId="35663"/>
    <cellStyle name="Normal 7 3 7 3 3" xfId="18203"/>
    <cellStyle name="Normal 7 3 7 3 3 2" xfId="43089"/>
    <cellStyle name="Normal 7 3 7 3 4" xfId="30656"/>
    <cellStyle name="Normal 7 3 7 4" xfId="8826"/>
    <cellStyle name="Normal 7 3 7 4 2" xfId="21270"/>
    <cellStyle name="Normal 7 3 7 4 2 2" xfId="46156"/>
    <cellStyle name="Normal 7 3 7 4 3" xfId="33723"/>
    <cellStyle name="Normal 7 3 7 5" xfId="12221"/>
    <cellStyle name="Normal 7 3 7 5 2" xfId="24655"/>
    <cellStyle name="Normal 7 3 7 5 2 2" xfId="49541"/>
    <cellStyle name="Normal 7 3 7 5 3" xfId="37108"/>
    <cellStyle name="Normal 7 3 7 6" xfId="7303"/>
    <cellStyle name="Normal 7 3 7 6 2" xfId="19752"/>
    <cellStyle name="Normal 7 3 7 6 2 2" xfId="44638"/>
    <cellStyle name="Normal 7 3 7 6 3" xfId="32205"/>
    <cellStyle name="Normal 7 3 7 7" xfId="3757"/>
    <cellStyle name="Normal 7 3 7 7 2" xfId="16263"/>
    <cellStyle name="Normal 7 3 7 7 2 2" xfId="41149"/>
    <cellStyle name="Normal 7 3 7 7 3" xfId="28708"/>
    <cellStyle name="Normal 7 3 7 8" xfId="13372"/>
    <cellStyle name="Normal 7 3 7 8 2" xfId="38258"/>
    <cellStyle name="Normal 7 3 7 9" xfId="25817"/>
    <cellStyle name="Normal 7 3 8" xfId="1954"/>
    <cellStyle name="Normal 7 3 8 2" xfId="4754"/>
    <cellStyle name="Normal 7 3 8 2 2" xfId="9771"/>
    <cellStyle name="Normal 7 3 8 2 2 2" xfId="22214"/>
    <cellStyle name="Normal 7 3 8 2 2 2 2" xfId="47100"/>
    <cellStyle name="Normal 7 3 8 2 2 3" xfId="34667"/>
    <cellStyle name="Normal 7 3 8 2 3" xfId="17207"/>
    <cellStyle name="Normal 7 3 8 2 3 2" xfId="42093"/>
    <cellStyle name="Normal 7 3 8 2 4" xfId="29660"/>
    <cellStyle name="Normal 7 3 8 3" xfId="6100"/>
    <cellStyle name="Normal 7 3 8 3 2" xfId="11115"/>
    <cellStyle name="Normal 7 3 8 3 2 2" xfId="23558"/>
    <cellStyle name="Normal 7 3 8 3 2 2 2" xfId="48444"/>
    <cellStyle name="Normal 7 3 8 3 2 3" xfId="36011"/>
    <cellStyle name="Normal 7 3 8 3 3" xfId="18551"/>
    <cellStyle name="Normal 7 3 8 3 3 2" xfId="43437"/>
    <cellStyle name="Normal 7 3 8 3 4" xfId="31004"/>
    <cellStyle name="Normal 7 3 8 4" xfId="8031"/>
    <cellStyle name="Normal 7 3 8 4 2" xfId="20477"/>
    <cellStyle name="Normal 7 3 8 4 2 2" xfId="45363"/>
    <cellStyle name="Normal 7 3 8 4 3" xfId="32930"/>
    <cellStyle name="Normal 7 3 8 5" xfId="12569"/>
    <cellStyle name="Normal 7 3 8 5 2" xfId="25003"/>
    <cellStyle name="Normal 7 3 8 5 2 2" xfId="49889"/>
    <cellStyle name="Normal 7 3 8 5 3" xfId="37456"/>
    <cellStyle name="Normal 7 3 8 6" xfId="7365"/>
    <cellStyle name="Normal 7 3 8 6 2" xfId="19813"/>
    <cellStyle name="Normal 7 3 8 6 2 2" xfId="44699"/>
    <cellStyle name="Normal 7 3 8 6 3" xfId="32266"/>
    <cellStyle name="Normal 7 3 8 7" xfId="2955"/>
    <cellStyle name="Normal 7 3 8 7 2" xfId="15470"/>
    <cellStyle name="Normal 7 3 8 7 2 2" xfId="40356"/>
    <cellStyle name="Normal 7 3 8 7 3" xfId="27915"/>
    <cellStyle name="Normal 7 3 8 8" xfId="14754"/>
    <cellStyle name="Normal 7 3 8 8 2" xfId="39640"/>
    <cellStyle name="Normal 7 3 8 9" xfId="27199"/>
    <cellStyle name="Normal 7 3 9" xfId="2113"/>
    <cellStyle name="Normal 7 3 9 2" xfId="6152"/>
    <cellStyle name="Normal 7 3 9 2 2" xfId="11167"/>
    <cellStyle name="Normal 7 3 9 2 2 2" xfId="23610"/>
    <cellStyle name="Normal 7 3 9 2 2 2 2" xfId="48496"/>
    <cellStyle name="Normal 7 3 9 2 2 3" xfId="36063"/>
    <cellStyle name="Normal 7 3 9 2 3" xfId="18603"/>
    <cellStyle name="Normal 7 3 9 2 3 2" xfId="43489"/>
    <cellStyle name="Normal 7 3 9 2 4" xfId="31056"/>
    <cellStyle name="Normal 7 3 9 3" xfId="12621"/>
    <cellStyle name="Normal 7 3 9 3 2" xfId="25055"/>
    <cellStyle name="Normal 7 3 9 3 2 2" xfId="49941"/>
    <cellStyle name="Normal 7 3 9 3 3" xfId="37508"/>
    <cellStyle name="Normal 7 3 9 4" xfId="8918"/>
    <cellStyle name="Normal 7 3 9 4 2" xfId="21361"/>
    <cellStyle name="Normal 7 3 9 4 2 2" xfId="46247"/>
    <cellStyle name="Normal 7 3 9 4 3" xfId="33814"/>
    <cellStyle name="Normal 7 3 9 5" xfId="3900"/>
    <cellStyle name="Normal 7 3 9 5 2" xfId="16354"/>
    <cellStyle name="Normal 7 3 9 5 2 2" xfId="41240"/>
    <cellStyle name="Normal 7 3 9 5 3" xfId="28807"/>
    <cellStyle name="Normal 7 3 9 6" xfId="14806"/>
    <cellStyle name="Normal 7 3 9 6 2" xfId="39692"/>
    <cellStyle name="Normal 7 3 9 7" xfId="27251"/>
    <cellStyle name="Normal 7 3_Degree data" xfId="2580"/>
    <cellStyle name="Normal 7 4" xfId="145"/>
    <cellStyle name="Normal 7 4 10" xfId="7708"/>
    <cellStyle name="Normal 7 4 10 2" xfId="20154"/>
    <cellStyle name="Normal 7 4 10 2 2" xfId="45040"/>
    <cellStyle name="Normal 7 4 10 3" xfId="32607"/>
    <cellStyle name="Normal 7 4 11" xfId="11528"/>
    <cellStyle name="Normal 7 4 11 2" xfId="23962"/>
    <cellStyle name="Normal 7 4 11 2 2" xfId="48848"/>
    <cellStyle name="Normal 7 4 11 3" xfId="36415"/>
    <cellStyle name="Normal 7 4 12" xfId="6520"/>
    <cellStyle name="Normal 7 4 12 2" xfId="18969"/>
    <cellStyle name="Normal 7 4 12 2 2" xfId="43855"/>
    <cellStyle name="Normal 7 4 12 3" xfId="31422"/>
    <cellStyle name="Normal 7 4 13" xfId="2628"/>
    <cellStyle name="Normal 7 4 13 2" xfId="15147"/>
    <cellStyle name="Normal 7 4 13 2 2" xfId="40033"/>
    <cellStyle name="Normal 7 4 13 3" xfId="27592"/>
    <cellStyle name="Normal 7 4 14" xfId="12975"/>
    <cellStyle name="Normal 7 4 14 2" xfId="37861"/>
    <cellStyle name="Normal 7 4 15" xfId="25420"/>
    <cellStyle name="Normal 7 4 2" xfId="333"/>
    <cellStyle name="Normal 7 4 2 10" xfId="6563"/>
    <cellStyle name="Normal 7 4 2 10 2" xfId="19012"/>
    <cellStyle name="Normal 7 4 2 10 2 2" xfId="43898"/>
    <cellStyle name="Normal 7 4 2 10 3" xfId="31465"/>
    <cellStyle name="Normal 7 4 2 11" xfId="2731"/>
    <cellStyle name="Normal 7 4 2 11 2" xfId="15249"/>
    <cellStyle name="Normal 7 4 2 11 2 2" xfId="40135"/>
    <cellStyle name="Normal 7 4 2 11 3" xfId="27694"/>
    <cellStyle name="Normal 7 4 2 12" xfId="13150"/>
    <cellStyle name="Normal 7 4 2 12 2" xfId="38036"/>
    <cellStyle name="Normal 7 4 2 13" xfId="25595"/>
    <cellStyle name="Normal 7 4 2 2" xfId="435"/>
    <cellStyle name="Normal 7 4 2 2 10" xfId="13250"/>
    <cellStyle name="Normal 7 4 2 2 10 2" xfId="38136"/>
    <cellStyle name="Normal 7 4 2 2 11" xfId="25695"/>
    <cellStyle name="Normal 7 4 2 2 2" xfId="795"/>
    <cellStyle name="Normal 7 4 2 2 2 2" xfId="1618"/>
    <cellStyle name="Normal 7 4 2 2 2 2 2" xfId="9722"/>
    <cellStyle name="Normal 7 4 2 2 2 2 2 2" xfId="22165"/>
    <cellStyle name="Normal 7 4 2 2 2 2 2 2 2" xfId="47051"/>
    <cellStyle name="Normal 7 4 2 2 2 2 2 3" xfId="34618"/>
    <cellStyle name="Normal 7 4 2 2 2 2 3" xfId="4704"/>
    <cellStyle name="Normal 7 4 2 2 2 2 3 2" xfId="17158"/>
    <cellStyle name="Normal 7 4 2 2 2 2 3 2 2" xfId="42044"/>
    <cellStyle name="Normal 7 4 2 2 2 2 3 3" xfId="29611"/>
    <cellStyle name="Normal 7 4 2 2 2 2 4" xfId="14418"/>
    <cellStyle name="Normal 7 4 2 2 2 2 4 2" xfId="39304"/>
    <cellStyle name="Normal 7 4 2 2 2 2 5" xfId="26863"/>
    <cellStyle name="Normal 7 4 2 2 2 3" xfId="5764"/>
    <cellStyle name="Normal 7 4 2 2 2 3 2" xfId="10779"/>
    <cellStyle name="Normal 7 4 2 2 2 3 2 2" xfId="23222"/>
    <cellStyle name="Normal 7 4 2 2 2 3 2 2 2" xfId="48108"/>
    <cellStyle name="Normal 7 4 2 2 2 3 2 3" xfId="35675"/>
    <cellStyle name="Normal 7 4 2 2 2 3 3" xfId="18215"/>
    <cellStyle name="Normal 7 4 2 2 2 3 3 2" xfId="43101"/>
    <cellStyle name="Normal 7 4 2 2 2 3 4" xfId="30668"/>
    <cellStyle name="Normal 7 4 2 2 2 4" xfId="8838"/>
    <cellStyle name="Normal 7 4 2 2 2 4 2" xfId="21282"/>
    <cellStyle name="Normal 7 4 2 2 2 4 2 2" xfId="46168"/>
    <cellStyle name="Normal 7 4 2 2 2 4 3" xfId="33735"/>
    <cellStyle name="Normal 7 4 2 2 2 5" xfId="12233"/>
    <cellStyle name="Normal 7 4 2 2 2 5 2" xfId="24667"/>
    <cellStyle name="Normal 7 4 2 2 2 5 2 2" xfId="49553"/>
    <cellStyle name="Normal 7 4 2 2 2 5 3" xfId="37120"/>
    <cellStyle name="Normal 7 4 2 2 2 6" xfId="7315"/>
    <cellStyle name="Normal 7 4 2 2 2 6 2" xfId="19764"/>
    <cellStyle name="Normal 7 4 2 2 2 6 2 2" xfId="44650"/>
    <cellStyle name="Normal 7 4 2 2 2 6 3" xfId="32217"/>
    <cellStyle name="Normal 7 4 2 2 2 7" xfId="3769"/>
    <cellStyle name="Normal 7 4 2 2 2 7 2" xfId="16275"/>
    <cellStyle name="Normal 7 4 2 2 2 7 2 2" xfId="41161"/>
    <cellStyle name="Normal 7 4 2 2 2 7 3" xfId="28720"/>
    <cellStyle name="Normal 7 4 2 2 2 8" xfId="13597"/>
    <cellStyle name="Normal 7 4 2 2 2 8 2" xfId="38483"/>
    <cellStyle name="Normal 7 4 2 2 2 9" xfId="26042"/>
    <cellStyle name="Normal 7 4 2 2 3" xfId="1966"/>
    <cellStyle name="Normal 7 4 2 2 3 2" xfId="4979"/>
    <cellStyle name="Normal 7 4 2 2 3 2 2" xfId="9996"/>
    <cellStyle name="Normal 7 4 2 2 3 2 2 2" xfId="22439"/>
    <cellStyle name="Normal 7 4 2 2 3 2 2 2 2" xfId="47325"/>
    <cellStyle name="Normal 7 4 2 2 3 2 2 3" xfId="34892"/>
    <cellStyle name="Normal 7 4 2 2 3 2 3" xfId="17432"/>
    <cellStyle name="Normal 7 4 2 2 3 2 3 2" xfId="42318"/>
    <cellStyle name="Normal 7 4 2 2 3 2 4" xfId="29885"/>
    <cellStyle name="Normal 7 4 2 2 3 3" xfId="6112"/>
    <cellStyle name="Normal 7 4 2 2 3 3 2" xfId="11127"/>
    <cellStyle name="Normal 7 4 2 2 3 3 2 2" xfId="23570"/>
    <cellStyle name="Normal 7 4 2 2 3 3 2 2 2" xfId="48456"/>
    <cellStyle name="Normal 7 4 2 2 3 3 2 3" xfId="36023"/>
    <cellStyle name="Normal 7 4 2 2 3 3 3" xfId="18563"/>
    <cellStyle name="Normal 7 4 2 2 3 3 3 2" xfId="43449"/>
    <cellStyle name="Normal 7 4 2 2 3 3 4" xfId="31016"/>
    <cellStyle name="Normal 7 4 2 2 3 4" xfId="8403"/>
    <cellStyle name="Normal 7 4 2 2 3 4 2" xfId="20847"/>
    <cellStyle name="Normal 7 4 2 2 3 4 2 2" xfId="45733"/>
    <cellStyle name="Normal 7 4 2 2 3 4 3" xfId="33300"/>
    <cellStyle name="Normal 7 4 2 2 3 5" xfId="12581"/>
    <cellStyle name="Normal 7 4 2 2 3 5 2" xfId="25015"/>
    <cellStyle name="Normal 7 4 2 2 3 5 2 2" xfId="49901"/>
    <cellStyle name="Normal 7 4 2 2 3 5 3" xfId="37468"/>
    <cellStyle name="Normal 7 4 2 2 3 6" xfId="7590"/>
    <cellStyle name="Normal 7 4 2 2 3 6 2" xfId="20038"/>
    <cellStyle name="Normal 7 4 2 2 3 6 2 2" xfId="44924"/>
    <cellStyle name="Normal 7 4 2 2 3 6 3" xfId="32491"/>
    <cellStyle name="Normal 7 4 2 2 3 7" xfId="3334"/>
    <cellStyle name="Normal 7 4 2 2 3 7 2" xfId="15840"/>
    <cellStyle name="Normal 7 4 2 2 3 7 2 2" xfId="40726"/>
    <cellStyle name="Normal 7 4 2 2 3 7 3" xfId="28285"/>
    <cellStyle name="Normal 7 4 2 2 3 8" xfId="14766"/>
    <cellStyle name="Normal 7 4 2 2 3 8 2" xfId="39652"/>
    <cellStyle name="Normal 7 4 2 2 3 9" xfId="27211"/>
    <cellStyle name="Normal 7 4 2 2 4" xfId="2353"/>
    <cellStyle name="Normal 7 4 2 2 4 2" xfId="6377"/>
    <cellStyle name="Normal 7 4 2 2 4 2 2" xfId="11392"/>
    <cellStyle name="Normal 7 4 2 2 4 2 2 2" xfId="23835"/>
    <cellStyle name="Normal 7 4 2 2 4 2 2 2 2" xfId="48721"/>
    <cellStyle name="Normal 7 4 2 2 4 2 2 3" xfId="36288"/>
    <cellStyle name="Normal 7 4 2 2 4 2 3" xfId="18828"/>
    <cellStyle name="Normal 7 4 2 2 4 2 3 2" xfId="43714"/>
    <cellStyle name="Normal 7 4 2 2 4 2 4" xfId="31281"/>
    <cellStyle name="Normal 7 4 2 2 4 3" xfId="12846"/>
    <cellStyle name="Normal 7 4 2 2 4 3 2" xfId="25280"/>
    <cellStyle name="Normal 7 4 2 2 4 3 2 2" xfId="50166"/>
    <cellStyle name="Normal 7 4 2 2 4 3 3" xfId="37733"/>
    <cellStyle name="Normal 7 4 2 2 4 4" xfId="9287"/>
    <cellStyle name="Normal 7 4 2 2 4 4 2" xfId="21730"/>
    <cellStyle name="Normal 7 4 2 2 4 4 2 2" xfId="46616"/>
    <cellStyle name="Normal 7 4 2 2 4 4 3" xfId="34183"/>
    <cellStyle name="Normal 7 4 2 2 4 5" xfId="4269"/>
    <cellStyle name="Normal 7 4 2 2 4 5 2" xfId="16723"/>
    <cellStyle name="Normal 7 4 2 2 4 5 2 2" xfId="41609"/>
    <cellStyle name="Normal 7 4 2 2 4 5 3" xfId="29176"/>
    <cellStyle name="Normal 7 4 2 2 4 6" xfId="15031"/>
    <cellStyle name="Normal 7 4 2 2 4 6 2" xfId="39917"/>
    <cellStyle name="Normal 7 4 2 2 4 7" xfId="27476"/>
    <cellStyle name="Normal 7 4 2 2 5" xfId="1188"/>
    <cellStyle name="Normal 7 4 2 2 5 2" xfId="10349"/>
    <cellStyle name="Normal 7 4 2 2 5 2 2" xfId="22792"/>
    <cellStyle name="Normal 7 4 2 2 5 2 2 2" xfId="47678"/>
    <cellStyle name="Normal 7 4 2 2 5 2 3" xfId="35245"/>
    <cellStyle name="Normal 7 4 2 2 5 3" xfId="5333"/>
    <cellStyle name="Normal 7 4 2 2 5 3 2" xfId="17785"/>
    <cellStyle name="Normal 7 4 2 2 5 3 2 2" xfId="42671"/>
    <cellStyle name="Normal 7 4 2 2 5 3 3" xfId="30238"/>
    <cellStyle name="Normal 7 4 2 2 5 4" xfId="13988"/>
    <cellStyle name="Normal 7 4 2 2 5 4 2" xfId="38874"/>
    <cellStyle name="Normal 7 4 2 2 5 5" xfId="26433"/>
    <cellStyle name="Normal 7 4 2 2 6" xfId="7910"/>
    <cellStyle name="Normal 7 4 2 2 6 2" xfId="20356"/>
    <cellStyle name="Normal 7 4 2 2 6 2 2" xfId="45242"/>
    <cellStyle name="Normal 7 4 2 2 6 3" xfId="32809"/>
    <cellStyle name="Normal 7 4 2 2 7" xfId="11803"/>
    <cellStyle name="Normal 7 4 2 2 7 2" xfId="24237"/>
    <cellStyle name="Normal 7 4 2 2 7 2 2" xfId="49123"/>
    <cellStyle name="Normal 7 4 2 2 7 3" xfId="36690"/>
    <cellStyle name="Normal 7 4 2 2 8" xfId="6880"/>
    <cellStyle name="Normal 7 4 2 2 8 2" xfId="19329"/>
    <cellStyle name="Normal 7 4 2 2 8 2 2" xfId="44215"/>
    <cellStyle name="Normal 7 4 2 2 8 3" xfId="31782"/>
    <cellStyle name="Normal 7 4 2 2 9" xfId="2831"/>
    <cellStyle name="Normal 7 4 2 2 9 2" xfId="15349"/>
    <cellStyle name="Normal 7 4 2 2 9 2 2" xfId="40235"/>
    <cellStyle name="Normal 7 4 2 2 9 3" xfId="27794"/>
    <cellStyle name="Normal 7 4 2 2_Degree data" xfId="2592"/>
    <cellStyle name="Normal 7 4 2 3" xfId="694"/>
    <cellStyle name="Normal 7 4 2 3 2" xfId="1617"/>
    <cellStyle name="Normal 7 4 2 3 2 2" xfId="9187"/>
    <cellStyle name="Normal 7 4 2 3 2 2 2" xfId="21630"/>
    <cellStyle name="Normal 7 4 2 3 2 2 2 2" xfId="46516"/>
    <cellStyle name="Normal 7 4 2 3 2 2 3" xfId="34083"/>
    <cellStyle name="Normal 7 4 2 3 2 3" xfId="4169"/>
    <cellStyle name="Normal 7 4 2 3 2 3 2" xfId="16623"/>
    <cellStyle name="Normal 7 4 2 3 2 3 2 2" xfId="41509"/>
    <cellStyle name="Normal 7 4 2 3 2 3 3" xfId="29076"/>
    <cellStyle name="Normal 7 4 2 3 2 4" xfId="14417"/>
    <cellStyle name="Normal 7 4 2 3 2 4 2" xfId="39303"/>
    <cellStyle name="Normal 7 4 2 3 2 5" xfId="26862"/>
    <cellStyle name="Normal 7 4 2 3 3" xfId="5763"/>
    <cellStyle name="Normal 7 4 2 3 3 2" xfId="10778"/>
    <cellStyle name="Normal 7 4 2 3 3 2 2" xfId="23221"/>
    <cellStyle name="Normal 7 4 2 3 3 2 2 2" xfId="48107"/>
    <cellStyle name="Normal 7 4 2 3 3 2 3" xfId="35674"/>
    <cellStyle name="Normal 7 4 2 3 3 3" xfId="18214"/>
    <cellStyle name="Normal 7 4 2 3 3 3 2" xfId="43100"/>
    <cellStyle name="Normal 7 4 2 3 3 4" xfId="30667"/>
    <cellStyle name="Normal 7 4 2 3 4" xfId="8303"/>
    <cellStyle name="Normal 7 4 2 3 4 2" xfId="20747"/>
    <cellStyle name="Normal 7 4 2 3 4 2 2" xfId="45633"/>
    <cellStyle name="Normal 7 4 2 3 4 3" xfId="33200"/>
    <cellStyle name="Normal 7 4 2 3 5" xfId="12232"/>
    <cellStyle name="Normal 7 4 2 3 5 2" xfId="24666"/>
    <cellStyle name="Normal 7 4 2 3 5 2 2" xfId="49552"/>
    <cellStyle name="Normal 7 4 2 3 5 3" xfId="37119"/>
    <cellStyle name="Normal 7 4 2 3 6" xfId="6780"/>
    <cellStyle name="Normal 7 4 2 3 6 2" xfId="19229"/>
    <cellStyle name="Normal 7 4 2 3 6 2 2" xfId="44115"/>
    <cellStyle name="Normal 7 4 2 3 6 3" xfId="31682"/>
    <cellStyle name="Normal 7 4 2 3 7" xfId="3234"/>
    <cellStyle name="Normal 7 4 2 3 7 2" xfId="15740"/>
    <cellStyle name="Normal 7 4 2 3 7 2 2" xfId="40626"/>
    <cellStyle name="Normal 7 4 2 3 7 3" xfId="28185"/>
    <cellStyle name="Normal 7 4 2 3 8" xfId="13497"/>
    <cellStyle name="Normal 7 4 2 3 8 2" xfId="38383"/>
    <cellStyle name="Normal 7 4 2 3 9" xfId="25942"/>
    <cellStyle name="Normal 7 4 2 4" xfId="1965"/>
    <cellStyle name="Normal 7 4 2 4 2" xfId="4703"/>
    <cellStyle name="Normal 7 4 2 4 2 2" xfId="9721"/>
    <cellStyle name="Normal 7 4 2 4 2 2 2" xfId="22164"/>
    <cellStyle name="Normal 7 4 2 4 2 2 2 2" xfId="47050"/>
    <cellStyle name="Normal 7 4 2 4 2 2 3" xfId="34617"/>
    <cellStyle name="Normal 7 4 2 4 2 3" xfId="17157"/>
    <cellStyle name="Normal 7 4 2 4 2 3 2" xfId="42043"/>
    <cellStyle name="Normal 7 4 2 4 2 4" xfId="29610"/>
    <cellStyle name="Normal 7 4 2 4 3" xfId="6111"/>
    <cellStyle name="Normal 7 4 2 4 3 2" xfId="11126"/>
    <cellStyle name="Normal 7 4 2 4 3 2 2" xfId="23569"/>
    <cellStyle name="Normal 7 4 2 4 3 2 2 2" xfId="48455"/>
    <cellStyle name="Normal 7 4 2 4 3 2 3" xfId="36022"/>
    <cellStyle name="Normal 7 4 2 4 3 3" xfId="18562"/>
    <cellStyle name="Normal 7 4 2 4 3 3 2" xfId="43448"/>
    <cellStyle name="Normal 7 4 2 4 3 4" xfId="31015"/>
    <cellStyle name="Normal 7 4 2 4 4" xfId="8837"/>
    <cellStyle name="Normal 7 4 2 4 4 2" xfId="21281"/>
    <cellStyle name="Normal 7 4 2 4 4 2 2" xfId="46167"/>
    <cellStyle name="Normal 7 4 2 4 4 3" xfId="33734"/>
    <cellStyle name="Normal 7 4 2 4 5" xfId="12580"/>
    <cellStyle name="Normal 7 4 2 4 5 2" xfId="25014"/>
    <cellStyle name="Normal 7 4 2 4 5 2 2" xfId="49900"/>
    <cellStyle name="Normal 7 4 2 4 5 3" xfId="37467"/>
    <cellStyle name="Normal 7 4 2 4 6" xfId="7314"/>
    <cellStyle name="Normal 7 4 2 4 6 2" xfId="19763"/>
    <cellStyle name="Normal 7 4 2 4 6 2 2" xfId="44649"/>
    <cellStyle name="Normal 7 4 2 4 6 3" xfId="32216"/>
    <cellStyle name="Normal 7 4 2 4 7" xfId="3768"/>
    <cellStyle name="Normal 7 4 2 4 7 2" xfId="16274"/>
    <cellStyle name="Normal 7 4 2 4 7 2 2" xfId="41160"/>
    <cellStyle name="Normal 7 4 2 4 7 3" xfId="28719"/>
    <cellStyle name="Normal 7 4 2 4 8" xfId="14765"/>
    <cellStyle name="Normal 7 4 2 4 8 2" xfId="39651"/>
    <cellStyle name="Normal 7 4 2 4 9" xfId="27210"/>
    <cellStyle name="Normal 7 4 2 5" xfId="2251"/>
    <cellStyle name="Normal 7 4 2 5 2" xfId="4879"/>
    <cellStyle name="Normal 7 4 2 5 2 2" xfId="9896"/>
    <cellStyle name="Normal 7 4 2 5 2 2 2" xfId="22339"/>
    <cellStyle name="Normal 7 4 2 5 2 2 2 2" xfId="47225"/>
    <cellStyle name="Normal 7 4 2 5 2 2 3" xfId="34792"/>
    <cellStyle name="Normal 7 4 2 5 2 3" xfId="17332"/>
    <cellStyle name="Normal 7 4 2 5 2 3 2" xfId="42218"/>
    <cellStyle name="Normal 7 4 2 5 2 4" xfId="29785"/>
    <cellStyle name="Normal 7 4 2 5 3" xfId="6277"/>
    <cellStyle name="Normal 7 4 2 5 3 2" xfId="11292"/>
    <cellStyle name="Normal 7 4 2 5 3 2 2" xfId="23735"/>
    <cellStyle name="Normal 7 4 2 5 3 2 2 2" xfId="48621"/>
    <cellStyle name="Normal 7 4 2 5 3 2 3" xfId="36188"/>
    <cellStyle name="Normal 7 4 2 5 3 3" xfId="18728"/>
    <cellStyle name="Normal 7 4 2 5 3 3 2" xfId="43614"/>
    <cellStyle name="Normal 7 4 2 5 3 4" xfId="31181"/>
    <cellStyle name="Normal 7 4 2 5 4" xfId="8084"/>
    <cellStyle name="Normal 7 4 2 5 4 2" xfId="20530"/>
    <cellStyle name="Normal 7 4 2 5 4 2 2" xfId="45416"/>
    <cellStyle name="Normal 7 4 2 5 4 3" xfId="32983"/>
    <cellStyle name="Normal 7 4 2 5 5" xfId="12746"/>
    <cellStyle name="Normal 7 4 2 5 5 2" xfId="25180"/>
    <cellStyle name="Normal 7 4 2 5 5 2 2" xfId="50066"/>
    <cellStyle name="Normal 7 4 2 5 5 3" xfId="37633"/>
    <cellStyle name="Normal 7 4 2 5 6" xfId="7490"/>
    <cellStyle name="Normal 7 4 2 5 6 2" xfId="19938"/>
    <cellStyle name="Normal 7 4 2 5 6 2 2" xfId="44824"/>
    <cellStyle name="Normal 7 4 2 5 6 3" xfId="32391"/>
    <cellStyle name="Normal 7 4 2 5 7" xfId="3013"/>
    <cellStyle name="Normal 7 4 2 5 7 2" xfId="15523"/>
    <cellStyle name="Normal 7 4 2 5 7 2 2" xfId="40409"/>
    <cellStyle name="Normal 7 4 2 5 7 3" xfId="27968"/>
    <cellStyle name="Normal 7 4 2 5 8" xfId="14931"/>
    <cellStyle name="Normal 7 4 2 5 8 2" xfId="39817"/>
    <cellStyle name="Normal 7 4 2 5 9" xfId="27376"/>
    <cellStyle name="Normal 7 4 2 6" xfId="1088"/>
    <cellStyle name="Normal 7 4 2 6 2" xfId="8970"/>
    <cellStyle name="Normal 7 4 2 6 2 2" xfId="21413"/>
    <cellStyle name="Normal 7 4 2 6 2 2 2" xfId="46299"/>
    <cellStyle name="Normal 7 4 2 6 2 3" xfId="33866"/>
    <cellStyle name="Normal 7 4 2 6 3" xfId="3952"/>
    <cellStyle name="Normal 7 4 2 6 3 2" xfId="16406"/>
    <cellStyle name="Normal 7 4 2 6 3 2 2" xfId="41292"/>
    <cellStyle name="Normal 7 4 2 6 3 3" xfId="28859"/>
    <cellStyle name="Normal 7 4 2 6 4" xfId="13888"/>
    <cellStyle name="Normal 7 4 2 6 4 2" xfId="38774"/>
    <cellStyle name="Normal 7 4 2 6 5" xfId="26333"/>
    <cellStyle name="Normal 7 4 2 7" xfId="5233"/>
    <cellStyle name="Normal 7 4 2 7 2" xfId="10249"/>
    <cellStyle name="Normal 7 4 2 7 2 2" xfId="22692"/>
    <cellStyle name="Normal 7 4 2 7 2 2 2" xfId="47578"/>
    <cellStyle name="Normal 7 4 2 7 2 3" xfId="35145"/>
    <cellStyle name="Normal 7 4 2 7 3" xfId="17685"/>
    <cellStyle name="Normal 7 4 2 7 3 2" xfId="42571"/>
    <cellStyle name="Normal 7 4 2 7 4" xfId="30138"/>
    <cellStyle name="Normal 7 4 2 8" xfId="7810"/>
    <cellStyle name="Normal 7 4 2 8 2" xfId="20256"/>
    <cellStyle name="Normal 7 4 2 8 2 2" xfId="45142"/>
    <cellStyle name="Normal 7 4 2 8 3" xfId="32709"/>
    <cellStyle name="Normal 7 4 2 9" xfId="11703"/>
    <cellStyle name="Normal 7 4 2 9 2" xfId="24137"/>
    <cellStyle name="Normal 7 4 2 9 2 2" xfId="49023"/>
    <cellStyle name="Normal 7 4 2 9 3" xfId="36590"/>
    <cellStyle name="Normal 7 4 2_Degree data" xfId="2591"/>
    <cellStyle name="Normal 7 4 3" xfId="288"/>
    <cellStyle name="Normal 7 4 3 10" xfId="6625"/>
    <cellStyle name="Normal 7 4 3 10 2" xfId="19074"/>
    <cellStyle name="Normal 7 4 3 10 2 2" xfId="43960"/>
    <cellStyle name="Normal 7 4 3 10 3" xfId="31527"/>
    <cellStyle name="Normal 7 4 3 11" xfId="2688"/>
    <cellStyle name="Normal 7 4 3 11 2" xfId="15206"/>
    <cellStyle name="Normal 7 4 3 11 2 2" xfId="40092"/>
    <cellStyle name="Normal 7 4 3 11 3" xfId="27651"/>
    <cellStyle name="Normal 7 4 3 12" xfId="13107"/>
    <cellStyle name="Normal 7 4 3 12 2" xfId="37993"/>
    <cellStyle name="Normal 7 4 3 13" xfId="25552"/>
    <cellStyle name="Normal 7 4 3 2" xfId="499"/>
    <cellStyle name="Normal 7 4 3 2 10" xfId="13312"/>
    <cellStyle name="Normal 7 4 3 2 10 2" xfId="38198"/>
    <cellStyle name="Normal 7 4 3 2 11" xfId="25757"/>
    <cellStyle name="Normal 7 4 3 2 2" xfId="858"/>
    <cellStyle name="Normal 7 4 3 2 2 2" xfId="1620"/>
    <cellStyle name="Normal 7 4 3 2 2 2 2" xfId="9724"/>
    <cellStyle name="Normal 7 4 3 2 2 2 2 2" xfId="22167"/>
    <cellStyle name="Normal 7 4 3 2 2 2 2 2 2" xfId="47053"/>
    <cellStyle name="Normal 7 4 3 2 2 2 2 3" xfId="34620"/>
    <cellStyle name="Normal 7 4 3 2 2 2 3" xfId="4706"/>
    <cellStyle name="Normal 7 4 3 2 2 2 3 2" xfId="17160"/>
    <cellStyle name="Normal 7 4 3 2 2 2 3 2 2" xfId="42046"/>
    <cellStyle name="Normal 7 4 3 2 2 2 3 3" xfId="29613"/>
    <cellStyle name="Normal 7 4 3 2 2 2 4" xfId="14420"/>
    <cellStyle name="Normal 7 4 3 2 2 2 4 2" xfId="39306"/>
    <cellStyle name="Normal 7 4 3 2 2 2 5" xfId="26865"/>
    <cellStyle name="Normal 7 4 3 2 2 3" xfId="5766"/>
    <cellStyle name="Normal 7 4 3 2 2 3 2" xfId="10781"/>
    <cellStyle name="Normal 7 4 3 2 2 3 2 2" xfId="23224"/>
    <cellStyle name="Normal 7 4 3 2 2 3 2 2 2" xfId="48110"/>
    <cellStyle name="Normal 7 4 3 2 2 3 2 3" xfId="35677"/>
    <cellStyle name="Normal 7 4 3 2 2 3 3" xfId="18217"/>
    <cellStyle name="Normal 7 4 3 2 2 3 3 2" xfId="43103"/>
    <cellStyle name="Normal 7 4 3 2 2 3 4" xfId="30670"/>
    <cellStyle name="Normal 7 4 3 2 2 4" xfId="8840"/>
    <cellStyle name="Normal 7 4 3 2 2 4 2" xfId="21284"/>
    <cellStyle name="Normal 7 4 3 2 2 4 2 2" xfId="46170"/>
    <cellStyle name="Normal 7 4 3 2 2 4 3" xfId="33737"/>
    <cellStyle name="Normal 7 4 3 2 2 5" xfId="12235"/>
    <cellStyle name="Normal 7 4 3 2 2 5 2" xfId="24669"/>
    <cellStyle name="Normal 7 4 3 2 2 5 2 2" xfId="49555"/>
    <cellStyle name="Normal 7 4 3 2 2 5 3" xfId="37122"/>
    <cellStyle name="Normal 7 4 3 2 2 6" xfId="7317"/>
    <cellStyle name="Normal 7 4 3 2 2 6 2" xfId="19766"/>
    <cellStyle name="Normal 7 4 3 2 2 6 2 2" xfId="44652"/>
    <cellStyle name="Normal 7 4 3 2 2 6 3" xfId="32219"/>
    <cellStyle name="Normal 7 4 3 2 2 7" xfId="3771"/>
    <cellStyle name="Normal 7 4 3 2 2 7 2" xfId="16277"/>
    <cellStyle name="Normal 7 4 3 2 2 7 2 2" xfId="41163"/>
    <cellStyle name="Normal 7 4 3 2 2 7 3" xfId="28722"/>
    <cellStyle name="Normal 7 4 3 2 2 8" xfId="13659"/>
    <cellStyle name="Normal 7 4 3 2 2 8 2" xfId="38545"/>
    <cellStyle name="Normal 7 4 3 2 2 9" xfId="26104"/>
    <cellStyle name="Normal 7 4 3 2 3" xfId="1968"/>
    <cellStyle name="Normal 7 4 3 2 3 2" xfId="5041"/>
    <cellStyle name="Normal 7 4 3 2 3 2 2" xfId="10058"/>
    <cellStyle name="Normal 7 4 3 2 3 2 2 2" xfId="22501"/>
    <cellStyle name="Normal 7 4 3 2 3 2 2 2 2" xfId="47387"/>
    <cellStyle name="Normal 7 4 3 2 3 2 2 3" xfId="34954"/>
    <cellStyle name="Normal 7 4 3 2 3 2 3" xfId="17494"/>
    <cellStyle name="Normal 7 4 3 2 3 2 3 2" xfId="42380"/>
    <cellStyle name="Normal 7 4 3 2 3 2 4" xfId="29947"/>
    <cellStyle name="Normal 7 4 3 2 3 3" xfId="6114"/>
    <cellStyle name="Normal 7 4 3 2 3 3 2" xfId="11129"/>
    <cellStyle name="Normal 7 4 3 2 3 3 2 2" xfId="23572"/>
    <cellStyle name="Normal 7 4 3 2 3 3 2 2 2" xfId="48458"/>
    <cellStyle name="Normal 7 4 3 2 3 3 2 3" xfId="36025"/>
    <cellStyle name="Normal 7 4 3 2 3 3 3" xfId="18565"/>
    <cellStyle name="Normal 7 4 3 2 3 3 3 2" xfId="43451"/>
    <cellStyle name="Normal 7 4 3 2 3 3 4" xfId="31018"/>
    <cellStyle name="Normal 7 4 3 2 3 4" xfId="8465"/>
    <cellStyle name="Normal 7 4 3 2 3 4 2" xfId="20909"/>
    <cellStyle name="Normal 7 4 3 2 3 4 2 2" xfId="45795"/>
    <cellStyle name="Normal 7 4 3 2 3 4 3" xfId="33362"/>
    <cellStyle name="Normal 7 4 3 2 3 5" xfId="12583"/>
    <cellStyle name="Normal 7 4 3 2 3 5 2" xfId="25017"/>
    <cellStyle name="Normal 7 4 3 2 3 5 2 2" xfId="49903"/>
    <cellStyle name="Normal 7 4 3 2 3 5 3" xfId="37470"/>
    <cellStyle name="Normal 7 4 3 2 3 6" xfId="7652"/>
    <cellStyle name="Normal 7 4 3 2 3 6 2" xfId="20100"/>
    <cellStyle name="Normal 7 4 3 2 3 6 2 2" xfId="44986"/>
    <cellStyle name="Normal 7 4 3 2 3 6 3" xfId="32553"/>
    <cellStyle name="Normal 7 4 3 2 3 7" xfId="3396"/>
    <cellStyle name="Normal 7 4 3 2 3 7 2" xfId="15902"/>
    <cellStyle name="Normal 7 4 3 2 3 7 2 2" xfId="40788"/>
    <cellStyle name="Normal 7 4 3 2 3 7 3" xfId="28347"/>
    <cellStyle name="Normal 7 4 3 2 3 8" xfId="14768"/>
    <cellStyle name="Normal 7 4 3 2 3 8 2" xfId="39654"/>
    <cellStyle name="Normal 7 4 3 2 3 9" xfId="27213"/>
    <cellStyle name="Normal 7 4 3 2 4" xfId="2417"/>
    <cellStyle name="Normal 7 4 3 2 4 2" xfId="6439"/>
    <cellStyle name="Normal 7 4 3 2 4 2 2" xfId="11454"/>
    <cellStyle name="Normal 7 4 3 2 4 2 2 2" xfId="23897"/>
    <cellStyle name="Normal 7 4 3 2 4 2 2 2 2" xfId="48783"/>
    <cellStyle name="Normal 7 4 3 2 4 2 2 3" xfId="36350"/>
    <cellStyle name="Normal 7 4 3 2 4 2 3" xfId="18890"/>
    <cellStyle name="Normal 7 4 3 2 4 2 3 2" xfId="43776"/>
    <cellStyle name="Normal 7 4 3 2 4 2 4" xfId="31343"/>
    <cellStyle name="Normal 7 4 3 2 4 3" xfId="12908"/>
    <cellStyle name="Normal 7 4 3 2 4 3 2" xfId="25342"/>
    <cellStyle name="Normal 7 4 3 2 4 3 2 2" xfId="50228"/>
    <cellStyle name="Normal 7 4 3 2 4 3 3" xfId="37795"/>
    <cellStyle name="Normal 7 4 3 2 4 4" xfId="9349"/>
    <cellStyle name="Normal 7 4 3 2 4 4 2" xfId="21792"/>
    <cellStyle name="Normal 7 4 3 2 4 4 2 2" xfId="46678"/>
    <cellStyle name="Normal 7 4 3 2 4 4 3" xfId="34245"/>
    <cellStyle name="Normal 7 4 3 2 4 5" xfId="4331"/>
    <cellStyle name="Normal 7 4 3 2 4 5 2" xfId="16785"/>
    <cellStyle name="Normal 7 4 3 2 4 5 2 2" xfId="41671"/>
    <cellStyle name="Normal 7 4 3 2 4 5 3" xfId="29238"/>
    <cellStyle name="Normal 7 4 3 2 4 6" xfId="15093"/>
    <cellStyle name="Normal 7 4 3 2 4 6 2" xfId="39979"/>
    <cellStyle name="Normal 7 4 3 2 4 7" xfId="27538"/>
    <cellStyle name="Normal 7 4 3 2 5" xfId="1250"/>
    <cellStyle name="Normal 7 4 3 2 5 2" xfId="10411"/>
    <cellStyle name="Normal 7 4 3 2 5 2 2" xfId="22854"/>
    <cellStyle name="Normal 7 4 3 2 5 2 2 2" xfId="47740"/>
    <cellStyle name="Normal 7 4 3 2 5 2 3" xfId="35307"/>
    <cellStyle name="Normal 7 4 3 2 5 3" xfId="5395"/>
    <cellStyle name="Normal 7 4 3 2 5 3 2" xfId="17847"/>
    <cellStyle name="Normal 7 4 3 2 5 3 2 2" xfId="42733"/>
    <cellStyle name="Normal 7 4 3 2 5 3 3" xfId="30300"/>
    <cellStyle name="Normal 7 4 3 2 5 4" xfId="14050"/>
    <cellStyle name="Normal 7 4 3 2 5 4 2" xfId="38936"/>
    <cellStyle name="Normal 7 4 3 2 5 5" xfId="26495"/>
    <cellStyle name="Normal 7 4 3 2 6" xfId="7972"/>
    <cellStyle name="Normal 7 4 3 2 6 2" xfId="20418"/>
    <cellStyle name="Normal 7 4 3 2 6 2 2" xfId="45304"/>
    <cellStyle name="Normal 7 4 3 2 6 3" xfId="32871"/>
    <cellStyle name="Normal 7 4 3 2 7" xfId="11865"/>
    <cellStyle name="Normal 7 4 3 2 7 2" xfId="24299"/>
    <cellStyle name="Normal 7 4 3 2 7 2 2" xfId="49185"/>
    <cellStyle name="Normal 7 4 3 2 7 3" xfId="36752"/>
    <cellStyle name="Normal 7 4 3 2 8" xfId="6942"/>
    <cellStyle name="Normal 7 4 3 2 8 2" xfId="19391"/>
    <cellStyle name="Normal 7 4 3 2 8 2 2" xfId="44277"/>
    <cellStyle name="Normal 7 4 3 2 8 3" xfId="31844"/>
    <cellStyle name="Normal 7 4 3 2 9" xfId="2893"/>
    <cellStyle name="Normal 7 4 3 2 9 2" xfId="15411"/>
    <cellStyle name="Normal 7 4 3 2 9 2 2" xfId="40297"/>
    <cellStyle name="Normal 7 4 3 2 9 3" xfId="27856"/>
    <cellStyle name="Normal 7 4 3 2_Degree data" xfId="2594"/>
    <cellStyle name="Normal 7 4 3 3" xfId="650"/>
    <cellStyle name="Normal 7 4 3 3 2" xfId="1619"/>
    <cellStyle name="Normal 7 4 3 3 2 2" xfId="9144"/>
    <cellStyle name="Normal 7 4 3 3 2 2 2" xfId="21587"/>
    <cellStyle name="Normal 7 4 3 3 2 2 2 2" xfId="46473"/>
    <cellStyle name="Normal 7 4 3 3 2 2 3" xfId="34040"/>
    <cellStyle name="Normal 7 4 3 3 2 3" xfId="4126"/>
    <cellStyle name="Normal 7 4 3 3 2 3 2" xfId="16580"/>
    <cellStyle name="Normal 7 4 3 3 2 3 2 2" xfId="41466"/>
    <cellStyle name="Normal 7 4 3 3 2 3 3" xfId="29033"/>
    <cellStyle name="Normal 7 4 3 3 2 4" xfId="14419"/>
    <cellStyle name="Normal 7 4 3 3 2 4 2" xfId="39305"/>
    <cellStyle name="Normal 7 4 3 3 2 5" xfId="26864"/>
    <cellStyle name="Normal 7 4 3 3 3" xfId="5765"/>
    <cellStyle name="Normal 7 4 3 3 3 2" xfId="10780"/>
    <cellStyle name="Normal 7 4 3 3 3 2 2" xfId="23223"/>
    <cellStyle name="Normal 7 4 3 3 3 2 2 2" xfId="48109"/>
    <cellStyle name="Normal 7 4 3 3 3 2 3" xfId="35676"/>
    <cellStyle name="Normal 7 4 3 3 3 3" xfId="18216"/>
    <cellStyle name="Normal 7 4 3 3 3 3 2" xfId="43102"/>
    <cellStyle name="Normal 7 4 3 3 3 4" xfId="30669"/>
    <cellStyle name="Normal 7 4 3 3 4" xfId="8260"/>
    <cellStyle name="Normal 7 4 3 3 4 2" xfId="20704"/>
    <cellStyle name="Normal 7 4 3 3 4 2 2" xfId="45590"/>
    <cellStyle name="Normal 7 4 3 3 4 3" xfId="33157"/>
    <cellStyle name="Normal 7 4 3 3 5" xfId="12234"/>
    <cellStyle name="Normal 7 4 3 3 5 2" xfId="24668"/>
    <cellStyle name="Normal 7 4 3 3 5 2 2" xfId="49554"/>
    <cellStyle name="Normal 7 4 3 3 5 3" xfId="37121"/>
    <cellStyle name="Normal 7 4 3 3 6" xfId="6737"/>
    <cellStyle name="Normal 7 4 3 3 6 2" xfId="19186"/>
    <cellStyle name="Normal 7 4 3 3 6 2 2" xfId="44072"/>
    <cellStyle name="Normal 7 4 3 3 6 3" xfId="31639"/>
    <cellStyle name="Normal 7 4 3 3 7" xfId="3191"/>
    <cellStyle name="Normal 7 4 3 3 7 2" xfId="15697"/>
    <cellStyle name="Normal 7 4 3 3 7 2 2" xfId="40583"/>
    <cellStyle name="Normal 7 4 3 3 7 3" xfId="28142"/>
    <cellStyle name="Normal 7 4 3 3 8" xfId="13454"/>
    <cellStyle name="Normal 7 4 3 3 8 2" xfId="38340"/>
    <cellStyle name="Normal 7 4 3 3 9" xfId="25899"/>
    <cellStyle name="Normal 7 4 3 4" xfId="1967"/>
    <cellStyle name="Normal 7 4 3 4 2" xfId="4705"/>
    <cellStyle name="Normal 7 4 3 4 2 2" xfId="9723"/>
    <cellStyle name="Normal 7 4 3 4 2 2 2" xfId="22166"/>
    <cellStyle name="Normal 7 4 3 4 2 2 2 2" xfId="47052"/>
    <cellStyle name="Normal 7 4 3 4 2 2 3" xfId="34619"/>
    <cellStyle name="Normal 7 4 3 4 2 3" xfId="17159"/>
    <cellStyle name="Normal 7 4 3 4 2 3 2" xfId="42045"/>
    <cellStyle name="Normal 7 4 3 4 2 4" xfId="29612"/>
    <cellStyle name="Normal 7 4 3 4 3" xfId="6113"/>
    <cellStyle name="Normal 7 4 3 4 3 2" xfId="11128"/>
    <cellStyle name="Normal 7 4 3 4 3 2 2" xfId="23571"/>
    <cellStyle name="Normal 7 4 3 4 3 2 2 2" xfId="48457"/>
    <cellStyle name="Normal 7 4 3 4 3 2 3" xfId="36024"/>
    <cellStyle name="Normal 7 4 3 4 3 3" xfId="18564"/>
    <cellStyle name="Normal 7 4 3 4 3 3 2" xfId="43450"/>
    <cellStyle name="Normal 7 4 3 4 3 4" xfId="31017"/>
    <cellStyle name="Normal 7 4 3 4 4" xfId="8839"/>
    <cellStyle name="Normal 7 4 3 4 4 2" xfId="21283"/>
    <cellStyle name="Normal 7 4 3 4 4 2 2" xfId="46169"/>
    <cellStyle name="Normal 7 4 3 4 4 3" xfId="33736"/>
    <cellStyle name="Normal 7 4 3 4 5" xfId="12582"/>
    <cellStyle name="Normal 7 4 3 4 5 2" xfId="25016"/>
    <cellStyle name="Normal 7 4 3 4 5 2 2" xfId="49902"/>
    <cellStyle name="Normal 7 4 3 4 5 3" xfId="37469"/>
    <cellStyle name="Normal 7 4 3 4 6" xfId="7316"/>
    <cellStyle name="Normal 7 4 3 4 6 2" xfId="19765"/>
    <cellStyle name="Normal 7 4 3 4 6 2 2" xfId="44651"/>
    <cellStyle name="Normal 7 4 3 4 6 3" xfId="32218"/>
    <cellStyle name="Normal 7 4 3 4 7" xfId="3770"/>
    <cellStyle name="Normal 7 4 3 4 7 2" xfId="16276"/>
    <cellStyle name="Normal 7 4 3 4 7 2 2" xfId="41162"/>
    <cellStyle name="Normal 7 4 3 4 7 3" xfId="28721"/>
    <cellStyle name="Normal 7 4 3 4 8" xfId="14767"/>
    <cellStyle name="Normal 7 4 3 4 8 2" xfId="39653"/>
    <cellStyle name="Normal 7 4 3 4 9" xfId="27212"/>
    <cellStyle name="Normal 7 4 3 5" xfId="2206"/>
    <cellStyle name="Normal 7 4 3 5 2" xfId="4836"/>
    <cellStyle name="Normal 7 4 3 5 2 2" xfId="9853"/>
    <cellStyle name="Normal 7 4 3 5 2 2 2" xfId="22296"/>
    <cellStyle name="Normal 7 4 3 5 2 2 2 2" xfId="47182"/>
    <cellStyle name="Normal 7 4 3 5 2 2 3" xfId="34749"/>
    <cellStyle name="Normal 7 4 3 5 2 3" xfId="17289"/>
    <cellStyle name="Normal 7 4 3 5 2 3 2" xfId="42175"/>
    <cellStyle name="Normal 7 4 3 5 2 4" xfId="29742"/>
    <cellStyle name="Normal 7 4 3 5 3" xfId="6234"/>
    <cellStyle name="Normal 7 4 3 5 3 2" xfId="11249"/>
    <cellStyle name="Normal 7 4 3 5 3 2 2" xfId="23692"/>
    <cellStyle name="Normal 7 4 3 5 3 2 2 2" xfId="48578"/>
    <cellStyle name="Normal 7 4 3 5 3 2 3" xfId="36145"/>
    <cellStyle name="Normal 7 4 3 5 3 3" xfId="18685"/>
    <cellStyle name="Normal 7 4 3 5 3 3 2" xfId="43571"/>
    <cellStyle name="Normal 7 4 3 5 3 4" xfId="31138"/>
    <cellStyle name="Normal 7 4 3 5 4" xfId="8146"/>
    <cellStyle name="Normal 7 4 3 5 4 2" xfId="20592"/>
    <cellStyle name="Normal 7 4 3 5 4 2 2" xfId="45478"/>
    <cellStyle name="Normal 7 4 3 5 4 3" xfId="33045"/>
    <cellStyle name="Normal 7 4 3 5 5" xfId="12703"/>
    <cellStyle name="Normal 7 4 3 5 5 2" xfId="25137"/>
    <cellStyle name="Normal 7 4 3 5 5 2 2" xfId="50023"/>
    <cellStyle name="Normal 7 4 3 5 5 3" xfId="37590"/>
    <cellStyle name="Normal 7 4 3 5 6" xfId="7447"/>
    <cellStyle name="Normal 7 4 3 5 6 2" xfId="19895"/>
    <cellStyle name="Normal 7 4 3 5 6 2 2" xfId="44781"/>
    <cellStyle name="Normal 7 4 3 5 6 3" xfId="32348"/>
    <cellStyle name="Normal 7 4 3 5 7" xfId="3076"/>
    <cellStyle name="Normal 7 4 3 5 7 2" xfId="15585"/>
    <cellStyle name="Normal 7 4 3 5 7 2 2" xfId="40471"/>
    <cellStyle name="Normal 7 4 3 5 7 3" xfId="28030"/>
    <cellStyle name="Normal 7 4 3 5 8" xfId="14888"/>
    <cellStyle name="Normal 7 4 3 5 8 2" xfId="39774"/>
    <cellStyle name="Normal 7 4 3 5 9" xfId="27333"/>
    <cellStyle name="Normal 7 4 3 6" xfId="1045"/>
    <cellStyle name="Normal 7 4 3 6 2" xfId="9032"/>
    <cellStyle name="Normal 7 4 3 6 2 2" xfId="21475"/>
    <cellStyle name="Normal 7 4 3 6 2 2 2" xfId="46361"/>
    <cellStyle name="Normal 7 4 3 6 2 3" xfId="33928"/>
    <cellStyle name="Normal 7 4 3 6 3" xfId="4014"/>
    <cellStyle name="Normal 7 4 3 6 3 2" xfId="16468"/>
    <cellStyle name="Normal 7 4 3 6 3 2 2" xfId="41354"/>
    <cellStyle name="Normal 7 4 3 6 3 3" xfId="28921"/>
    <cellStyle name="Normal 7 4 3 6 4" xfId="13845"/>
    <cellStyle name="Normal 7 4 3 6 4 2" xfId="38731"/>
    <cellStyle name="Normal 7 4 3 6 5" xfId="26290"/>
    <cellStyle name="Normal 7 4 3 7" xfId="5190"/>
    <cellStyle name="Normal 7 4 3 7 2" xfId="10206"/>
    <cellStyle name="Normal 7 4 3 7 2 2" xfId="22649"/>
    <cellStyle name="Normal 7 4 3 7 2 2 2" xfId="47535"/>
    <cellStyle name="Normal 7 4 3 7 2 3" xfId="35102"/>
    <cellStyle name="Normal 7 4 3 7 3" xfId="17642"/>
    <cellStyle name="Normal 7 4 3 7 3 2" xfId="42528"/>
    <cellStyle name="Normal 7 4 3 7 4" xfId="30095"/>
    <cellStyle name="Normal 7 4 3 8" xfId="7767"/>
    <cellStyle name="Normal 7 4 3 8 2" xfId="20213"/>
    <cellStyle name="Normal 7 4 3 8 2 2" xfId="45099"/>
    <cellStyle name="Normal 7 4 3 8 3" xfId="32666"/>
    <cellStyle name="Normal 7 4 3 9" xfId="11660"/>
    <cellStyle name="Normal 7 4 3 9 2" xfId="24094"/>
    <cellStyle name="Normal 7 4 3 9 2 2" xfId="48980"/>
    <cellStyle name="Normal 7 4 3 9 3" xfId="36547"/>
    <cellStyle name="Normal 7 4 3_Degree data" xfId="2593"/>
    <cellStyle name="Normal 7 4 4" xfId="391"/>
    <cellStyle name="Normal 7 4 4 10" xfId="13207"/>
    <cellStyle name="Normal 7 4 4 10 2" xfId="38093"/>
    <cellStyle name="Normal 7 4 4 11" xfId="25652"/>
    <cellStyle name="Normal 7 4 4 2" xfId="751"/>
    <cellStyle name="Normal 7 4 4 2 2" xfId="1621"/>
    <cellStyle name="Normal 7 4 4 2 2 2" xfId="9725"/>
    <cellStyle name="Normal 7 4 4 2 2 2 2" xfId="22168"/>
    <cellStyle name="Normal 7 4 4 2 2 2 2 2" xfId="47054"/>
    <cellStyle name="Normal 7 4 4 2 2 2 3" xfId="34621"/>
    <cellStyle name="Normal 7 4 4 2 2 3" xfId="4707"/>
    <cellStyle name="Normal 7 4 4 2 2 3 2" xfId="17161"/>
    <cellStyle name="Normal 7 4 4 2 2 3 2 2" xfId="42047"/>
    <cellStyle name="Normal 7 4 4 2 2 3 3" xfId="29614"/>
    <cellStyle name="Normal 7 4 4 2 2 4" xfId="14421"/>
    <cellStyle name="Normal 7 4 4 2 2 4 2" xfId="39307"/>
    <cellStyle name="Normal 7 4 4 2 2 5" xfId="26866"/>
    <cellStyle name="Normal 7 4 4 2 3" xfId="5767"/>
    <cellStyle name="Normal 7 4 4 2 3 2" xfId="10782"/>
    <cellStyle name="Normal 7 4 4 2 3 2 2" xfId="23225"/>
    <cellStyle name="Normal 7 4 4 2 3 2 2 2" xfId="48111"/>
    <cellStyle name="Normal 7 4 4 2 3 2 3" xfId="35678"/>
    <cellStyle name="Normal 7 4 4 2 3 3" xfId="18218"/>
    <cellStyle name="Normal 7 4 4 2 3 3 2" xfId="43104"/>
    <cellStyle name="Normal 7 4 4 2 3 4" xfId="30671"/>
    <cellStyle name="Normal 7 4 4 2 4" xfId="8841"/>
    <cellStyle name="Normal 7 4 4 2 4 2" xfId="21285"/>
    <cellStyle name="Normal 7 4 4 2 4 2 2" xfId="46171"/>
    <cellStyle name="Normal 7 4 4 2 4 3" xfId="33738"/>
    <cellStyle name="Normal 7 4 4 2 5" xfId="12236"/>
    <cellStyle name="Normal 7 4 4 2 5 2" xfId="24670"/>
    <cellStyle name="Normal 7 4 4 2 5 2 2" xfId="49556"/>
    <cellStyle name="Normal 7 4 4 2 5 3" xfId="37123"/>
    <cellStyle name="Normal 7 4 4 2 6" xfId="7318"/>
    <cellStyle name="Normal 7 4 4 2 6 2" xfId="19767"/>
    <cellStyle name="Normal 7 4 4 2 6 2 2" xfId="44653"/>
    <cellStyle name="Normal 7 4 4 2 6 3" xfId="32220"/>
    <cellStyle name="Normal 7 4 4 2 7" xfId="3772"/>
    <cellStyle name="Normal 7 4 4 2 7 2" xfId="16278"/>
    <cellStyle name="Normal 7 4 4 2 7 2 2" xfId="41164"/>
    <cellStyle name="Normal 7 4 4 2 7 3" xfId="28723"/>
    <cellStyle name="Normal 7 4 4 2 8" xfId="13554"/>
    <cellStyle name="Normal 7 4 4 2 8 2" xfId="38440"/>
    <cellStyle name="Normal 7 4 4 2 9" xfId="25999"/>
    <cellStyle name="Normal 7 4 4 3" xfId="1969"/>
    <cellStyle name="Normal 7 4 4 3 2" xfId="4936"/>
    <cellStyle name="Normal 7 4 4 3 2 2" xfId="9953"/>
    <cellStyle name="Normal 7 4 4 3 2 2 2" xfId="22396"/>
    <cellStyle name="Normal 7 4 4 3 2 2 2 2" xfId="47282"/>
    <cellStyle name="Normal 7 4 4 3 2 2 3" xfId="34849"/>
    <cellStyle name="Normal 7 4 4 3 2 3" xfId="17389"/>
    <cellStyle name="Normal 7 4 4 3 2 3 2" xfId="42275"/>
    <cellStyle name="Normal 7 4 4 3 2 4" xfId="29842"/>
    <cellStyle name="Normal 7 4 4 3 3" xfId="6115"/>
    <cellStyle name="Normal 7 4 4 3 3 2" xfId="11130"/>
    <cellStyle name="Normal 7 4 4 3 3 2 2" xfId="23573"/>
    <cellStyle name="Normal 7 4 4 3 3 2 2 2" xfId="48459"/>
    <cellStyle name="Normal 7 4 4 3 3 2 3" xfId="36026"/>
    <cellStyle name="Normal 7 4 4 3 3 3" xfId="18566"/>
    <cellStyle name="Normal 7 4 4 3 3 3 2" xfId="43452"/>
    <cellStyle name="Normal 7 4 4 3 3 4" xfId="31019"/>
    <cellStyle name="Normal 7 4 4 3 4" xfId="8360"/>
    <cellStyle name="Normal 7 4 4 3 4 2" xfId="20804"/>
    <cellStyle name="Normal 7 4 4 3 4 2 2" xfId="45690"/>
    <cellStyle name="Normal 7 4 4 3 4 3" xfId="33257"/>
    <cellStyle name="Normal 7 4 4 3 5" xfId="12584"/>
    <cellStyle name="Normal 7 4 4 3 5 2" xfId="25018"/>
    <cellStyle name="Normal 7 4 4 3 5 2 2" xfId="49904"/>
    <cellStyle name="Normal 7 4 4 3 5 3" xfId="37471"/>
    <cellStyle name="Normal 7 4 4 3 6" xfId="7547"/>
    <cellStyle name="Normal 7 4 4 3 6 2" xfId="19995"/>
    <cellStyle name="Normal 7 4 4 3 6 2 2" xfId="44881"/>
    <cellStyle name="Normal 7 4 4 3 6 3" xfId="32448"/>
    <cellStyle name="Normal 7 4 4 3 7" xfId="3291"/>
    <cellStyle name="Normal 7 4 4 3 7 2" xfId="15797"/>
    <cellStyle name="Normal 7 4 4 3 7 2 2" xfId="40683"/>
    <cellStyle name="Normal 7 4 4 3 7 3" xfId="28242"/>
    <cellStyle name="Normal 7 4 4 3 8" xfId="14769"/>
    <cellStyle name="Normal 7 4 4 3 8 2" xfId="39655"/>
    <cellStyle name="Normal 7 4 4 3 9" xfId="27214"/>
    <cellStyle name="Normal 7 4 4 4" xfId="2309"/>
    <cellStyle name="Normal 7 4 4 4 2" xfId="6334"/>
    <cellStyle name="Normal 7 4 4 4 2 2" xfId="11349"/>
    <cellStyle name="Normal 7 4 4 4 2 2 2" xfId="23792"/>
    <cellStyle name="Normal 7 4 4 4 2 2 2 2" xfId="48678"/>
    <cellStyle name="Normal 7 4 4 4 2 2 3" xfId="36245"/>
    <cellStyle name="Normal 7 4 4 4 2 3" xfId="18785"/>
    <cellStyle name="Normal 7 4 4 4 2 3 2" xfId="43671"/>
    <cellStyle name="Normal 7 4 4 4 2 4" xfId="31238"/>
    <cellStyle name="Normal 7 4 4 4 3" xfId="12803"/>
    <cellStyle name="Normal 7 4 4 4 3 2" xfId="25237"/>
    <cellStyle name="Normal 7 4 4 4 3 2 2" xfId="50123"/>
    <cellStyle name="Normal 7 4 4 4 3 3" xfId="37690"/>
    <cellStyle name="Normal 7 4 4 4 4" xfId="9244"/>
    <cellStyle name="Normal 7 4 4 4 4 2" xfId="21687"/>
    <cellStyle name="Normal 7 4 4 4 4 2 2" xfId="46573"/>
    <cellStyle name="Normal 7 4 4 4 4 3" xfId="34140"/>
    <cellStyle name="Normal 7 4 4 4 5" xfId="4226"/>
    <cellStyle name="Normal 7 4 4 4 5 2" xfId="16680"/>
    <cellStyle name="Normal 7 4 4 4 5 2 2" xfId="41566"/>
    <cellStyle name="Normal 7 4 4 4 5 3" xfId="29133"/>
    <cellStyle name="Normal 7 4 4 4 6" xfId="14988"/>
    <cellStyle name="Normal 7 4 4 4 6 2" xfId="39874"/>
    <cellStyle name="Normal 7 4 4 4 7" xfId="27433"/>
    <cellStyle name="Normal 7 4 4 5" xfId="1145"/>
    <cellStyle name="Normal 7 4 4 5 2" xfId="10306"/>
    <cellStyle name="Normal 7 4 4 5 2 2" xfId="22749"/>
    <cellStyle name="Normal 7 4 4 5 2 2 2" xfId="47635"/>
    <cellStyle name="Normal 7 4 4 5 2 3" xfId="35202"/>
    <cellStyle name="Normal 7 4 4 5 3" xfId="5290"/>
    <cellStyle name="Normal 7 4 4 5 3 2" xfId="17742"/>
    <cellStyle name="Normal 7 4 4 5 3 2 2" xfId="42628"/>
    <cellStyle name="Normal 7 4 4 5 3 3" xfId="30195"/>
    <cellStyle name="Normal 7 4 4 5 4" xfId="13945"/>
    <cellStyle name="Normal 7 4 4 5 4 2" xfId="38831"/>
    <cellStyle name="Normal 7 4 4 5 5" xfId="26390"/>
    <cellStyle name="Normal 7 4 4 6" xfId="7867"/>
    <cellStyle name="Normal 7 4 4 6 2" xfId="20313"/>
    <cellStyle name="Normal 7 4 4 6 2 2" xfId="45199"/>
    <cellStyle name="Normal 7 4 4 6 3" xfId="32766"/>
    <cellStyle name="Normal 7 4 4 7" xfId="11760"/>
    <cellStyle name="Normal 7 4 4 7 2" xfId="24194"/>
    <cellStyle name="Normal 7 4 4 7 2 2" xfId="49080"/>
    <cellStyle name="Normal 7 4 4 7 3" xfId="36647"/>
    <cellStyle name="Normal 7 4 4 8" xfId="6837"/>
    <cellStyle name="Normal 7 4 4 8 2" xfId="19286"/>
    <cellStyle name="Normal 7 4 4 8 2 2" xfId="44172"/>
    <cellStyle name="Normal 7 4 4 8 3" xfId="31739"/>
    <cellStyle name="Normal 7 4 4 9" xfId="2788"/>
    <cellStyle name="Normal 7 4 4 9 2" xfId="15306"/>
    <cellStyle name="Normal 7 4 4 9 2 2" xfId="40192"/>
    <cellStyle name="Normal 7 4 4 9 3" xfId="27751"/>
    <cellStyle name="Normal 7 4 4_Degree data" xfId="2595"/>
    <cellStyle name="Normal 7 4 5" xfId="220"/>
    <cellStyle name="Normal 7 4 5 2" xfId="1616"/>
    <cellStyle name="Normal 7 4 5 2 2" xfId="9085"/>
    <cellStyle name="Normal 7 4 5 2 2 2" xfId="21528"/>
    <cellStyle name="Normal 7 4 5 2 2 2 2" xfId="46414"/>
    <cellStyle name="Normal 7 4 5 2 2 3" xfId="33981"/>
    <cellStyle name="Normal 7 4 5 2 3" xfId="4067"/>
    <cellStyle name="Normal 7 4 5 2 3 2" xfId="16521"/>
    <cellStyle name="Normal 7 4 5 2 3 2 2" xfId="41407"/>
    <cellStyle name="Normal 7 4 5 2 3 3" xfId="28974"/>
    <cellStyle name="Normal 7 4 5 2 4" xfId="14416"/>
    <cellStyle name="Normal 7 4 5 2 4 2" xfId="39302"/>
    <cellStyle name="Normal 7 4 5 2 5" xfId="26861"/>
    <cellStyle name="Normal 7 4 5 3" xfId="5762"/>
    <cellStyle name="Normal 7 4 5 3 2" xfId="10777"/>
    <cellStyle name="Normal 7 4 5 3 2 2" xfId="23220"/>
    <cellStyle name="Normal 7 4 5 3 2 2 2" xfId="48106"/>
    <cellStyle name="Normal 7 4 5 3 2 3" xfId="35673"/>
    <cellStyle name="Normal 7 4 5 3 3" xfId="18213"/>
    <cellStyle name="Normal 7 4 5 3 3 2" xfId="43099"/>
    <cellStyle name="Normal 7 4 5 3 4" xfId="30666"/>
    <cellStyle name="Normal 7 4 5 4" xfId="8201"/>
    <cellStyle name="Normal 7 4 5 4 2" xfId="20645"/>
    <cellStyle name="Normal 7 4 5 4 2 2" xfId="45531"/>
    <cellStyle name="Normal 7 4 5 4 3" xfId="33098"/>
    <cellStyle name="Normal 7 4 5 5" xfId="12231"/>
    <cellStyle name="Normal 7 4 5 5 2" xfId="24665"/>
    <cellStyle name="Normal 7 4 5 5 2 2" xfId="49551"/>
    <cellStyle name="Normal 7 4 5 5 3" xfId="37118"/>
    <cellStyle name="Normal 7 4 5 6" xfId="6678"/>
    <cellStyle name="Normal 7 4 5 6 2" xfId="19127"/>
    <cellStyle name="Normal 7 4 5 6 2 2" xfId="44013"/>
    <cellStyle name="Normal 7 4 5 6 3" xfId="31580"/>
    <cellStyle name="Normal 7 4 5 7" xfId="3132"/>
    <cellStyle name="Normal 7 4 5 7 2" xfId="15638"/>
    <cellStyle name="Normal 7 4 5 7 2 2" xfId="40524"/>
    <cellStyle name="Normal 7 4 5 7 3" xfId="28083"/>
    <cellStyle name="Normal 7 4 5 8" xfId="13048"/>
    <cellStyle name="Normal 7 4 5 8 2" xfId="37934"/>
    <cellStyle name="Normal 7 4 5 9" xfId="25493"/>
    <cellStyle name="Normal 7 4 6" xfId="586"/>
    <cellStyle name="Normal 7 4 6 2" xfId="1964"/>
    <cellStyle name="Normal 7 4 6 2 2" xfId="9720"/>
    <cellStyle name="Normal 7 4 6 2 2 2" xfId="22163"/>
    <cellStyle name="Normal 7 4 6 2 2 2 2" xfId="47049"/>
    <cellStyle name="Normal 7 4 6 2 2 3" xfId="34616"/>
    <cellStyle name="Normal 7 4 6 2 3" xfId="4702"/>
    <cellStyle name="Normal 7 4 6 2 3 2" xfId="17156"/>
    <cellStyle name="Normal 7 4 6 2 3 2 2" xfId="42042"/>
    <cellStyle name="Normal 7 4 6 2 3 3" xfId="29609"/>
    <cellStyle name="Normal 7 4 6 2 4" xfId="14764"/>
    <cellStyle name="Normal 7 4 6 2 4 2" xfId="39650"/>
    <cellStyle name="Normal 7 4 6 2 5" xfId="27209"/>
    <cellStyle name="Normal 7 4 6 3" xfId="6110"/>
    <cellStyle name="Normal 7 4 6 3 2" xfId="11125"/>
    <cellStyle name="Normal 7 4 6 3 2 2" xfId="23568"/>
    <cellStyle name="Normal 7 4 6 3 2 2 2" xfId="48454"/>
    <cellStyle name="Normal 7 4 6 3 2 3" xfId="36021"/>
    <cellStyle name="Normal 7 4 6 3 3" xfId="18561"/>
    <cellStyle name="Normal 7 4 6 3 3 2" xfId="43447"/>
    <cellStyle name="Normal 7 4 6 3 4" xfId="31014"/>
    <cellStyle name="Normal 7 4 6 4" xfId="8836"/>
    <cellStyle name="Normal 7 4 6 4 2" xfId="21280"/>
    <cellStyle name="Normal 7 4 6 4 2 2" xfId="46166"/>
    <cellStyle name="Normal 7 4 6 4 3" xfId="33733"/>
    <cellStyle name="Normal 7 4 6 5" xfId="12579"/>
    <cellStyle name="Normal 7 4 6 5 2" xfId="25013"/>
    <cellStyle name="Normal 7 4 6 5 2 2" xfId="49899"/>
    <cellStyle name="Normal 7 4 6 5 3" xfId="37466"/>
    <cellStyle name="Normal 7 4 6 6" xfId="7313"/>
    <cellStyle name="Normal 7 4 6 6 2" xfId="19762"/>
    <cellStyle name="Normal 7 4 6 6 2 2" xfId="44648"/>
    <cellStyle name="Normal 7 4 6 6 3" xfId="32215"/>
    <cellStyle name="Normal 7 4 6 7" xfId="3767"/>
    <cellStyle name="Normal 7 4 6 7 2" xfId="16273"/>
    <cellStyle name="Normal 7 4 6 7 2 2" xfId="41159"/>
    <cellStyle name="Normal 7 4 6 7 3" xfId="28718"/>
    <cellStyle name="Normal 7 4 6 8" xfId="13395"/>
    <cellStyle name="Normal 7 4 6 8 2" xfId="38281"/>
    <cellStyle name="Normal 7 4 6 9" xfId="25840"/>
    <cellStyle name="Normal 7 4 7" xfId="2138"/>
    <cellStyle name="Normal 7 4 7 2" xfId="4777"/>
    <cellStyle name="Normal 7 4 7 2 2" xfId="9794"/>
    <cellStyle name="Normal 7 4 7 2 2 2" xfId="22237"/>
    <cellStyle name="Normal 7 4 7 2 2 2 2" xfId="47123"/>
    <cellStyle name="Normal 7 4 7 2 2 3" xfId="34690"/>
    <cellStyle name="Normal 7 4 7 2 3" xfId="17230"/>
    <cellStyle name="Normal 7 4 7 2 3 2" xfId="42116"/>
    <cellStyle name="Normal 7 4 7 2 4" xfId="29683"/>
    <cellStyle name="Normal 7 4 7 3" xfId="6175"/>
    <cellStyle name="Normal 7 4 7 3 2" xfId="11190"/>
    <cellStyle name="Normal 7 4 7 3 2 2" xfId="23633"/>
    <cellStyle name="Normal 7 4 7 3 2 2 2" xfId="48519"/>
    <cellStyle name="Normal 7 4 7 3 2 3" xfId="36086"/>
    <cellStyle name="Normal 7 4 7 3 3" xfId="18626"/>
    <cellStyle name="Normal 7 4 7 3 3 2" xfId="43512"/>
    <cellStyle name="Normal 7 4 7 3 4" xfId="31079"/>
    <cellStyle name="Normal 7 4 7 4" xfId="8040"/>
    <cellStyle name="Normal 7 4 7 4 2" xfId="20486"/>
    <cellStyle name="Normal 7 4 7 4 2 2" xfId="45372"/>
    <cellStyle name="Normal 7 4 7 4 3" xfId="32939"/>
    <cellStyle name="Normal 7 4 7 5" xfId="12644"/>
    <cellStyle name="Normal 7 4 7 5 2" xfId="25078"/>
    <cellStyle name="Normal 7 4 7 5 2 2" xfId="49964"/>
    <cellStyle name="Normal 7 4 7 5 3" xfId="37531"/>
    <cellStyle name="Normal 7 4 7 6" xfId="7388"/>
    <cellStyle name="Normal 7 4 7 6 2" xfId="19836"/>
    <cellStyle name="Normal 7 4 7 6 2 2" xfId="44722"/>
    <cellStyle name="Normal 7 4 7 6 3" xfId="32289"/>
    <cellStyle name="Normal 7 4 7 7" xfId="2967"/>
    <cellStyle name="Normal 7 4 7 7 2" xfId="15479"/>
    <cellStyle name="Normal 7 4 7 7 2 2" xfId="40365"/>
    <cellStyle name="Normal 7 4 7 7 3" xfId="27924"/>
    <cellStyle name="Normal 7 4 7 8" xfId="14829"/>
    <cellStyle name="Normal 7 4 7 8 2" xfId="39715"/>
    <cellStyle name="Normal 7 4 7 9" xfId="27274"/>
    <cellStyle name="Normal 7 4 8" xfId="986"/>
    <cellStyle name="Normal 7 4 8 2" xfId="11601"/>
    <cellStyle name="Normal 7 4 8 2 2" xfId="24035"/>
    <cellStyle name="Normal 7 4 8 2 2 2" xfId="48921"/>
    <cellStyle name="Normal 7 4 8 2 3" xfId="36488"/>
    <cellStyle name="Normal 7 4 8 3" xfId="8927"/>
    <cellStyle name="Normal 7 4 8 3 2" xfId="21370"/>
    <cellStyle name="Normal 7 4 8 3 2 2" xfId="46256"/>
    <cellStyle name="Normal 7 4 8 3 3" xfId="33823"/>
    <cellStyle name="Normal 7 4 8 4" xfId="3909"/>
    <cellStyle name="Normal 7 4 8 4 2" xfId="16363"/>
    <cellStyle name="Normal 7 4 8 4 2 2" xfId="41249"/>
    <cellStyle name="Normal 7 4 8 4 3" xfId="28816"/>
    <cellStyle name="Normal 7 4 8 5" xfId="13786"/>
    <cellStyle name="Normal 7 4 8 5 2" xfId="38672"/>
    <cellStyle name="Normal 7 4 8 6" xfId="26231"/>
    <cellStyle name="Normal 7 4 9" xfId="913"/>
    <cellStyle name="Normal 7 4 9 2" xfId="10145"/>
    <cellStyle name="Normal 7 4 9 2 2" xfId="22588"/>
    <cellStyle name="Normal 7 4 9 2 2 2" xfId="47474"/>
    <cellStyle name="Normal 7 4 9 2 3" xfId="35041"/>
    <cellStyle name="Normal 7 4 9 3" xfId="5129"/>
    <cellStyle name="Normal 7 4 9 3 2" xfId="17581"/>
    <cellStyle name="Normal 7 4 9 3 2 2" xfId="42467"/>
    <cellStyle name="Normal 7 4 9 3 3" xfId="30034"/>
    <cellStyle name="Normal 7 4 9 4" xfId="13713"/>
    <cellStyle name="Normal 7 4 9 4 2" xfId="38599"/>
    <cellStyle name="Normal 7 4 9 5" xfId="26158"/>
    <cellStyle name="Normal 7 4_Degree data" xfId="2590"/>
    <cellStyle name="Normal 7 5" xfId="175"/>
    <cellStyle name="Normal 7 5 10" xfId="6546"/>
    <cellStyle name="Normal 7 5 10 2" xfId="18995"/>
    <cellStyle name="Normal 7 5 10 2 2" xfId="43881"/>
    <cellStyle name="Normal 7 5 10 3" xfId="31448"/>
    <cellStyle name="Normal 7 5 11" xfId="2714"/>
    <cellStyle name="Normal 7 5 11 2" xfId="15232"/>
    <cellStyle name="Normal 7 5 11 2 2" xfId="40118"/>
    <cellStyle name="Normal 7 5 11 3" xfId="27677"/>
    <cellStyle name="Normal 7 5 12" xfId="13005"/>
    <cellStyle name="Normal 7 5 12 2" xfId="37891"/>
    <cellStyle name="Normal 7 5 13" xfId="25450"/>
    <cellStyle name="Normal 7 5 2" xfId="418"/>
    <cellStyle name="Normal 7 5 2 10" xfId="13233"/>
    <cellStyle name="Normal 7 5 2 10 2" xfId="38119"/>
    <cellStyle name="Normal 7 5 2 11" xfId="25678"/>
    <cellStyle name="Normal 7 5 2 2" xfId="778"/>
    <cellStyle name="Normal 7 5 2 2 2" xfId="1623"/>
    <cellStyle name="Normal 7 5 2 2 2 2" xfId="9727"/>
    <cellStyle name="Normal 7 5 2 2 2 2 2" xfId="22170"/>
    <cellStyle name="Normal 7 5 2 2 2 2 2 2" xfId="47056"/>
    <cellStyle name="Normal 7 5 2 2 2 2 3" xfId="34623"/>
    <cellStyle name="Normal 7 5 2 2 2 3" xfId="4709"/>
    <cellStyle name="Normal 7 5 2 2 2 3 2" xfId="17163"/>
    <cellStyle name="Normal 7 5 2 2 2 3 2 2" xfId="42049"/>
    <cellStyle name="Normal 7 5 2 2 2 3 3" xfId="29616"/>
    <cellStyle name="Normal 7 5 2 2 2 4" xfId="14423"/>
    <cellStyle name="Normal 7 5 2 2 2 4 2" xfId="39309"/>
    <cellStyle name="Normal 7 5 2 2 2 5" xfId="26868"/>
    <cellStyle name="Normal 7 5 2 2 3" xfId="5769"/>
    <cellStyle name="Normal 7 5 2 2 3 2" xfId="10784"/>
    <cellStyle name="Normal 7 5 2 2 3 2 2" xfId="23227"/>
    <cellStyle name="Normal 7 5 2 2 3 2 2 2" xfId="48113"/>
    <cellStyle name="Normal 7 5 2 2 3 2 3" xfId="35680"/>
    <cellStyle name="Normal 7 5 2 2 3 3" xfId="18220"/>
    <cellStyle name="Normal 7 5 2 2 3 3 2" xfId="43106"/>
    <cellStyle name="Normal 7 5 2 2 3 4" xfId="30673"/>
    <cellStyle name="Normal 7 5 2 2 4" xfId="8843"/>
    <cellStyle name="Normal 7 5 2 2 4 2" xfId="21287"/>
    <cellStyle name="Normal 7 5 2 2 4 2 2" xfId="46173"/>
    <cellStyle name="Normal 7 5 2 2 4 3" xfId="33740"/>
    <cellStyle name="Normal 7 5 2 2 5" xfId="12238"/>
    <cellStyle name="Normal 7 5 2 2 5 2" xfId="24672"/>
    <cellStyle name="Normal 7 5 2 2 5 2 2" xfId="49558"/>
    <cellStyle name="Normal 7 5 2 2 5 3" xfId="37125"/>
    <cellStyle name="Normal 7 5 2 2 6" xfId="7320"/>
    <cellStyle name="Normal 7 5 2 2 6 2" xfId="19769"/>
    <cellStyle name="Normal 7 5 2 2 6 2 2" xfId="44655"/>
    <cellStyle name="Normal 7 5 2 2 6 3" xfId="32222"/>
    <cellStyle name="Normal 7 5 2 2 7" xfId="3774"/>
    <cellStyle name="Normal 7 5 2 2 7 2" xfId="16280"/>
    <cellStyle name="Normal 7 5 2 2 7 2 2" xfId="41166"/>
    <cellStyle name="Normal 7 5 2 2 7 3" xfId="28725"/>
    <cellStyle name="Normal 7 5 2 2 8" xfId="13580"/>
    <cellStyle name="Normal 7 5 2 2 8 2" xfId="38466"/>
    <cellStyle name="Normal 7 5 2 2 9" xfId="26025"/>
    <cellStyle name="Normal 7 5 2 3" xfId="1971"/>
    <cellStyle name="Normal 7 5 2 3 2" xfId="4962"/>
    <cellStyle name="Normal 7 5 2 3 2 2" xfId="9979"/>
    <cellStyle name="Normal 7 5 2 3 2 2 2" xfId="22422"/>
    <cellStyle name="Normal 7 5 2 3 2 2 2 2" xfId="47308"/>
    <cellStyle name="Normal 7 5 2 3 2 2 3" xfId="34875"/>
    <cellStyle name="Normal 7 5 2 3 2 3" xfId="17415"/>
    <cellStyle name="Normal 7 5 2 3 2 3 2" xfId="42301"/>
    <cellStyle name="Normal 7 5 2 3 2 4" xfId="29868"/>
    <cellStyle name="Normal 7 5 2 3 3" xfId="6117"/>
    <cellStyle name="Normal 7 5 2 3 3 2" xfId="11132"/>
    <cellStyle name="Normal 7 5 2 3 3 2 2" xfId="23575"/>
    <cellStyle name="Normal 7 5 2 3 3 2 2 2" xfId="48461"/>
    <cellStyle name="Normal 7 5 2 3 3 2 3" xfId="36028"/>
    <cellStyle name="Normal 7 5 2 3 3 3" xfId="18568"/>
    <cellStyle name="Normal 7 5 2 3 3 3 2" xfId="43454"/>
    <cellStyle name="Normal 7 5 2 3 3 4" xfId="31021"/>
    <cellStyle name="Normal 7 5 2 3 4" xfId="8386"/>
    <cellStyle name="Normal 7 5 2 3 4 2" xfId="20830"/>
    <cellStyle name="Normal 7 5 2 3 4 2 2" xfId="45716"/>
    <cellStyle name="Normal 7 5 2 3 4 3" xfId="33283"/>
    <cellStyle name="Normal 7 5 2 3 5" xfId="12586"/>
    <cellStyle name="Normal 7 5 2 3 5 2" xfId="25020"/>
    <cellStyle name="Normal 7 5 2 3 5 2 2" xfId="49906"/>
    <cellStyle name="Normal 7 5 2 3 5 3" xfId="37473"/>
    <cellStyle name="Normal 7 5 2 3 6" xfId="7573"/>
    <cellStyle name="Normal 7 5 2 3 6 2" xfId="20021"/>
    <cellStyle name="Normal 7 5 2 3 6 2 2" xfId="44907"/>
    <cellStyle name="Normal 7 5 2 3 6 3" xfId="32474"/>
    <cellStyle name="Normal 7 5 2 3 7" xfId="3317"/>
    <cellStyle name="Normal 7 5 2 3 7 2" xfId="15823"/>
    <cellStyle name="Normal 7 5 2 3 7 2 2" xfId="40709"/>
    <cellStyle name="Normal 7 5 2 3 7 3" xfId="28268"/>
    <cellStyle name="Normal 7 5 2 3 8" xfId="14771"/>
    <cellStyle name="Normal 7 5 2 3 8 2" xfId="39657"/>
    <cellStyle name="Normal 7 5 2 3 9" xfId="27216"/>
    <cellStyle name="Normal 7 5 2 4" xfId="2336"/>
    <cellStyle name="Normal 7 5 2 4 2" xfId="6360"/>
    <cellStyle name="Normal 7 5 2 4 2 2" xfId="11375"/>
    <cellStyle name="Normal 7 5 2 4 2 2 2" xfId="23818"/>
    <cellStyle name="Normal 7 5 2 4 2 2 2 2" xfId="48704"/>
    <cellStyle name="Normal 7 5 2 4 2 2 3" xfId="36271"/>
    <cellStyle name="Normal 7 5 2 4 2 3" xfId="18811"/>
    <cellStyle name="Normal 7 5 2 4 2 3 2" xfId="43697"/>
    <cellStyle name="Normal 7 5 2 4 2 4" xfId="31264"/>
    <cellStyle name="Normal 7 5 2 4 3" xfId="12829"/>
    <cellStyle name="Normal 7 5 2 4 3 2" xfId="25263"/>
    <cellStyle name="Normal 7 5 2 4 3 2 2" xfId="50149"/>
    <cellStyle name="Normal 7 5 2 4 3 3" xfId="37716"/>
    <cellStyle name="Normal 7 5 2 4 4" xfId="9270"/>
    <cellStyle name="Normal 7 5 2 4 4 2" xfId="21713"/>
    <cellStyle name="Normal 7 5 2 4 4 2 2" xfId="46599"/>
    <cellStyle name="Normal 7 5 2 4 4 3" xfId="34166"/>
    <cellStyle name="Normal 7 5 2 4 5" xfId="4252"/>
    <cellStyle name="Normal 7 5 2 4 5 2" xfId="16706"/>
    <cellStyle name="Normal 7 5 2 4 5 2 2" xfId="41592"/>
    <cellStyle name="Normal 7 5 2 4 5 3" xfId="29159"/>
    <cellStyle name="Normal 7 5 2 4 6" xfId="15014"/>
    <cellStyle name="Normal 7 5 2 4 6 2" xfId="39900"/>
    <cellStyle name="Normal 7 5 2 4 7" xfId="27459"/>
    <cellStyle name="Normal 7 5 2 5" xfId="1171"/>
    <cellStyle name="Normal 7 5 2 5 2" xfId="10332"/>
    <cellStyle name="Normal 7 5 2 5 2 2" xfId="22775"/>
    <cellStyle name="Normal 7 5 2 5 2 2 2" xfId="47661"/>
    <cellStyle name="Normal 7 5 2 5 2 3" xfId="35228"/>
    <cellStyle name="Normal 7 5 2 5 3" xfId="5316"/>
    <cellStyle name="Normal 7 5 2 5 3 2" xfId="17768"/>
    <cellStyle name="Normal 7 5 2 5 3 2 2" xfId="42654"/>
    <cellStyle name="Normal 7 5 2 5 3 3" xfId="30221"/>
    <cellStyle name="Normal 7 5 2 5 4" xfId="13971"/>
    <cellStyle name="Normal 7 5 2 5 4 2" xfId="38857"/>
    <cellStyle name="Normal 7 5 2 5 5" xfId="26416"/>
    <cellStyle name="Normal 7 5 2 6" xfId="7893"/>
    <cellStyle name="Normal 7 5 2 6 2" xfId="20339"/>
    <cellStyle name="Normal 7 5 2 6 2 2" xfId="45225"/>
    <cellStyle name="Normal 7 5 2 6 3" xfId="32792"/>
    <cellStyle name="Normal 7 5 2 7" xfId="11786"/>
    <cellStyle name="Normal 7 5 2 7 2" xfId="24220"/>
    <cellStyle name="Normal 7 5 2 7 2 2" xfId="49106"/>
    <cellStyle name="Normal 7 5 2 7 3" xfId="36673"/>
    <cellStyle name="Normal 7 5 2 8" xfId="6863"/>
    <cellStyle name="Normal 7 5 2 8 2" xfId="19312"/>
    <cellStyle name="Normal 7 5 2 8 2 2" xfId="44198"/>
    <cellStyle name="Normal 7 5 2 8 3" xfId="31765"/>
    <cellStyle name="Normal 7 5 2 9" xfId="2814"/>
    <cellStyle name="Normal 7 5 2 9 2" xfId="15332"/>
    <cellStyle name="Normal 7 5 2 9 2 2" xfId="40218"/>
    <cellStyle name="Normal 7 5 2 9 3" xfId="27777"/>
    <cellStyle name="Normal 7 5 2_Degree data" xfId="2597"/>
    <cellStyle name="Normal 7 5 3" xfId="316"/>
    <cellStyle name="Normal 7 5 3 2" xfId="1622"/>
    <cellStyle name="Normal 7 5 3 2 2" xfId="9170"/>
    <cellStyle name="Normal 7 5 3 2 2 2" xfId="21613"/>
    <cellStyle name="Normal 7 5 3 2 2 2 2" xfId="46499"/>
    <cellStyle name="Normal 7 5 3 2 2 3" xfId="34066"/>
    <cellStyle name="Normal 7 5 3 2 3" xfId="4152"/>
    <cellStyle name="Normal 7 5 3 2 3 2" xfId="16606"/>
    <cellStyle name="Normal 7 5 3 2 3 2 2" xfId="41492"/>
    <cellStyle name="Normal 7 5 3 2 3 3" xfId="29059"/>
    <cellStyle name="Normal 7 5 3 2 4" xfId="14422"/>
    <cellStyle name="Normal 7 5 3 2 4 2" xfId="39308"/>
    <cellStyle name="Normal 7 5 3 2 5" xfId="26867"/>
    <cellStyle name="Normal 7 5 3 3" xfId="5768"/>
    <cellStyle name="Normal 7 5 3 3 2" xfId="10783"/>
    <cellStyle name="Normal 7 5 3 3 2 2" xfId="23226"/>
    <cellStyle name="Normal 7 5 3 3 2 2 2" xfId="48112"/>
    <cellStyle name="Normal 7 5 3 3 2 3" xfId="35679"/>
    <cellStyle name="Normal 7 5 3 3 3" xfId="18219"/>
    <cellStyle name="Normal 7 5 3 3 3 2" xfId="43105"/>
    <cellStyle name="Normal 7 5 3 3 4" xfId="30672"/>
    <cellStyle name="Normal 7 5 3 4" xfId="8286"/>
    <cellStyle name="Normal 7 5 3 4 2" xfId="20730"/>
    <cellStyle name="Normal 7 5 3 4 2 2" xfId="45616"/>
    <cellStyle name="Normal 7 5 3 4 3" xfId="33183"/>
    <cellStyle name="Normal 7 5 3 5" xfId="12237"/>
    <cellStyle name="Normal 7 5 3 5 2" xfId="24671"/>
    <cellStyle name="Normal 7 5 3 5 2 2" xfId="49557"/>
    <cellStyle name="Normal 7 5 3 5 3" xfId="37124"/>
    <cellStyle name="Normal 7 5 3 6" xfId="6763"/>
    <cellStyle name="Normal 7 5 3 6 2" xfId="19212"/>
    <cellStyle name="Normal 7 5 3 6 2 2" xfId="44098"/>
    <cellStyle name="Normal 7 5 3 6 3" xfId="31665"/>
    <cellStyle name="Normal 7 5 3 7" xfId="3217"/>
    <cellStyle name="Normal 7 5 3 7 2" xfId="15723"/>
    <cellStyle name="Normal 7 5 3 7 2 2" xfId="40609"/>
    <cellStyle name="Normal 7 5 3 7 3" xfId="28168"/>
    <cellStyle name="Normal 7 5 3 8" xfId="13133"/>
    <cellStyle name="Normal 7 5 3 8 2" xfId="38019"/>
    <cellStyle name="Normal 7 5 3 9" xfId="25578"/>
    <cellStyle name="Normal 7 5 4" xfId="677"/>
    <cellStyle name="Normal 7 5 4 2" xfId="1970"/>
    <cellStyle name="Normal 7 5 4 2 2" xfId="9726"/>
    <cellStyle name="Normal 7 5 4 2 2 2" xfId="22169"/>
    <cellStyle name="Normal 7 5 4 2 2 2 2" xfId="47055"/>
    <cellStyle name="Normal 7 5 4 2 2 3" xfId="34622"/>
    <cellStyle name="Normal 7 5 4 2 3" xfId="4708"/>
    <cellStyle name="Normal 7 5 4 2 3 2" xfId="17162"/>
    <cellStyle name="Normal 7 5 4 2 3 2 2" xfId="42048"/>
    <cellStyle name="Normal 7 5 4 2 3 3" xfId="29615"/>
    <cellStyle name="Normal 7 5 4 2 4" xfId="14770"/>
    <cellStyle name="Normal 7 5 4 2 4 2" xfId="39656"/>
    <cellStyle name="Normal 7 5 4 2 5" xfId="27215"/>
    <cellStyle name="Normal 7 5 4 3" xfId="6116"/>
    <cellStyle name="Normal 7 5 4 3 2" xfId="11131"/>
    <cellStyle name="Normal 7 5 4 3 2 2" xfId="23574"/>
    <cellStyle name="Normal 7 5 4 3 2 2 2" xfId="48460"/>
    <cellStyle name="Normal 7 5 4 3 2 3" xfId="36027"/>
    <cellStyle name="Normal 7 5 4 3 3" xfId="18567"/>
    <cellStyle name="Normal 7 5 4 3 3 2" xfId="43453"/>
    <cellStyle name="Normal 7 5 4 3 4" xfId="31020"/>
    <cellStyle name="Normal 7 5 4 4" xfId="8842"/>
    <cellStyle name="Normal 7 5 4 4 2" xfId="21286"/>
    <cellStyle name="Normal 7 5 4 4 2 2" xfId="46172"/>
    <cellStyle name="Normal 7 5 4 4 3" xfId="33739"/>
    <cellStyle name="Normal 7 5 4 5" xfId="12585"/>
    <cellStyle name="Normal 7 5 4 5 2" xfId="25019"/>
    <cellStyle name="Normal 7 5 4 5 2 2" xfId="49905"/>
    <cellStyle name="Normal 7 5 4 5 3" xfId="37472"/>
    <cellStyle name="Normal 7 5 4 6" xfId="7319"/>
    <cellStyle name="Normal 7 5 4 6 2" xfId="19768"/>
    <cellStyle name="Normal 7 5 4 6 2 2" xfId="44654"/>
    <cellStyle name="Normal 7 5 4 6 3" xfId="32221"/>
    <cellStyle name="Normal 7 5 4 7" xfId="3773"/>
    <cellStyle name="Normal 7 5 4 7 2" xfId="16279"/>
    <cellStyle name="Normal 7 5 4 7 2 2" xfId="41165"/>
    <cellStyle name="Normal 7 5 4 7 3" xfId="28724"/>
    <cellStyle name="Normal 7 5 4 8" xfId="13480"/>
    <cellStyle name="Normal 7 5 4 8 2" xfId="38366"/>
    <cellStyle name="Normal 7 5 4 9" xfId="25925"/>
    <cellStyle name="Normal 7 5 5" xfId="2234"/>
    <cellStyle name="Normal 7 5 5 2" xfId="4862"/>
    <cellStyle name="Normal 7 5 5 2 2" xfId="9879"/>
    <cellStyle name="Normal 7 5 5 2 2 2" xfId="22322"/>
    <cellStyle name="Normal 7 5 5 2 2 2 2" xfId="47208"/>
    <cellStyle name="Normal 7 5 5 2 2 3" xfId="34775"/>
    <cellStyle name="Normal 7 5 5 2 3" xfId="17315"/>
    <cellStyle name="Normal 7 5 5 2 3 2" xfId="42201"/>
    <cellStyle name="Normal 7 5 5 2 4" xfId="29768"/>
    <cellStyle name="Normal 7 5 5 3" xfId="6260"/>
    <cellStyle name="Normal 7 5 5 3 2" xfId="11275"/>
    <cellStyle name="Normal 7 5 5 3 2 2" xfId="23718"/>
    <cellStyle name="Normal 7 5 5 3 2 2 2" xfId="48604"/>
    <cellStyle name="Normal 7 5 5 3 2 3" xfId="36171"/>
    <cellStyle name="Normal 7 5 5 3 3" xfId="18711"/>
    <cellStyle name="Normal 7 5 5 3 3 2" xfId="43597"/>
    <cellStyle name="Normal 7 5 5 3 4" xfId="31164"/>
    <cellStyle name="Normal 7 5 5 4" xfId="8067"/>
    <cellStyle name="Normal 7 5 5 4 2" xfId="20513"/>
    <cellStyle name="Normal 7 5 5 4 2 2" xfId="45399"/>
    <cellStyle name="Normal 7 5 5 4 3" xfId="32966"/>
    <cellStyle name="Normal 7 5 5 5" xfId="12729"/>
    <cellStyle name="Normal 7 5 5 5 2" xfId="25163"/>
    <cellStyle name="Normal 7 5 5 5 2 2" xfId="50049"/>
    <cellStyle name="Normal 7 5 5 5 3" xfId="37616"/>
    <cellStyle name="Normal 7 5 5 6" xfId="7473"/>
    <cellStyle name="Normal 7 5 5 6 2" xfId="19921"/>
    <cellStyle name="Normal 7 5 5 6 2 2" xfId="44807"/>
    <cellStyle name="Normal 7 5 5 6 3" xfId="32374"/>
    <cellStyle name="Normal 7 5 5 7" xfId="2996"/>
    <cellStyle name="Normal 7 5 5 7 2" xfId="15506"/>
    <cellStyle name="Normal 7 5 5 7 2 2" xfId="40392"/>
    <cellStyle name="Normal 7 5 5 7 3" xfId="27951"/>
    <cellStyle name="Normal 7 5 5 8" xfId="14914"/>
    <cellStyle name="Normal 7 5 5 8 2" xfId="39800"/>
    <cellStyle name="Normal 7 5 5 9" xfId="27359"/>
    <cellStyle name="Normal 7 5 6" xfId="1071"/>
    <cellStyle name="Normal 7 5 6 2" xfId="8953"/>
    <cellStyle name="Normal 7 5 6 2 2" xfId="21396"/>
    <cellStyle name="Normal 7 5 6 2 2 2" xfId="46282"/>
    <cellStyle name="Normal 7 5 6 2 3" xfId="33849"/>
    <cellStyle name="Normal 7 5 6 3" xfId="3935"/>
    <cellStyle name="Normal 7 5 6 3 2" xfId="16389"/>
    <cellStyle name="Normal 7 5 6 3 2 2" xfId="41275"/>
    <cellStyle name="Normal 7 5 6 3 3" xfId="28842"/>
    <cellStyle name="Normal 7 5 6 4" xfId="13871"/>
    <cellStyle name="Normal 7 5 6 4 2" xfId="38757"/>
    <cellStyle name="Normal 7 5 6 5" xfId="26316"/>
    <cellStyle name="Normal 7 5 7" xfId="5216"/>
    <cellStyle name="Normal 7 5 7 2" xfId="10232"/>
    <cellStyle name="Normal 7 5 7 2 2" xfId="22675"/>
    <cellStyle name="Normal 7 5 7 2 2 2" xfId="47561"/>
    <cellStyle name="Normal 7 5 7 2 3" xfId="35128"/>
    <cellStyle name="Normal 7 5 7 3" xfId="17668"/>
    <cellStyle name="Normal 7 5 7 3 2" xfId="42554"/>
    <cellStyle name="Normal 7 5 7 4" xfId="30121"/>
    <cellStyle name="Normal 7 5 8" xfId="7793"/>
    <cellStyle name="Normal 7 5 8 2" xfId="20239"/>
    <cellStyle name="Normal 7 5 8 2 2" xfId="45125"/>
    <cellStyle name="Normal 7 5 8 3" xfId="32692"/>
    <cellStyle name="Normal 7 5 9" xfId="11686"/>
    <cellStyle name="Normal 7 5 9 2" xfId="24120"/>
    <cellStyle name="Normal 7 5 9 2 2" xfId="49006"/>
    <cellStyle name="Normal 7 5 9 3" xfId="36573"/>
    <cellStyle name="Normal 7 5_Degree data" xfId="2596"/>
    <cellStyle name="Normal 7 6" xfId="254"/>
    <cellStyle name="Normal 7 6 10" xfId="6594"/>
    <cellStyle name="Normal 7 6 10 2" xfId="19043"/>
    <cellStyle name="Normal 7 6 10 2 2" xfId="43929"/>
    <cellStyle name="Normal 7 6 10 3" xfId="31496"/>
    <cellStyle name="Normal 7 6 11" xfId="2657"/>
    <cellStyle name="Normal 7 6 11 2" xfId="15175"/>
    <cellStyle name="Normal 7 6 11 2 2" xfId="40061"/>
    <cellStyle name="Normal 7 6 11 3" xfId="27620"/>
    <cellStyle name="Normal 7 6 12" xfId="13076"/>
    <cellStyle name="Normal 7 6 12 2" xfId="37962"/>
    <cellStyle name="Normal 7 6 13" xfId="25521"/>
    <cellStyle name="Normal 7 6 2" xfId="468"/>
    <cellStyle name="Normal 7 6 2 10" xfId="13281"/>
    <cellStyle name="Normal 7 6 2 10 2" xfId="38167"/>
    <cellStyle name="Normal 7 6 2 11" xfId="25726"/>
    <cellStyle name="Normal 7 6 2 2" xfId="827"/>
    <cellStyle name="Normal 7 6 2 2 2" xfId="1625"/>
    <cellStyle name="Normal 7 6 2 2 2 2" xfId="9729"/>
    <cellStyle name="Normal 7 6 2 2 2 2 2" xfId="22172"/>
    <cellStyle name="Normal 7 6 2 2 2 2 2 2" xfId="47058"/>
    <cellStyle name="Normal 7 6 2 2 2 2 3" xfId="34625"/>
    <cellStyle name="Normal 7 6 2 2 2 3" xfId="4711"/>
    <cellStyle name="Normal 7 6 2 2 2 3 2" xfId="17165"/>
    <cellStyle name="Normal 7 6 2 2 2 3 2 2" xfId="42051"/>
    <cellStyle name="Normal 7 6 2 2 2 3 3" xfId="29618"/>
    <cellStyle name="Normal 7 6 2 2 2 4" xfId="14425"/>
    <cellStyle name="Normal 7 6 2 2 2 4 2" xfId="39311"/>
    <cellStyle name="Normal 7 6 2 2 2 5" xfId="26870"/>
    <cellStyle name="Normal 7 6 2 2 3" xfId="5771"/>
    <cellStyle name="Normal 7 6 2 2 3 2" xfId="10786"/>
    <cellStyle name="Normal 7 6 2 2 3 2 2" xfId="23229"/>
    <cellStyle name="Normal 7 6 2 2 3 2 2 2" xfId="48115"/>
    <cellStyle name="Normal 7 6 2 2 3 2 3" xfId="35682"/>
    <cellStyle name="Normal 7 6 2 2 3 3" xfId="18222"/>
    <cellStyle name="Normal 7 6 2 2 3 3 2" xfId="43108"/>
    <cellStyle name="Normal 7 6 2 2 3 4" xfId="30675"/>
    <cellStyle name="Normal 7 6 2 2 4" xfId="8845"/>
    <cellStyle name="Normal 7 6 2 2 4 2" xfId="21289"/>
    <cellStyle name="Normal 7 6 2 2 4 2 2" xfId="46175"/>
    <cellStyle name="Normal 7 6 2 2 4 3" xfId="33742"/>
    <cellStyle name="Normal 7 6 2 2 5" xfId="12240"/>
    <cellStyle name="Normal 7 6 2 2 5 2" xfId="24674"/>
    <cellStyle name="Normal 7 6 2 2 5 2 2" xfId="49560"/>
    <cellStyle name="Normal 7 6 2 2 5 3" xfId="37127"/>
    <cellStyle name="Normal 7 6 2 2 6" xfId="7322"/>
    <cellStyle name="Normal 7 6 2 2 6 2" xfId="19771"/>
    <cellStyle name="Normal 7 6 2 2 6 2 2" xfId="44657"/>
    <cellStyle name="Normal 7 6 2 2 6 3" xfId="32224"/>
    <cellStyle name="Normal 7 6 2 2 7" xfId="3776"/>
    <cellStyle name="Normal 7 6 2 2 7 2" xfId="16282"/>
    <cellStyle name="Normal 7 6 2 2 7 2 2" xfId="41168"/>
    <cellStyle name="Normal 7 6 2 2 7 3" xfId="28727"/>
    <cellStyle name="Normal 7 6 2 2 8" xfId="13628"/>
    <cellStyle name="Normal 7 6 2 2 8 2" xfId="38514"/>
    <cellStyle name="Normal 7 6 2 2 9" xfId="26073"/>
    <cellStyle name="Normal 7 6 2 3" xfId="1973"/>
    <cellStyle name="Normal 7 6 2 3 2" xfId="5010"/>
    <cellStyle name="Normal 7 6 2 3 2 2" xfId="10027"/>
    <cellStyle name="Normal 7 6 2 3 2 2 2" xfId="22470"/>
    <cellStyle name="Normal 7 6 2 3 2 2 2 2" xfId="47356"/>
    <cellStyle name="Normal 7 6 2 3 2 2 3" xfId="34923"/>
    <cellStyle name="Normal 7 6 2 3 2 3" xfId="17463"/>
    <cellStyle name="Normal 7 6 2 3 2 3 2" xfId="42349"/>
    <cellStyle name="Normal 7 6 2 3 2 4" xfId="29916"/>
    <cellStyle name="Normal 7 6 2 3 3" xfId="6119"/>
    <cellStyle name="Normal 7 6 2 3 3 2" xfId="11134"/>
    <cellStyle name="Normal 7 6 2 3 3 2 2" xfId="23577"/>
    <cellStyle name="Normal 7 6 2 3 3 2 2 2" xfId="48463"/>
    <cellStyle name="Normal 7 6 2 3 3 2 3" xfId="36030"/>
    <cellStyle name="Normal 7 6 2 3 3 3" xfId="18570"/>
    <cellStyle name="Normal 7 6 2 3 3 3 2" xfId="43456"/>
    <cellStyle name="Normal 7 6 2 3 3 4" xfId="31023"/>
    <cellStyle name="Normal 7 6 2 3 4" xfId="8434"/>
    <cellStyle name="Normal 7 6 2 3 4 2" xfId="20878"/>
    <cellStyle name="Normal 7 6 2 3 4 2 2" xfId="45764"/>
    <cellStyle name="Normal 7 6 2 3 4 3" xfId="33331"/>
    <cellStyle name="Normal 7 6 2 3 5" xfId="12588"/>
    <cellStyle name="Normal 7 6 2 3 5 2" xfId="25022"/>
    <cellStyle name="Normal 7 6 2 3 5 2 2" xfId="49908"/>
    <cellStyle name="Normal 7 6 2 3 5 3" xfId="37475"/>
    <cellStyle name="Normal 7 6 2 3 6" xfId="7621"/>
    <cellStyle name="Normal 7 6 2 3 6 2" xfId="20069"/>
    <cellStyle name="Normal 7 6 2 3 6 2 2" xfId="44955"/>
    <cellStyle name="Normal 7 6 2 3 6 3" xfId="32522"/>
    <cellStyle name="Normal 7 6 2 3 7" xfId="3365"/>
    <cellStyle name="Normal 7 6 2 3 7 2" xfId="15871"/>
    <cellStyle name="Normal 7 6 2 3 7 2 2" xfId="40757"/>
    <cellStyle name="Normal 7 6 2 3 7 3" xfId="28316"/>
    <cellStyle name="Normal 7 6 2 3 8" xfId="14773"/>
    <cellStyle name="Normal 7 6 2 3 8 2" xfId="39659"/>
    <cellStyle name="Normal 7 6 2 3 9" xfId="27218"/>
    <cellStyle name="Normal 7 6 2 4" xfId="2386"/>
    <cellStyle name="Normal 7 6 2 4 2" xfId="6408"/>
    <cellStyle name="Normal 7 6 2 4 2 2" xfId="11423"/>
    <cellStyle name="Normal 7 6 2 4 2 2 2" xfId="23866"/>
    <cellStyle name="Normal 7 6 2 4 2 2 2 2" xfId="48752"/>
    <cellStyle name="Normal 7 6 2 4 2 2 3" xfId="36319"/>
    <cellStyle name="Normal 7 6 2 4 2 3" xfId="18859"/>
    <cellStyle name="Normal 7 6 2 4 2 3 2" xfId="43745"/>
    <cellStyle name="Normal 7 6 2 4 2 4" xfId="31312"/>
    <cellStyle name="Normal 7 6 2 4 3" xfId="12877"/>
    <cellStyle name="Normal 7 6 2 4 3 2" xfId="25311"/>
    <cellStyle name="Normal 7 6 2 4 3 2 2" xfId="50197"/>
    <cellStyle name="Normal 7 6 2 4 3 3" xfId="37764"/>
    <cellStyle name="Normal 7 6 2 4 4" xfId="9318"/>
    <cellStyle name="Normal 7 6 2 4 4 2" xfId="21761"/>
    <cellStyle name="Normal 7 6 2 4 4 2 2" xfId="46647"/>
    <cellStyle name="Normal 7 6 2 4 4 3" xfId="34214"/>
    <cellStyle name="Normal 7 6 2 4 5" xfId="4300"/>
    <cellStyle name="Normal 7 6 2 4 5 2" xfId="16754"/>
    <cellStyle name="Normal 7 6 2 4 5 2 2" xfId="41640"/>
    <cellStyle name="Normal 7 6 2 4 5 3" xfId="29207"/>
    <cellStyle name="Normal 7 6 2 4 6" xfId="15062"/>
    <cellStyle name="Normal 7 6 2 4 6 2" xfId="39948"/>
    <cellStyle name="Normal 7 6 2 4 7" xfId="27507"/>
    <cellStyle name="Normal 7 6 2 5" xfId="1219"/>
    <cellStyle name="Normal 7 6 2 5 2" xfId="10380"/>
    <cellStyle name="Normal 7 6 2 5 2 2" xfId="22823"/>
    <cellStyle name="Normal 7 6 2 5 2 2 2" xfId="47709"/>
    <cellStyle name="Normal 7 6 2 5 2 3" xfId="35276"/>
    <cellStyle name="Normal 7 6 2 5 3" xfId="5364"/>
    <cellStyle name="Normal 7 6 2 5 3 2" xfId="17816"/>
    <cellStyle name="Normal 7 6 2 5 3 2 2" xfId="42702"/>
    <cellStyle name="Normal 7 6 2 5 3 3" xfId="30269"/>
    <cellStyle name="Normal 7 6 2 5 4" xfId="14019"/>
    <cellStyle name="Normal 7 6 2 5 4 2" xfId="38905"/>
    <cellStyle name="Normal 7 6 2 5 5" xfId="26464"/>
    <cellStyle name="Normal 7 6 2 6" xfId="7941"/>
    <cellStyle name="Normal 7 6 2 6 2" xfId="20387"/>
    <cellStyle name="Normal 7 6 2 6 2 2" xfId="45273"/>
    <cellStyle name="Normal 7 6 2 6 3" xfId="32840"/>
    <cellStyle name="Normal 7 6 2 7" xfId="11834"/>
    <cellStyle name="Normal 7 6 2 7 2" xfId="24268"/>
    <cellStyle name="Normal 7 6 2 7 2 2" xfId="49154"/>
    <cellStyle name="Normal 7 6 2 7 3" xfId="36721"/>
    <cellStyle name="Normal 7 6 2 8" xfId="6911"/>
    <cellStyle name="Normal 7 6 2 8 2" xfId="19360"/>
    <cellStyle name="Normal 7 6 2 8 2 2" xfId="44246"/>
    <cellStyle name="Normal 7 6 2 8 3" xfId="31813"/>
    <cellStyle name="Normal 7 6 2 9" xfId="2862"/>
    <cellStyle name="Normal 7 6 2 9 2" xfId="15380"/>
    <cellStyle name="Normal 7 6 2 9 2 2" xfId="40266"/>
    <cellStyle name="Normal 7 6 2 9 3" xfId="27825"/>
    <cellStyle name="Normal 7 6 2_Degree data" xfId="2599"/>
    <cellStyle name="Normal 7 6 3" xfId="616"/>
    <cellStyle name="Normal 7 6 3 2" xfId="1624"/>
    <cellStyle name="Normal 7 6 3 2 2" xfId="9113"/>
    <cellStyle name="Normal 7 6 3 2 2 2" xfId="21556"/>
    <cellStyle name="Normal 7 6 3 2 2 2 2" xfId="46442"/>
    <cellStyle name="Normal 7 6 3 2 2 3" xfId="34009"/>
    <cellStyle name="Normal 7 6 3 2 3" xfId="4095"/>
    <cellStyle name="Normal 7 6 3 2 3 2" xfId="16549"/>
    <cellStyle name="Normal 7 6 3 2 3 2 2" xfId="41435"/>
    <cellStyle name="Normal 7 6 3 2 3 3" xfId="29002"/>
    <cellStyle name="Normal 7 6 3 2 4" xfId="14424"/>
    <cellStyle name="Normal 7 6 3 2 4 2" xfId="39310"/>
    <cellStyle name="Normal 7 6 3 2 5" xfId="26869"/>
    <cellStyle name="Normal 7 6 3 3" xfId="5770"/>
    <cellStyle name="Normal 7 6 3 3 2" xfId="10785"/>
    <cellStyle name="Normal 7 6 3 3 2 2" xfId="23228"/>
    <cellStyle name="Normal 7 6 3 3 2 2 2" xfId="48114"/>
    <cellStyle name="Normal 7 6 3 3 2 3" xfId="35681"/>
    <cellStyle name="Normal 7 6 3 3 3" xfId="18221"/>
    <cellStyle name="Normal 7 6 3 3 3 2" xfId="43107"/>
    <cellStyle name="Normal 7 6 3 3 4" xfId="30674"/>
    <cellStyle name="Normal 7 6 3 4" xfId="8229"/>
    <cellStyle name="Normal 7 6 3 4 2" xfId="20673"/>
    <cellStyle name="Normal 7 6 3 4 2 2" xfId="45559"/>
    <cellStyle name="Normal 7 6 3 4 3" xfId="33126"/>
    <cellStyle name="Normal 7 6 3 5" xfId="12239"/>
    <cellStyle name="Normal 7 6 3 5 2" xfId="24673"/>
    <cellStyle name="Normal 7 6 3 5 2 2" xfId="49559"/>
    <cellStyle name="Normal 7 6 3 5 3" xfId="37126"/>
    <cellStyle name="Normal 7 6 3 6" xfId="6706"/>
    <cellStyle name="Normal 7 6 3 6 2" xfId="19155"/>
    <cellStyle name="Normal 7 6 3 6 2 2" xfId="44041"/>
    <cellStyle name="Normal 7 6 3 6 3" xfId="31608"/>
    <cellStyle name="Normal 7 6 3 7" xfId="3160"/>
    <cellStyle name="Normal 7 6 3 7 2" xfId="15666"/>
    <cellStyle name="Normal 7 6 3 7 2 2" xfId="40552"/>
    <cellStyle name="Normal 7 6 3 7 3" xfId="28111"/>
    <cellStyle name="Normal 7 6 3 8" xfId="13423"/>
    <cellStyle name="Normal 7 6 3 8 2" xfId="38309"/>
    <cellStyle name="Normal 7 6 3 9" xfId="25868"/>
    <cellStyle name="Normal 7 6 4" xfId="1972"/>
    <cellStyle name="Normal 7 6 4 2" xfId="4710"/>
    <cellStyle name="Normal 7 6 4 2 2" xfId="9728"/>
    <cellStyle name="Normal 7 6 4 2 2 2" xfId="22171"/>
    <cellStyle name="Normal 7 6 4 2 2 2 2" xfId="47057"/>
    <cellStyle name="Normal 7 6 4 2 2 3" xfId="34624"/>
    <cellStyle name="Normal 7 6 4 2 3" xfId="17164"/>
    <cellStyle name="Normal 7 6 4 2 3 2" xfId="42050"/>
    <cellStyle name="Normal 7 6 4 2 4" xfId="29617"/>
    <cellStyle name="Normal 7 6 4 3" xfId="6118"/>
    <cellStyle name="Normal 7 6 4 3 2" xfId="11133"/>
    <cellStyle name="Normal 7 6 4 3 2 2" xfId="23576"/>
    <cellStyle name="Normal 7 6 4 3 2 2 2" xfId="48462"/>
    <cellStyle name="Normal 7 6 4 3 2 3" xfId="36029"/>
    <cellStyle name="Normal 7 6 4 3 3" xfId="18569"/>
    <cellStyle name="Normal 7 6 4 3 3 2" xfId="43455"/>
    <cellStyle name="Normal 7 6 4 3 4" xfId="31022"/>
    <cellStyle name="Normal 7 6 4 4" xfId="8844"/>
    <cellStyle name="Normal 7 6 4 4 2" xfId="21288"/>
    <cellStyle name="Normal 7 6 4 4 2 2" xfId="46174"/>
    <cellStyle name="Normal 7 6 4 4 3" xfId="33741"/>
    <cellStyle name="Normal 7 6 4 5" xfId="12587"/>
    <cellStyle name="Normal 7 6 4 5 2" xfId="25021"/>
    <cellStyle name="Normal 7 6 4 5 2 2" xfId="49907"/>
    <cellStyle name="Normal 7 6 4 5 3" xfId="37474"/>
    <cellStyle name="Normal 7 6 4 6" xfId="7321"/>
    <cellStyle name="Normal 7 6 4 6 2" xfId="19770"/>
    <cellStyle name="Normal 7 6 4 6 2 2" xfId="44656"/>
    <cellStyle name="Normal 7 6 4 6 3" xfId="32223"/>
    <cellStyle name="Normal 7 6 4 7" xfId="3775"/>
    <cellStyle name="Normal 7 6 4 7 2" xfId="16281"/>
    <cellStyle name="Normal 7 6 4 7 2 2" xfId="41167"/>
    <cellStyle name="Normal 7 6 4 7 3" xfId="28726"/>
    <cellStyle name="Normal 7 6 4 8" xfId="14772"/>
    <cellStyle name="Normal 7 6 4 8 2" xfId="39658"/>
    <cellStyle name="Normal 7 6 4 9" xfId="27217"/>
    <cellStyle name="Normal 7 6 5" xfId="2172"/>
    <cellStyle name="Normal 7 6 5 2" xfId="4805"/>
    <cellStyle name="Normal 7 6 5 2 2" xfId="9822"/>
    <cellStyle name="Normal 7 6 5 2 2 2" xfId="22265"/>
    <cellStyle name="Normal 7 6 5 2 2 2 2" xfId="47151"/>
    <cellStyle name="Normal 7 6 5 2 2 3" xfId="34718"/>
    <cellStyle name="Normal 7 6 5 2 3" xfId="17258"/>
    <cellStyle name="Normal 7 6 5 2 3 2" xfId="42144"/>
    <cellStyle name="Normal 7 6 5 2 4" xfId="29711"/>
    <cellStyle name="Normal 7 6 5 3" xfId="6203"/>
    <cellStyle name="Normal 7 6 5 3 2" xfId="11218"/>
    <cellStyle name="Normal 7 6 5 3 2 2" xfId="23661"/>
    <cellStyle name="Normal 7 6 5 3 2 2 2" xfId="48547"/>
    <cellStyle name="Normal 7 6 5 3 2 3" xfId="36114"/>
    <cellStyle name="Normal 7 6 5 3 3" xfId="18654"/>
    <cellStyle name="Normal 7 6 5 3 3 2" xfId="43540"/>
    <cellStyle name="Normal 7 6 5 3 4" xfId="31107"/>
    <cellStyle name="Normal 7 6 5 4" xfId="8115"/>
    <cellStyle name="Normal 7 6 5 4 2" xfId="20561"/>
    <cellStyle name="Normal 7 6 5 4 2 2" xfId="45447"/>
    <cellStyle name="Normal 7 6 5 4 3" xfId="33014"/>
    <cellStyle name="Normal 7 6 5 5" xfId="12672"/>
    <cellStyle name="Normal 7 6 5 5 2" xfId="25106"/>
    <cellStyle name="Normal 7 6 5 5 2 2" xfId="49992"/>
    <cellStyle name="Normal 7 6 5 5 3" xfId="37559"/>
    <cellStyle name="Normal 7 6 5 6" xfId="7416"/>
    <cellStyle name="Normal 7 6 5 6 2" xfId="19864"/>
    <cellStyle name="Normal 7 6 5 6 2 2" xfId="44750"/>
    <cellStyle name="Normal 7 6 5 6 3" xfId="32317"/>
    <cellStyle name="Normal 7 6 5 7" xfId="3045"/>
    <cellStyle name="Normal 7 6 5 7 2" xfId="15554"/>
    <cellStyle name="Normal 7 6 5 7 2 2" xfId="40440"/>
    <cellStyle name="Normal 7 6 5 7 3" xfId="27999"/>
    <cellStyle name="Normal 7 6 5 8" xfId="14857"/>
    <cellStyle name="Normal 7 6 5 8 2" xfId="39743"/>
    <cellStyle name="Normal 7 6 5 9" xfId="27302"/>
    <cellStyle name="Normal 7 6 6" xfId="1014"/>
    <cellStyle name="Normal 7 6 6 2" xfId="9001"/>
    <cellStyle name="Normal 7 6 6 2 2" xfId="21444"/>
    <cellStyle name="Normal 7 6 6 2 2 2" xfId="46330"/>
    <cellStyle name="Normal 7 6 6 2 3" xfId="33897"/>
    <cellStyle name="Normal 7 6 6 3" xfId="3983"/>
    <cellStyle name="Normal 7 6 6 3 2" xfId="16437"/>
    <cellStyle name="Normal 7 6 6 3 2 2" xfId="41323"/>
    <cellStyle name="Normal 7 6 6 3 3" xfId="28890"/>
    <cellStyle name="Normal 7 6 6 4" xfId="13814"/>
    <cellStyle name="Normal 7 6 6 4 2" xfId="38700"/>
    <cellStyle name="Normal 7 6 6 5" xfId="26259"/>
    <cellStyle name="Normal 7 6 7" xfId="5159"/>
    <cellStyle name="Normal 7 6 7 2" xfId="10175"/>
    <cellStyle name="Normal 7 6 7 2 2" xfId="22618"/>
    <cellStyle name="Normal 7 6 7 2 2 2" xfId="47504"/>
    <cellStyle name="Normal 7 6 7 2 3" xfId="35071"/>
    <cellStyle name="Normal 7 6 7 3" xfId="17611"/>
    <cellStyle name="Normal 7 6 7 3 2" xfId="42497"/>
    <cellStyle name="Normal 7 6 7 4" xfId="30064"/>
    <cellStyle name="Normal 7 6 8" xfId="7736"/>
    <cellStyle name="Normal 7 6 8 2" xfId="20182"/>
    <cellStyle name="Normal 7 6 8 2 2" xfId="45068"/>
    <cellStyle name="Normal 7 6 8 3" xfId="32635"/>
    <cellStyle name="Normal 7 6 9" xfId="11629"/>
    <cellStyle name="Normal 7 6 9 2" xfId="24063"/>
    <cellStyle name="Normal 7 6 9 2 2" xfId="48949"/>
    <cellStyle name="Normal 7 6 9 3" xfId="36516"/>
    <cellStyle name="Normal 7 6_Degree data" xfId="2598"/>
    <cellStyle name="Normal 7 7" xfId="524"/>
    <cellStyle name="Normal 7 7 10" xfId="2918"/>
    <cellStyle name="Normal 7 7 10 2" xfId="15436"/>
    <cellStyle name="Normal 7 7 10 2 2" xfId="40322"/>
    <cellStyle name="Normal 7 7 10 3" xfId="27881"/>
    <cellStyle name="Normal 7 7 11" xfId="13337"/>
    <cellStyle name="Normal 7 7 11 2" xfId="38223"/>
    <cellStyle name="Normal 7 7 12" xfId="25782"/>
    <cellStyle name="Normal 7 7 2" xfId="883"/>
    <cellStyle name="Normal 7 7 2 2" xfId="1626"/>
    <cellStyle name="Normal 7 7 2 2 2" xfId="9374"/>
    <cellStyle name="Normal 7 7 2 2 2 2" xfId="21817"/>
    <cellStyle name="Normal 7 7 2 2 2 2 2" xfId="46703"/>
    <cellStyle name="Normal 7 7 2 2 2 3" xfId="34270"/>
    <cellStyle name="Normal 7 7 2 2 3" xfId="4356"/>
    <cellStyle name="Normal 7 7 2 2 3 2" xfId="16810"/>
    <cellStyle name="Normal 7 7 2 2 3 2 2" xfId="41696"/>
    <cellStyle name="Normal 7 7 2 2 3 3" xfId="29263"/>
    <cellStyle name="Normal 7 7 2 2 4" xfId="14426"/>
    <cellStyle name="Normal 7 7 2 2 4 2" xfId="39312"/>
    <cellStyle name="Normal 7 7 2 2 5" xfId="26871"/>
    <cellStyle name="Normal 7 7 2 3" xfId="5772"/>
    <cellStyle name="Normal 7 7 2 3 2" xfId="10787"/>
    <cellStyle name="Normal 7 7 2 3 2 2" xfId="23230"/>
    <cellStyle name="Normal 7 7 2 3 2 2 2" xfId="48116"/>
    <cellStyle name="Normal 7 7 2 3 2 3" xfId="35683"/>
    <cellStyle name="Normal 7 7 2 3 3" xfId="18223"/>
    <cellStyle name="Normal 7 7 2 3 3 2" xfId="43109"/>
    <cellStyle name="Normal 7 7 2 3 4" xfId="30676"/>
    <cellStyle name="Normal 7 7 2 4" xfId="8490"/>
    <cellStyle name="Normal 7 7 2 4 2" xfId="20934"/>
    <cellStyle name="Normal 7 7 2 4 2 2" xfId="45820"/>
    <cellStyle name="Normal 7 7 2 4 3" xfId="33387"/>
    <cellStyle name="Normal 7 7 2 5" xfId="12241"/>
    <cellStyle name="Normal 7 7 2 5 2" xfId="24675"/>
    <cellStyle name="Normal 7 7 2 5 2 2" xfId="49561"/>
    <cellStyle name="Normal 7 7 2 5 3" xfId="37128"/>
    <cellStyle name="Normal 7 7 2 6" xfId="6967"/>
    <cellStyle name="Normal 7 7 2 6 2" xfId="19416"/>
    <cellStyle name="Normal 7 7 2 6 2 2" xfId="44302"/>
    <cellStyle name="Normal 7 7 2 6 3" xfId="31869"/>
    <cellStyle name="Normal 7 7 2 7" xfId="3421"/>
    <cellStyle name="Normal 7 7 2 7 2" xfId="15927"/>
    <cellStyle name="Normal 7 7 2 7 2 2" xfId="40813"/>
    <cellStyle name="Normal 7 7 2 7 3" xfId="28372"/>
    <cellStyle name="Normal 7 7 2 8" xfId="13684"/>
    <cellStyle name="Normal 7 7 2 8 2" xfId="38570"/>
    <cellStyle name="Normal 7 7 2 9" xfId="26129"/>
    <cellStyle name="Normal 7 7 3" xfId="1974"/>
    <cellStyle name="Normal 7 7 3 2" xfId="4712"/>
    <cellStyle name="Normal 7 7 3 2 2" xfId="9730"/>
    <cellStyle name="Normal 7 7 3 2 2 2" xfId="22173"/>
    <cellStyle name="Normal 7 7 3 2 2 2 2" xfId="47059"/>
    <cellStyle name="Normal 7 7 3 2 2 3" xfId="34626"/>
    <cellStyle name="Normal 7 7 3 2 3" xfId="17166"/>
    <cellStyle name="Normal 7 7 3 2 3 2" xfId="42052"/>
    <cellStyle name="Normal 7 7 3 2 4" xfId="29619"/>
    <cellStyle name="Normal 7 7 3 3" xfId="6120"/>
    <cellStyle name="Normal 7 7 3 3 2" xfId="11135"/>
    <cellStyle name="Normal 7 7 3 3 2 2" xfId="23578"/>
    <cellStyle name="Normal 7 7 3 3 2 2 2" xfId="48464"/>
    <cellStyle name="Normal 7 7 3 3 2 3" xfId="36031"/>
    <cellStyle name="Normal 7 7 3 3 3" xfId="18571"/>
    <cellStyle name="Normal 7 7 3 3 3 2" xfId="43457"/>
    <cellStyle name="Normal 7 7 3 3 4" xfId="31024"/>
    <cellStyle name="Normal 7 7 3 4" xfId="8846"/>
    <cellStyle name="Normal 7 7 3 4 2" xfId="21290"/>
    <cellStyle name="Normal 7 7 3 4 2 2" xfId="46176"/>
    <cellStyle name="Normal 7 7 3 4 3" xfId="33743"/>
    <cellStyle name="Normal 7 7 3 5" xfId="12589"/>
    <cellStyle name="Normal 7 7 3 5 2" xfId="25023"/>
    <cellStyle name="Normal 7 7 3 5 2 2" xfId="49909"/>
    <cellStyle name="Normal 7 7 3 5 3" xfId="37476"/>
    <cellStyle name="Normal 7 7 3 6" xfId="7323"/>
    <cellStyle name="Normal 7 7 3 6 2" xfId="19772"/>
    <cellStyle name="Normal 7 7 3 6 2 2" xfId="44658"/>
    <cellStyle name="Normal 7 7 3 6 3" xfId="32225"/>
    <cellStyle name="Normal 7 7 3 7" xfId="3777"/>
    <cellStyle name="Normal 7 7 3 7 2" xfId="16283"/>
    <cellStyle name="Normal 7 7 3 7 2 2" xfId="41169"/>
    <cellStyle name="Normal 7 7 3 7 3" xfId="28728"/>
    <cellStyle name="Normal 7 7 3 8" xfId="14774"/>
    <cellStyle name="Normal 7 7 3 8 2" xfId="39660"/>
    <cellStyle name="Normal 7 7 3 9" xfId="27219"/>
    <cellStyle name="Normal 7 7 4" xfId="2442"/>
    <cellStyle name="Normal 7 7 4 2" xfId="5066"/>
    <cellStyle name="Normal 7 7 4 2 2" xfId="10083"/>
    <cellStyle name="Normal 7 7 4 2 2 2" xfId="22526"/>
    <cellStyle name="Normal 7 7 4 2 2 2 2" xfId="47412"/>
    <cellStyle name="Normal 7 7 4 2 2 3" xfId="34979"/>
    <cellStyle name="Normal 7 7 4 2 3" xfId="17519"/>
    <cellStyle name="Normal 7 7 4 2 3 2" xfId="42405"/>
    <cellStyle name="Normal 7 7 4 2 4" xfId="29972"/>
    <cellStyle name="Normal 7 7 4 3" xfId="6464"/>
    <cellStyle name="Normal 7 7 4 3 2" xfId="11479"/>
    <cellStyle name="Normal 7 7 4 3 2 2" xfId="23922"/>
    <cellStyle name="Normal 7 7 4 3 2 2 2" xfId="48808"/>
    <cellStyle name="Normal 7 7 4 3 2 3" xfId="36375"/>
    <cellStyle name="Normal 7 7 4 3 3" xfId="18915"/>
    <cellStyle name="Normal 7 7 4 3 3 2" xfId="43801"/>
    <cellStyle name="Normal 7 7 4 3 4" xfId="31368"/>
    <cellStyle name="Normal 7 7 4 4" xfId="8171"/>
    <cellStyle name="Normal 7 7 4 4 2" xfId="20617"/>
    <cellStyle name="Normal 7 7 4 4 2 2" xfId="45503"/>
    <cellStyle name="Normal 7 7 4 4 3" xfId="33070"/>
    <cellStyle name="Normal 7 7 4 5" xfId="12933"/>
    <cellStyle name="Normal 7 7 4 5 2" xfId="25367"/>
    <cellStyle name="Normal 7 7 4 5 2 2" xfId="50253"/>
    <cellStyle name="Normal 7 7 4 5 3" xfId="37820"/>
    <cellStyle name="Normal 7 7 4 6" xfId="7677"/>
    <cellStyle name="Normal 7 7 4 6 2" xfId="20125"/>
    <cellStyle name="Normal 7 7 4 6 2 2" xfId="45011"/>
    <cellStyle name="Normal 7 7 4 6 3" xfId="32578"/>
    <cellStyle name="Normal 7 7 4 7" xfId="3101"/>
    <cellStyle name="Normal 7 7 4 7 2" xfId="15610"/>
    <cellStyle name="Normal 7 7 4 7 2 2" xfId="40496"/>
    <cellStyle name="Normal 7 7 4 7 3" xfId="28055"/>
    <cellStyle name="Normal 7 7 4 8" xfId="15118"/>
    <cellStyle name="Normal 7 7 4 8 2" xfId="40004"/>
    <cellStyle name="Normal 7 7 4 9" xfId="27563"/>
    <cellStyle name="Normal 7 7 5" xfId="1275"/>
    <cellStyle name="Normal 7 7 5 2" xfId="9057"/>
    <cellStyle name="Normal 7 7 5 2 2" xfId="21500"/>
    <cellStyle name="Normal 7 7 5 2 2 2" xfId="46386"/>
    <cellStyle name="Normal 7 7 5 2 3" xfId="33953"/>
    <cellStyle name="Normal 7 7 5 3" xfId="4039"/>
    <cellStyle name="Normal 7 7 5 3 2" xfId="16493"/>
    <cellStyle name="Normal 7 7 5 3 2 2" xfId="41379"/>
    <cellStyle name="Normal 7 7 5 3 3" xfId="28946"/>
    <cellStyle name="Normal 7 7 5 4" xfId="14075"/>
    <cellStyle name="Normal 7 7 5 4 2" xfId="38961"/>
    <cellStyle name="Normal 7 7 5 5" xfId="26520"/>
    <cellStyle name="Normal 7 7 6" xfId="5420"/>
    <cellStyle name="Normal 7 7 6 2" xfId="10436"/>
    <cellStyle name="Normal 7 7 6 2 2" xfId="22879"/>
    <cellStyle name="Normal 7 7 6 2 2 2" xfId="47765"/>
    <cellStyle name="Normal 7 7 6 2 3" xfId="35332"/>
    <cellStyle name="Normal 7 7 6 3" xfId="17872"/>
    <cellStyle name="Normal 7 7 6 3 2" xfId="42758"/>
    <cellStyle name="Normal 7 7 6 4" xfId="30325"/>
    <cellStyle name="Normal 7 7 7" xfId="7997"/>
    <cellStyle name="Normal 7 7 7 2" xfId="20443"/>
    <cellStyle name="Normal 7 7 7 2 2" xfId="45329"/>
    <cellStyle name="Normal 7 7 7 3" xfId="32896"/>
    <cellStyle name="Normal 7 7 8" xfId="11890"/>
    <cellStyle name="Normal 7 7 8 2" xfId="24324"/>
    <cellStyle name="Normal 7 7 8 2 2" xfId="49210"/>
    <cellStyle name="Normal 7 7 8 3" xfId="36777"/>
    <cellStyle name="Normal 7 7 9" xfId="6650"/>
    <cellStyle name="Normal 7 7 9 2" xfId="19099"/>
    <cellStyle name="Normal 7 7 9 2 2" xfId="43985"/>
    <cellStyle name="Normal 7 7 9 3" xfId="31552"/>
    <cellStyle name="Normal 7 7_Degree data" xfId="2600"/>
    <cellStyle name="Normal 7 8" xfId="360"/>
    <cellStyle name="Normal 7 8 10" xfId="13176"/>
    <cellStyle name="Normal 7 8 10 2" xfId="38062"/>
    <cellStyle name="Normal 7 8 11" xfId="25621"/>
    <cellStyle name="Normal 7 8 2" xfId="720"/>
    <cellStyle name="Normal 7 8 2 2" xfId="1627"/>
    <cellStyle name="Normal 7 8 2 2 2" xfId="9731"/>
    <cellStyle name="Normal 7 8 2 2 2 2" xfId="22174"/>
    <cellStyle name="Normal 7 8 2 2 2 2 2" xfId="47060"/>
    <cellStyle name="Normal 7 8 2 2 2 3" xfId="34627"/>
    <cellStyle name="Normal 7 8 2 2 3" xfId="4713"/>
    <cellStyle name="Normal 7 8 2 2 3 2" xfId="17167"/>
    <cellStyle name="Normal 7 8 2 2 3 2 2" xfId="42053"/>
    <cellStyle name="Normal 7 8 2 2 3 3" xfId="29620"/>
    <cellStyle name="Normal 7 8 2 2 4" xfId="14427"/>
    <cellStyle name="Normal 7 8 2 2 4 2" xfId="39313"/>
    <cellStyle name="Normal 7 8 2 2 5" xfId="26872"/>
    <cellStyle name="Normal 7 8 2 3" xfId="5773"/>
    <cellStyle name="Normal 7 8 2 3 2" xfId="10788"/>
    <cellStyle name="Normal 7 8 2 3 2 2" xfId="23231"/>
    <cellStyle name="Normal 7 8 2 3 2 2 2" xfId="48117"/>
    <cellStyle name="Normal 7 8 2 3 2 3" xfId="35684"/>
    <cellStyle name="Normal 7 8 2 3 3" xfId="18224"/>
    <cellStyle name="Normal 7 8 2 3 3 2" xfId="43110"/>
    <cellStyle name="Normal 7 8 2 3 4" xfId="30677"/>
    <cellStyle name="Normal 7 8 2 4" xfId="8847"/>
    <cellStyle name="Normal 7 8 2 4 2" xfId="21291"/>
    <cellStyle name="Normal 7 8 2 4 2 2" xfId="46177"/>
    <cellStyle name="Normal 7 8 2 4 3" xfId="33744"/>
    <cellStyle name="Normal 7 8 2 5" xfId="12242"/>
    <cellStyle name="Normal 7 8 2 5 2" xfId="24676"/>
    <cellStyle name="Normal 7 8 2 5 2 2" xfId="49562"/>
    <cellStyle name="Normal 7 8 2 5 3" xfId="37129"/>
    <cellStyle name="Normal 7 8 2 6" xfId="7324"/>
    <cellStyle name="Normal 7 8 2 6 2" xfId="19773"/>
    <cellStyle name="Normal 7 8 2 6 2 2" xfId="44659"/>
    <cellStyle name="Normal 7 8 2 6 3" xfId="32226"/>
    <cellStyle name="Normal 7 8 2 7" xfId="3778"/>
    <cellStyle name="Normal 7 8 2 7 2" xfId="16284"/>
    <cellStyle name="Normal 7 8 2 7 2 2" xfId="41170"/>
    <cellStyle name="Normal 7 8 2 7 3" xfId="28729"/>
    <cellStyle name="Normal 7 8 2 8" xfId="13523"/>
    <cellStyle name="Normal 7 8 2 8 2" xfId="38409"/>
    <cellStyle name="Normal 7 8 2 9" xfId="25968"/>
    <cellStyle name="Normal 7 8 3" xfId="1975"/>
    <cellStyle name="Normal 7 8 3 2" xfId="4905"/>
    <cellStyle name="Normal 7 8 3 2 2" xfId="9922"/>
    <cellStyle name="Normal 7 8 3 2 2 2" xfId="22365"/>
    <cellStyle name="Normal 7 8 3 2 2 2 2" xfId="47251"/>
    <cellStyle name="Normal 7 8 3 2 2 3" xfId="34818"/>
    <cellStyle name="Normal 7 8 3 2 3" xfId="17358"/>
    <cellStyle name="Normal 7 8 3 2 3 2" xfId="42244"/>
    <cellStyle name="Normal 7 8 3 2 4" xfId="29811"/>
    <cellStyle name="Normal 7 8 3 3" xfId="6121"/>
    <cellStyle name="Normal 7 8 3 3 2" xfId="11136"/>
    <cellStyle name="Normal 7 8 3 3 2 2" xfId="23579"/>
    <cellStyle name="Normal 7 8 3 3 2 2 2" xfId="48465"/>
    <cellStyle name="Normal 7 8 3 3 2 3" xfId="36032"/>
    <cellStyle name="Normal 7 8 3 3 3" xfId="18572"/>
    <cellStyle name="Normal 7 8 3 3 3 2" xfId="43458"/>
    <cellStyle name="Normal 7 8 3 3 4" xfId="31025"/>
    <cellStyle name="Normal 7 8 3 4" xfId="8329"/>
    <cellStyle name="Normal 7 8 3 4 2" xfId="20773"/>
    <cellStyle name="Normal 7 8 3 4 2 2" xfId="45659"/>
    <cellStyle name="Normal 7 8 3 4 3" xfId="33226"/>
    <cellStyle name="Normal 7 8 3 5" xfId="12590"/>
    <cellStyle name="Normal 7 8 3 5 2" xfId="25024"/>
    <cellStyle name="Normal 7 8 3 5 2 2" xfId="49910"/>
    <cellStyle name="Normal 7 8 3 5 3" xfId="37477"/>
    <cellStyle name="Normal 7 8 3 6" xfId="7516"/>
    <cellStyle name="Normal 7 8 3 6 2" xfId="19964"/>
    <cellStyle name="Normal 7 8 3 6 2 2" xfId="44850"/>
    <cellStyle name="Normal 7 8 3 6 3" xfId="32417"/>
    <cellStyle name="Normal 7 8 3 7" xfId="3260"/>
    <cellStyle name="Normal 7 8 3 7 2" xfId="15766"/>
    <cellStyle name="Normal 7 8 3 7 2 2" xfId="40652"/>
    <cellStyle name="Normal 7 8 3 7 3" xfId="28211"/>
    <cellStyle name="Normal 7 8 3 8" xfId="14775"/>
    <cellStyle name="Normal 7 8 3 8 2" xfId="39661"/>
    <cellStyle name="Normal 7 8 3 9" xfId="27220"/>
    <cellStyle name="Normal 7 8 4" xfId="2278"/>
    <cellStyle name="Normal 7 8 4 2" xfId="6303"/>
    <cellStyle name="Normal 7 8 4 2 2" xfId="11318"/>
    <cellStyle name="Normal 7 8 4 2 2 2" xfId="23761"/>
    <cellStyle name="Normal 7 8 4 2 2 2 2" xfId="48647"/>
    <cellStyle name="Normal 7 8 4 2 2 3" xfId="36214"/>
    <cellStyle name="Normal 7 8 4 2 3" xfId="18754"/>
    <cellStyle name="Normal 7 8 4 2 3 2" xfId="43640"/>
    <cellStyle name="Normal 7 8 4 2 4" xfId="31207"/>
    <cellStyle name="Normal 7 8 4 3" xfId="12772"/>
    <cellStyle name="Normal 7 8 4 3 2" xfId="25206"/>
    <cellStyle name="Normal 7 8 4 3 2 2" xfId="50092"/>
    <cellStyle name="Normal 7 8 4 3 3" xfId="37659"/>
    <cellStyle name="Normal 7 8 4 4" xfId="9213"/>
    <cellStyle name="Normal 7 8 4 4 2" xfId="21656"/>
    <cellStyle name="Normal 7 8 4 4 2 2" xfId="46542"/>
    <cellStyle name="Normal 7 8 4 4 3" xfId="34109"/>
    <cellStyle name="Normal 7 8 4 5" xfId="4195"/>
    <cellStyle name="Normal 7 8 4 5 2" xfId="16649"/>
    <cellStyle name="Normal 7 8 4 5 2 2" xfId="41535"/>
    <cellStyle name="Normal 7 8 4 5 3" xfId="29102"/>
    <cellStyle name="Normal 7 8 4 6" xfId="14957"/>
    <cellStyle name="Normal 7 8 4 6 2" xfId="39843"/>
    <cellStyle name="Normal 7 8 4 7" xfId="27402"/>
    <cellStyle name="Normal 7 8 5" xfId="1114"/>
    <cellStyle name="Normal 7 8 5 2" xfId="10275"/>
    <cellStyle name="Normal 7 8 5 2 2" xfId="22718"/>
    <cellStyle name="Normal 7 8 5 2 2 2" xfId="47604"/>
    <cellStyle name="Normal 7 8 5 2 3" xfId="35171"/>
    <cellStyle name="Normal 7 8 5 3" xfId="5259"/>
    <cellStyle name="Normal 7 8 5 3 2" xfId="17711"/>
    <cellStyle name="Normal 7 8 5 3 2 2" xfId="42597"/>
    <cellStyle name="Normal 7 8 5 3 3" xfId="30164"/>
    <cellStyle name="Normal 7 8 5 4" xfId="13914"/>
    <cellStyle name="Normal 7 8 5 4 2" xfId="38800"/>
    <cellStyle name="Normal 7 8 5 5" xfId="26359"/>
    <cellStyle name="Normal 7 8 6" xfId="7836"/>
    <cellStyle name="Normal 7 8 6 2" xfId="20282"/>
    <cellStyle name="Normal 7 8 6 2 2" xfId="45168"/>
    <cellStyle name="Normal 7 8 6 3" xfId="32735"/>
    <cellStyle name="Normal 7 8 7" xfId="11729"/>
    <cellStyle name="Normal 7 8 7 2" xfId="24163"/>
    <cellStyle name="Normal 7 8 7 2 2" xfId="49049"/>
    <cellStyle name="Normal 7 8 7 3" xfId="36616"/>
    <cellStyle name="Normal 7 8 8" xfId="6806"/>
    <cellStyle name="Normal 7 8 8 2" xfId="19255"/>
    <cellStyle name="Normal 7 8 8 2 2" xfId="44141"/>
    <cellStyle name="Normal 7 8 8 3" xfId="31708"/>
    <cellStyle name="Normal 7 8 9" xfId="2757"/>
    <cellStyle name="Normal 7 8 9 2" xfId="15275"/>
    <cellStyle name="Normal 7 8 9 2 2" xfId="40161"/>
    <cellStyle name="Normal 7 8 9 3" xfId="27720"/>
    <cellStyle name="Normal 7 8_Degree data" xfId="2601"/>
    <cellStyle name="Normal 7 9" xfId="207"/>
    <cellStyle name="Normal 7 9 10" xfId="13037"/>
    <cellStyle name="Normal 7 9 10 2" xfId="37923"/>
    <cellStyle name="Normal 7 9 11" xfId="25482"/>
    <cellStyle name="Normal 7 9 2" xfId="574"/>
    <cellStyle name="Normal 7 9 2 2" xfId="1628"/>
    <cellStyle name="Normal 7 9 2 2 2" xfId="9732"/>
    <cellStyle name="Normal 7 9 2 2 2 2" xfId="22175"/>
    <cellStyle name="Normal 7 9 2 2 2 2 2" xfId="47061"/>
    <cellStyle name="Normal 7 9 2 2 2 3" xfId="34628"/>
    <cellStyle name="Normal 7 9 2 2 3" xfId="4714"/>
    <cellStyle name="Normal 7 9 2 2 3 2" xfId="17168"/>
    <cellStyle name="Normal 7 9 2 2 3 2 2" xfId="42054"/>
    <cellStyle name="Normal 7 9 2 2 3 3" xfId="29621"/>
    <cellStyle name="Normal 7 9 2 2 4" xfId="14428"/>
    <cellStyle name="Normal 7 9 2 2 4 2" xfId="39314"/>
    <cellStyle name="Normal 7 9 2 2 5" xfId="26873"/>
    <cellStyle name="Normal 7 9 2 3" xfId="5774"/>
    <cellStyle name="Normal 7 9 2 3 2" xfId="10789"/>
    <cellStyle name="Normal 7 9 2 3 2 2" xfId="23232"/>
    <cellStyle name="Normal 7 9 2 3 2 2 2" xfId="48118"/>
    <cellStyle name="Normal 7 9 2 3 2 3" xfId="35685"/>
    <cellStyle name="Normal 7 9 2 3 3" xfId="18225"/>
    <cellStyle name="Normal 7 9 2 3 3 2" xfId="43111"/>
    <cellStyle name="Normal 7 9 2 3 4" xfId="30678"/>
    <cellStyle name="Normal 7 9 2 4" xfId="8848"/>
    <cellStyle name="Normal 7 9 2 4 2" xfId="21292"/>
    <cellStyle name="Normal 7 9 2 4 2 2" xfId="46178"/>
    <cellStyle name="Normal 7 9 2 4 3" xfId="33745"/>
    <cellStyle name="Normal 7 9 2 5" xfId="12243"/>
    <cellStyle name="Normal 7 9 2 5 2" xfId="24677"/>
    <cellStyle name="Normal 7 9 2 5 2 2" xfId="49563"/>
    <cellStyle name="Normal 7 9 2 5 3" xfId="37130"/>
    <cellStyle name="Normal 7 9 2 6" xfId="7325"/>
    <cellStyle name="Normal 7 9 2 6 2" xfId="19774"/>
    <cellStyle name="Normal 7 9 2 6 2 2" xfId="44660"/>
    <cellStyle name="Normal 7 9 2 6 3" xfId="32227"/>
    <cellStyle name="Normal 7 9 2 7" xfId="3779"/>
    <cellStyle name="Normal 7 9 2 7 2" xfId="16285"/>
    <cellStyle name="Normal 7 9 2 7 2 2" xfId="41171"/>
    <cellStyle name="Normal 7 9 2 7 3" xfId="28730"/>
    <cellStyle name="Normal 7 9 2 8" xfId="13384"/>
    <cellStyle name="Normal 7 9 2 8 2" xfId="38270"/>
    <cellStyle name="Normal 7 9 2 9" xfId="25829"/>
    <cellStyle name="Normal 7 9 3" xfId="1976"/>
    <cellStyle name="Normal 7 9 3 2" xfId="4766"/>
    <cellStyle name="Normal 7 9 3 2 2" xfId="9783"/>
    <cellStyle name="Normal 7 9 3 2 2 2" xfId="22226"/>
    <cellStyle name="Normal 7 9 3 2 2 2 2" xfId="47112"/>
    <cellStyle name="Normal 7 9 3 2 2 3" xfId="34679"/>
    <cellStyle name="Normal 7 9 3 2 3" xfId="17219"/>
    <cellStyle name="Normal 7 9 3 2 3 2" xfId="42105"/>
    <cellStyle name="Normal 7 9 3 2 4" xfId="29672"/>
    <cellStyle name="Normal 7 9 3 3" xfId="6122"/>
    <cellStyle name="Normal 7 9 3 3 2" xfId="11137"/>
    <cellStyle name="Normal 7 9 3 3 2 2" xfId="23580"/>
    <cellStyle name="Normal 7 9 3 3 2 2 2" xfId="48466"/>
    <cellStyle name="Normal 7 9 3 3 2 3" xfId="36033"/>
    <cellStyle name="Normal 7 9 3 3 3" xfId="18573"/>
    <cellStyle name="Normal 7 9 3 3 3 2" xfId="43459"/>
    <cellStyle name="Normal 7 9 3 3 4" xfId="31026"/>
    <cellStyle name="Normal 7 9 3 4" xfId="8890"/>
    <cellStyle name="Normal 7 9 3 4 2" xfId="21333"/>
    <cellStyle name="Normal 7 9 3 4 2 2" xfId="46219"/>
    <cellStyle name="Normal 7 9 3 4 3" xfId="33786"/>
    <cellStyle name="Normal 7 9 3 5" xfId="12591"/>
    <cellStyle name="Normal 7 9 3 5 2" xfId="25025"/>
    <cellStyle name="Normal 7 9 3 5 2 2" xfId="49911"/>
    <cellStyle name="Normal 7 9 3 5 3" xfId="37478"/>
    <cellStyle name="Normal 7 9 3 6" xfId="7377"/>
    <cellStyle name="Normal 7 9 3 6 2" xfId="19825"/>
    <cellStyle name="Normal 7 9 3 6 2 2" xfId="44711"/>
    <cellStyle name="Normal 7 9 3 6 3" xfId="32278"/>
    <cellStyle name="Normal 7 9 3 7" xfId="3872"/>
    <cellStyle name="Normal 7 9 3 7 2" xfId="16326"/>
    <cellStyle name="Normal 7 9 3 7 2 2" xfId="41212"/>
    <cellStyle name="Normal 7 9 3 7 3" xfId="28779"/>
    <cellStyle name="Normal 7 9 3 8" xfId="14776"/>
    <cellStyle name="Normal 7 9 3 8 2" xfId="39662"/>
    <cellStyle name="Normal 7 9 3 9" xfId="27221"/>
    <cellStyle name="Normal 7 9 4" xfId="2125"/>
    <cellStyle name="Normal 7 9 4 2" xfId="6164"/>
    <cellStyle name="Normal 7 9 4 2 2" xfId="11179"/>
    <cellStyle name="Normal 7 9 4 2 2 2" xfId="23622"/>
    <cellStyle name="Normal 7 9 4 2 2 2 2" xfId="48508"/>
    <cellStyle name="Normal 7 9 4 2 2 3" xfId="36075"/>
    <cellStyle name="Normal 7 9 4 2 3" xfId="18615"/>
    <cellStyle name="Normal 7 9 4 2 3 2" xfId="43501"/>
    <cellStyle name="Normal 7 9 4 2 4" xfId="31068"/>
    <cellStyle name="Normal 7 9 4 3" xfId="12633"/>
    <cellStyle name="Normal 7 9 4 3 2" xfId="25067"/>
    <cellStyle name="Normal 7 9 4 3 2 2" xfId="49953"/>
    <cellStyle name="Normal 7 9 4 3 3" xfId="37520"/>
    <cellStyle name="Normal 7 9 4 4" xfId="9074"/>
    <cellStyle name="Normal 7 9 4 4 2" xfId="21517"/>
    <cellStyle name="Normal 7 9 4 4 2 2" xfId="46403"/>
    <cellStyle name="Normal 7 9 4 4 3" xfId="33970"/>
    <cellStyle name="Normal 7 9 4 5" xfId="4056"/>
    <cellStyle name="Normal 7 9 4 5 2" xfId="16510"/>
    <cellStyle name="Normal 7 9 4 5 2 2" xfId="41396"/>
    <cellStyle name="Normal 7 9 4 5 3" xfId="28963"/>
    <cellStyle name="Normal 7 9 4 6" xfId="14818"/>
    <cellStyle name="Normal 7 9 4 6 2" xfId="39704"/>
    <cellStyle name="Normal 7 9 4 7" xfId="27263"/>
    <cellStyle name="Normal 7 9 5" xfId="975"/>
    <cellStyle name="Normal 7 9 5 2" xfId="10134"/>
    <cellStyle name="Normal 7 9 5 2 2" xfId="22577"/>
    <cellStyle name="Normal 7 9 5 2 2 2" xfId="47463"/>
    <cellStyle name="Normal 7 9 5 2 3" xfId="35030"/>
    <cellStyle name="Normal 7 9 5 3" xfId="5118"/>
    <cellStyle name="Normal 7 9 5 3 2" xfId="17570"/>
    <cellStyle name="Normal 7 9 5 3 2 2" xfId="42456"/>
    <cellStyle name="Normal 7 9 5 3 3" xfId="30023"/>
    <cellStyle name="Normal 7 9 5 4" xfId="13775"/>
    <cellStyle name="Normal 7 9 5 4 2" xfId="38661"/>
    <cellStyle name="Normal 7 9 5 5" xfId="26220"/>
    <cellStyle name="Normal 7 9 6" xfId="8190"/>
    <cellStyle name="Normal 7 9 6 2" xfId="20634"/>
    <cellStyle name="Normal 7 9 6 2 2" xfId="45520"/>
    <cellStyle name="Normal 7 9 6 3" xfId="33087"/>
    <cellStyle name="Normal 7 9 7" xfId="11590"/>
    <cellStyle name="Normal 7 9 7 2" xfId="24024"/>
    <cellStyle name="Normal 7 9 7 2 2" xfId="48910"/>
    <cellStyle name="Normal 7 9 7 3" xfId="36477"/>
    <cellStyle name="Normal 7 9 8" xfId="6667"/>
    <cellStyle name="Normal 7 9 8 2" xfId="19116"/>
    <cellStyle name="Normal 7 9 8 2 2" xfId="44002"/>
    <cellStyle name="Normal 7 9 8 3" xfId="31569"/>
    <cellStyle name="Normal 7 9 9" xfId="3121"/>
    <cellStyle name="Normal 7 9 9 2" xfId="15627"/>
    <cellStyle name="Normal 7 9 9 2 2" xfId="40513"/>
    <cellStyle name="Normal 7 9 9 3" xfId="28072"/>
    <cellStyle name="Normal 7 9_Degree data" xfId="2602"/>
    <cellStyle name="Normal 7_Degree data" xfId="2569"/>
    <cellStyle name="Normal 70" xfId="3109"/>
    <cellStyle name="Normal 70 2" xfId="3780"/>
    <cellStyle name="Normal 70 2 2" xfId="4715"/>
    <cellStyle name="Normal 70 2 2 2" xfId="9733"/>
    <cellStyle name="Normal 70 2 2 2 2" xfId="22176"/>
    <cellStyle name="Normal 70 2 2 2 2 2" xfId="47062"/>
    <cellStyle name="Normal 70 2 2 2 3" xfId="34629"/>
    <cellStyle name="Normal 70 2 2 3" xfId="17169"/>
    <cellStyle name="Normal 70 2 2 3 2" xfId="42055"/>
    <cellStyle name="Normal 70 2 2 4" xfId="29622"/>
    <cellStyle name="Normal 70 2 3" xfId="6480"/>
    <cellStyle name="Normal 70 2 3 2" xfId="11494"/>
    <cellStyle name="Normal 70 2 3 2 2" xfId="23937"/>
    <cellStyle name="Normal 70 2 3 2 2 2" xfId="48823"/>
    <cellStyle name="Normal 70 2 3 2 3" xfId="36390"/>
    <cellStyle name="Normal 70 2 3 3" xfId="18930"/>
    <cellStyle name="Normal 70 2 3 3 2" xfId="43816"/>
    <cellStyle name="Normal 70 2 3 4" xfId="31383"/>
    <cellStyle name="Normal 70 2 4" xfId="8849"/>
    <cellStyle name="Normal 70 2 4 2" xfId="21293"/>
    <cellStyle name="Normal 70 2 4 2 2" xfId="46179"/>
    <cellStyle name="Normal 70 2 4 3" xfId="33746"/>
    <cellStyle name="Normal 70 2 5" xfId="7326"/>
    <cellStyle name="Normal 70 2 5 2" xfId="19775"/>
    <cellStyle name="Normal 70 2 5 2 2" xfId="44661"/>
    <cellStyle name="Normal 70 2 5 3" xfId="32228"/>
    <cellStyle name="Normal 70 2 6" xfId="16286"/>
    <cellStyle name="Normal 70 2 6 2" xfId="41172"/>
    <cellStyle name="Normal 70 2 7" xfId="28731"/>
    <cellStyle name="Normal 70 3" xfId="8178"/>
    <cellStyle name="Normal 71" xfId="89"/>
    <cellStyle name="Normal 72" xfId="90"/>
    <cellStyle name="Normal 73" xfId="3110"/>
    <cellStyle name="Normal 73 2" xfId="3781"/>
    <cellStyle name="Normal 73 2 2" xfId="4716"/>
    <cellStyle name="Normal 73 2 2 2" xfId="9734"/>
    <cellStyle name="Normal 73 2 2 2 2" xfId="22177"/>
    <cellStyle name="Normal 73 2 2 2 2 2" xfId="47063"/>
    <cellStyle name="Normal 73 2 2 2 3" xfId="34630"/>
    <cellStyle name="Normal 73 2 2 3" xfId="17170"/>
    <cellStyle name="Normal 73 2 2 3 2" xfId="42056"/>
    <cellStyle name="Normal 73 2 2 4" xfId="29623"/>
    <cellStyle name="Normal 73 2 3" xfId="6478"/>
    <cellStyle name="Normal 73 2 3 2" xfId="11492"/>
    <cellStyle name="Normal 73 2 3 2 2" xfId="23935"/>
    <cellStyle name="Normal 73 2 3 2 2 2" xfId="48821"/>
    <cellStyle name="Normal 73 2 3 2 3" xfId="36388"/>
    <cellStyle name="Normal 73 2 3 3" xfId="18928"/>
    <cellStyle name="Normal 73 2 3 3 2" xfId="43814"/>
    <cellStyle name="Normal 73 2 3 4" xfId="31381"/>
    <cellStyle name="Normal 73 2 4" xfId="8850"/>
    <cellStyle name="Normal 73 2 4 2" xfId="21294"/>
    <cellStyle name="Normal 73 2 4 2 2" xfId="46180"/>
    <cellStyle name="Normal 73 2 4 3" xfId="33747"/>
    <cellStyle name="Normal 73 2 5" xfId="7327"/>
    <cellStyle name="Normal 73 2 5 2" xfId="19776"/>
    <cellStyle name="Normal 73 2 5 2 2" xfId="44662"/>
    <cellStyle name="Normal 73 2 5 3" xfId="32229"/>
    <cellStyle name="Normal 73 2 6" xfId="16287"/>
    <cellStyle name="Normal 73 2 6 2" xfId="41173"/>
    <cellStyle name="Normal 73 2 7" xfId="28732"/>
    <cellStyle name="Normal 73 3" xfId="8179"/>
    <cellStyle name="Normal 74" xfId="3782"/>
    <cellStyle name="Normal 74 2" xfId="4717"/>
    <cellStyle name="Normal 74 2 2" xfId="9735"/>
    <cellStyle name="Normal 74 2 2 2" xfId="22178"/>
    <cellStyle name="Normal 74 2 2 2 2" xfId="47064"/>
    <cellStyle name="Normal 74 2 2 3" xfId="34631"/>
    <cellStyle name="Normal 74 2 3" xfId="17171"/>
    <cellStyle name="Normal 74 2 3 2" xfId="42057"/>
    <cellStyle name="Normal 74 2 4" xfId="29624"/>
    <cellStyle name="Normal 74 3" xfId="6476"/>
    <cellStyle name="Normal 74 3 2" xfId="11491"/>
    <cellStyle name="Normal 74 3 2 2" xfId="23934"/>
    <cellStyle name="Normal 74 3 2 2 2" xfId="48820"/>
    <cellStyle name="Normal 74 3 2 3" xfId="36387"/>
    <cellStyle name="Normal 74 3 3" xfId="18927"/>
    <cellStyle name="Normal 74 3 3 2" xfId="43813"/>
    <cellStyle name="Normal 74 3 4" xfId="31380"/>
    <cellStyle name="Normal 74 4" xfId="8851"/>
    <cellStyle name="Normal 74 4 2" xfId="21295"/>
    <cellStyle name="Normal 74 4 2 2" xfId="46181"/>
    <cellStyle name="Normal 74 4 3" xfId="33748"/>
    <cellStyle name="Normal 74 5" xfId="7328"/>
    <cellStyle name="Normal 74 5 2" xfId="19777"/>
    <cellStyle name="Normal 74 5 2 2" xfId="44663"/>
    <cellStyle name="Normal 74 5 3" xfId="32230"/>
    <cellStyle name="Normal 74 6" xfId="16288"/>
    <cellStyle name="Normal 74 6 2" xfId="41174"/>
    <cellStyle name="Normal 74 7" xfId="28733"/>
    <cellStyle name="Normal 75" xfId="3783"/>
    <cellStyle name="Normal 75 2" xfId="4718"/>
    <cellStyle name="Normal 75 2 2" xfId="9736"/>
    <cellStyle name="Normal 75 2 2 2" xfId="22179"/>
    <cellStyle name="Normal 75 2 2 2 2" xfId="47065"/>
    <cellStyle name="Normal 75 2 2 3" xfId="34632"/>
    <cellStyle name="Normal 75 2 3" xfId="17172"/>
    <cellStyle name="Normal 75 2 3 2" xfId="42058"/>
    <cellStyle name="Normal 75 2 4" xfId="29625"/>
    <cellStyle name="Normal 75 3" xfId="6473"/>
    <cellStyle name="Normal 75 3 2" xfId="11488"/>
    <cellStyle name="Normal 75 3 2 2" xfId="23931"/>
    <cellStyle name="Normal 75 3 2 2 2" xfId="48817"/>
    <cellStyle name="Normal 75 3 2 3" xfId="36384"/>
    <cellStyle name="Normal 75 3 3" xfId="18924"/>
    <cellStyle name="Normal 75 3 3 2" xfId="43810"/>
    <cellStyle name="Normal 75 3 4" xfId="31377"/>
    <cellStyle name="Normal 75 4" xfId="8852"/>
    <cellStyle name="Normal 75 4 2" xfId="21296"/>
    <cellStyle name="Normal 75 4 2 2" xfId="46182"/>
    <cellStyle name="Normal 75 4 3" xfId="33749"/>
    <cellStyle name="Normal 75 5" xfId="7329"/>
    <cellStyle name="Normal 75 5 2" xfId="19778"/>
    <cellStyle name="Normal 75 5 2 2" xfId="44664"/>
    <cellStyle name="Normal 75 5 3" xfId="32231"/>
    <cellStyle name="Normal 75 6" xfId="16289"/>
    <cellStyle name="Normal 75 6 2" xfId="41175"/>
    <cellStyle name="Normal 75 7" xfId="28734"/>
    <cellStyle name="Normal 76" xfId="3784"/>
    <cellStyle name="Normal 76 2" xfId="4719"/>
    <cellStyle name="Normal 76 2 2" xfId="9737"/>
    <cellStyle name="Normal 76 2 2 2" xfId="22180"/>
    <cellStyle name="Normal 76 2 2 2 2" xfId="47066"/>
    <cellStyle name="Normal 76 2 2 3" xfId="34633"/>
    <cellStyle name="Normal 76 2 3" xfId="17173"/>
    <cellStyle name="Normal 76 2 3 2" xfId="42059"/>
    <cellStyle name="Normal 76 2 4" xfId="29626"/>
    <cellStyle name="Normal 76 3" xfId="6472"/>
    <cellStyle name="Normal 76 3 2" xfId="11487"/>
    <cellStyle name="Normal 76 3 2 2" xfId="23930"/>
    <cellStyle name="Normal 76 3 2 2 2" xfId="48816"/>
    <cellStyle name="Normal 76 3 2 3" xfId="36383"/>
    <cellStyle name="Normal 76 3 3" xfId="18923"/>
    <cellStyle name="Normal 76 3 3 2" xfId="43809"/>
    <cellStyle name="Normal 76 3 4" xfId="31376"/>
    <cellStyle name="Normal 76 4" xfId="8853"/>
    <cellStyle name="Normal 76 4 2" xfId="21297"/>
    <cellStyle name="Normal 76 4 2 2" xfId="46183"/>
    <cellStyle name="Normal 76 4 3" xfId="33750"/>
    <cellStyle name="Normal 76 5" xfId="7330"/>
    <cellStyle name="Normal 76 5 2" xfId="19779"/>
    <cellStyle name="Normal 76 5 2 2" xfId="44665"/>
    <cellStyle name="Normal 76 5 3" xfId="32232"/>
    <cellStyle name="Normal 76 6" xfId="16290"/>
    <cellStyle name="Normal 76 6 2" xfId="41176"/>
    <cellStyle name="Normal 76 7" xfId="28735"/>
    <cellStyle name="Normal 77" xfId="3429"/>
    <cellStyle name="Normal 77 2" xfId="4364"/>
    <cellStyle name="Normal 77 2 2" xfId="9382"/>
    <cellStyle name="Normal 77 2 2 2" xfId="21825"/>
    <cellStyle name="Normal 77 2 2 2 2" xfId="46711"/>
    <cellStyle name="Normal 77 2 2 3" xfId="34278"/>
    <cellStyle name="Normal 77 2 3" xfId="16818"/>
    <cellStyle name="Normal 77 2 3 2" xfId="41704"/>
    <cellStyle name="Normal 77 2 4" xfId="29271"/>
    <cellStyle name="Normal 77 3" xfId="6481"/>
    <cellStyle name="Normal 77 3 2" xfId="11495"/>
    <cellStyle name="Normal 77 3 2 2" xfId="23938"/>
    <cellStyle name="Normal 77 3 2 2 2" xfId="48824"/>
    <cellStyle name="Normal 77 3 2 3" xfId="36391"/>
    <cellStyle name="Normal 77 3 3" xfId="18931"/>
    <cellStyle name="Normal 77 3 3 2" xfId="43817"/>
    <cellStyle name="Normal 77 3 4" xfId="31384"/>
    <cellStyle name="Normal 77 4" xfId="8498"/>
    <cellStyle name="Normal 77 4 2" xfId="20942"/>
    <cellStyle name="Normal 77 4 2 2" xfId="45828"/>
    <cellStyle name="Normal 77 4 3" xfId="33395"/>
    <cellStyle name="Normal 77 5" xfId="6975"/>
    <cellStyle name="Normal 77 5 2" xfId="19424"/>
    <cellStyle name="Normal 77 5 2 2" xfId="44310"/>
    <cellStyle name="Normal 77 5 3" xfId="31877"/>
    <cellStyle name="Normal 77 6" xfId="15935"/>
    <cellStyle name="Normal 77 6 2" xfId="40821"/>
    <cellStyle name="Normal 77 7" xfId="28380"/>
    <cellStyle name="Normal 78" xfId="3785"/>
    <cellStyle name="Normal 78 2" xfId="4720"/>
    <cellStyle name="Normal 78 2 2" xfId="9738"/>
    <cellStyle name="Normal 78 2 2 2" xfId="22181"/>
    <cellStyle name="Normal 78 2 2 2 2" xfId="47067"/>
    <cellStyle name="Normal 78 2 2 3" xfId="34634"/>
    <cellStyle name="Normal 78 2 3" xfId="17174"/>
    <cellStyle name="Normal 78 2 3 2" xfId="42060"/>
    <cellStyle name="Normal 78 2 4" xfId="29627"/>
    <cellStyle name="Normal 78 3" xfId="5154"/>
    <cellStyle name="Normal 78 3 2" xfId="10170"/>
    <cellStyle name="Normal 78 3 2 2" xfId="22613"/>
    <cellStyle name="Normal 78 3 2 2 2" xfId="47499"/>
    <cellStyle name="Normal 78 3 2 3" xfId="35066"/>
    <cellStyle name="Normal 78 3 3" xfId="17606"/>
    <cellStyle name="Normal 78 3 3 2" xfId="42492"/>
    <cellStyle name="Normal 78 3 4" xfId="30059"/>
    <cellStyle name="Normal 78 4" xfId="8854"/>
    <cellStyle name="Normal 78 4 2" xfId="21298"/>
    <cellStyle name="Normal 78 4 2 2" xfId="46184"/>
    <cellStyle name="Normal 78 4 3" xfId="33751"/>
    <cellStyle name="Normal 78 5" xfId="7331"/>
    <cellStyle name="Normal 78 5 2" xfId="19780"/>
    <cellStyle name="Normal 78 5 2 2" xfId="44666"/>
    <cellStyle name="Normal 78 5 3" xfId="32233"/>
    <cellStyle name="Normal 78 6" xfId="16291"/>
    <cellStyle name="Normal 78 6 2" xfId="41177"/>
    <cellStyle name="Normal 78 7" xfId="28736"/>
    <cellStyle name="Normal 79" xfId="3430"/>
    <cellStyle name="Normal 79 2" xfId="4365"/>
    <cellStyle name="Normal 79 2 2" xfId="9383"/>
    <cellStyle name="Normal 79 2 2 2" xfId="21826"/>
    <cellStyle name="Normal 79 2 2 2 2" xfId="46712"/>
    <cellStyle name="Normal 79 2 2 3" xfId="34279"/>
    <cellStyle name="Normal 79 2 3" xfId="16819"/>
    <cellStyle name="Normal 79 2 3 2" xfId="41705"/>
    <cellStyle name="Normal 79 2 4" xfId="29272"/>
    <cellStyle name="Normal 79 3" xfId="6479"/>
    <cellStyle name="Normal 79 3 2" xfId="11493"/>
    <cellStyle name="Normal 79 3 2 2" xfId="23936"/>
    <cellStyle name="Normal 79 3 2 2 2" xfId="48822"/>
    <cellStyle name="Normal 79 3 2 3" xfId="36389"/>
    <cellStyle name="Normal 79 3 3" xfId="18929"/>
    <cellStyle name="Normal 79 3 3 2" xfId="43815"/>
    <cellStyle name="Normal 79 3 4" xfId="31382"/>
    <cellStyle name="Normal 79 4" xfId="8499"/>
    <cellStyle name="Normal 79 4 2" xfId="20943"/>
    <cellStyle name="Normal 79 4 2 2" xfId="45829"/>
    <cellStyle name="Normal 79 4 3" xfId="33396"/>
    <cellStyle name="Normal 79 5" xfId="6976"/>
    <cellStyle name="Normal 79 5 2" xfId="19425"/>
    <cellStyle name="Normal 79 5 2 2" xfId="44311"/>
    <cellStyle name="Normal 79 5 3" xfId="31878"/>
    <cellStyle name="Normal 79 6" xfId="15936"/>
    <cellStyle name="Normal 79 6 2" xfId="40822"/>
    <cellStyle name="Normal 79 7" xfId="28381"/>
    <cellStyle name="Normal 8" xfId="71"/>
    <cellStyle name="Normal 8 2" xfId="124"/>
    <cellStyle name="Normal 8 3" xfId="115"/>
    <cellStyle name="Normal 80" xfId="3431"/>
    <cellStyle name="Normal 80 2" xfId="4366"/>
    <cellStyle name="Normal 80 2 2" xfId="9384"/>
    <cellStyle name="Normal 80 2 2 2" xfId="21827"/>
    <cellStyle name="Normal 80 2 2 2 2" xfId="46713"/>
    <cellStyle name="Normal 80 2 2 3" xfId="34280"/>
    <cellStyle name="Normal 80 2 3" xfId="16820"/>
    <cellStyle name="Normal 80 2 3 2" xfId="41706"/>
    <cellStyle name="Normal 80 2 4" xfId="29273"/>
    <cellStyle name="Normal 80 3" xfId="6475"/>
    <cellStyle name="Normal 80 3 2" xfId="11490"/>
    <cellStyle name="Normal 80 3 2 2" xfId="23933"/>
    <cellStyle name="Normal 80 3 2 2 2" xfId="48819"/>
    <cellStyle name="Normal 80 3 2 3" xfId="36386"/>
    <cellStyle name="Normal 80 3 3" xfId="18926"/>
    <cellStyle name="Normal 80 3 3 2" xfId="43812"/>
    <cellStyle name="Normal 80 3 4" xfId="31379"/>
    <cellStyle name="Normal 80 4" xfId="8500"/>
    <cellStyle name="Normal 80 4 2" xfId="20944"/>
    <cellStyle name="Normal 80 4 2 2" xfId="45830"/>
    <cellStyle name="Normal 80 4 3" xfId="33397"/>
    <cellStyle name="Normal 80 5" xfId="6977"/>
    <cellStyle name="Normal 80 5 2" xfId="19426"/>
    <cellStyle name="Normal 80 5 2 2" xfId="44312"/>
    <cellStyle name="Normal 80 5 3" xfId="31879"/>
    <cellStyle name="Normal 80 6" xfId="15937"/>
    <cellStyle name="Normal 80 6 2" xfId="40823"/>
    <cellStyle name="Normal 80 7" xfId="28382"/>
    <cellStyle name="Normal 81" xfId="3786"/>
    <cellStyle name="Normal 81 2" xfId="4721"/>
    <cellStyle name="Normal 81 2 2" xfId="9739"/>
    <cellStyle name="Normal 81 2 2 2" xfId="22182"/>
    <cellStyle name="Normal 81 2 2 2 2" xfId="47068"/>
    <cellStyle name="Normal 81 2 2 3" xfId="34635"/>
    <cellStyle name="Normal 81 2 3" xfId="17175"/>
    <cellStyle name="Normal 81 2 3 2" xfId="42061"/>
    <cellStyle name="Normal 81 2 4" xfId="29628"/>
    <cellStyle name="Normal 81 3" xfId="5082"/>
    <cellStyle name="Normal 81 3 2" xfId="10098"/>
    <cellStyle name="Normal 81 3 2 2" xfId="22541"/>
    <cellStyle name="Normal 81 3 2 2 2" xfId="47427"/>
    <cellStyle name="Normal 81 3 2 3" xfId="34994"/>
    <cellStyle name="Normal 81 3 3" xfId="17534"/>
    <cellStyle name="Normal 81 3 3 2" xfId="42420"/>
    <cellStyle name="Normal 81 3 4" xfId="29987"/>
    <cellStyle name="Normal 81 4" xfId="8855"/>
    <cellStyle name="Normal 81 4 2" xfId="21299"/>
    <cellStyle name="Normal 81 4 2 2" xfId="46185"/>
    <cellStyle name="Normal 81 4 3" xfId="33752"/>
    <cellStyle name="Normal 81 5" xfId="7332"/>
    <cellStyle name="Normal 81 5 2" xfId="19781"/>
    <cellStyle name="Normal 81 5 2 2" xfId="44667"/>
    <cellStyle name="Normal 81 5 3" xfId="32234"/>
    <cellStyle name="Normal 81 6" xfId="16292"/>
    <cellStyle name="Normal 81 6 2" xfId="41178"/>
    <cellStyle name="Normal 81 7" xfId="28737"/>
    <cellStyle name="Normal 82" xfId="3787"/>
    <cellStyle name="Normal 82 2" xfId="4722"/>
    <cellStyle name="Normal 82 2 2" xfId="9740"/>
    <cellStyle name="Normal 82 2 2 2" xfId="22183"/>
    <cellStyle name="Normal 82 2 2 2 2" xfId="47069"/>
    <cellStyle name="Normal 82 2 2 3" xfId="34636"/>
    <cellStyle name="Normal 82 2 3" xfId="17176"/>
    <cellStyle name="Normal 82 2 3 2" xfId="42062"/>
    <cellStyle name="Normal 82 2 4" xfId="29629"/>
    <cellStyle name="Normal 82 3" xfId="6482"/>
    <cellStyle name="Normal 82 3 2" xfId="11496"/>
    <cellStyle name="Normal 82 3 2 2" xfId="23939"/>
    <cellStyle name="Normal 82 3 2 2 2" xfId="48825"/>
    <cellStyle name="Normal 82 3 2 3" xfId="36392"/>
    <cellStyle name="Normal 82 3 3" xfId="18932"/>
    <cellStyle name="Normal 82 3 3 2" xfId="43818"/>
    <cellStyle name="Normal 82 3 4" xfId="31385"/>
    <cellStyle name="Normal 82 4" xfId="8856"/>
    <cellStyle name="Normal 82 4 2" xfId="21300"/>
    <cellStyle name="Normal 82 4 2 2" xfId="46186"/>
    <cellStyle name="Normal 82 4 3" xfId="33753"/>
    <cellStyle name="Normal 82 5" xfId="7333"/>
    <cellStyle name="Normal 82 5 2" xfId="19782"/>
    <cellStyle name="Normal 82 5 2 2" xfId="44668"/>
    <cellStyle name="Normal 82 5 3" xfId="32235"/>
    <cellStyle name="Normal 82 6" xfId="16293"/>
    <cellStyle name="Normal 82 6 2" xfId="41179"/>
    <cellStyle name="Normal 82 7" xfId="28738"/>
    <cellStyle name="Normal 83" xfId="91"/>
    <cellStyle name="Normal 84" xfId="92"/>
    <cellStyle name="Normal 85" xfId="3432"/>
    <cellStyle name="Normal 85 2" xfId="4367"/>
    <cellStyle name="Normal 85 2 2" xfId="9385"/>
    <cellStyle name="Normal 85 2 2 2" xfId="21828"/>
    <cellStyle name="Normal 85 2 2 2 2" xfId="46714"/>
    <cellStyle name="Normal 85 2 2 3" xfId="34281"/>
    <cellStyle name="Normal 85 2 3" xfId="16821"/>
    <cellStyle name="Normal 85 2 3 2" xfId="41707"/>
    <cellStyle name="Normal 85 2 4" xfId="29274"/>
    <cellStyle name="Normal 85 3" xfId="6474"/>
    <cellStyle name="Normal 85 3 2" xfId="11489"/>
    <cellStyle name="Normal 85 3 2 2" xfId="23932"/>
    <cellStyle name="Normal 85 3 2 2 2" xfId="48818"/>
    <cellStyle name="Normal 85 3 2 3" xfId="36385"/>
    <cellStyle name="Normal 85 3 3" xfId="18925"/>
    <cellStyle name="Normal 85 3 3 2" xfId="43811"/>
    <cellStyle name="Normal 85 3 4" xfId="31378"/>
    <cellStyle name="Normal 85 4" xfId="8501"/>
    <cellStyle name="Normal 85 4 2" xfId="20945"/>
    <cellStyle name="Normal 85 4 2 2" xfId="45831"/>
    <cellStyle name="Normal 85 4 3" xfId="33398"/>
    <cellStyle name="Normal 85 5" xfId="6978"/>
    <cellStyle name="Normal 85 5 2" xfId="19427"/>
    <cellStyle name="Normal 85 5 2 2" xfId="44313"/>
    <cellStyle name="Normal 85 5 3" xfId="31880"/>
    <cellStyle name="Normal 85 6" xfId="15938"/>
    <cellStyle name="Normal 85 6 2" xfId="40824"/>
    <cellStyle name="Normal 85 7" xfId="28383"/>
    <cellStyle name="Normal 86" xfId="93"/>
    <cellStyle name="Normal 87" xfId="3428"/>
    <cellStyle name="Normal 87 2" xfId="4363"/>
    <cellStyle name="Normal 87 2 2" xfId="9381"/>
    <cellStyle name="Normal 87 2 2 2" xfId="21824"/>
    <cellStyle name="Normal 87 2 2 2 2" xfId="46710"/>
    <cellStyle name="Normal 87 2 2 3" xfId="34277"/>
    <cellStyle name="Normal 87 2 3" xfId="16817"/>
    <cellStyle name="Normal 87 2 3 2" xfId="41703"/>
    <cellStyle name="Normal 87 2 4" xfId="29270"/>
    <cellStyle name="Normal 87 3" xfId="6483"/>
    <cellStyle name="Normal 87 3 2" xfId="11497"/>
    <cellStyle name="Normal 87 3 2 2" xfId="23940"/>
    <cellStyle name="Normal 87 3 2 2 2" xfId="48826"/>
    <cellStyle name="Normal 87 3 2 3" xfId="36393"/>
    <cellStyle name="Normal 87 3 3" xfId="18933"/>
    <cellStyle name="Normal 87 3 3 2" xfId="43819"/>
    <cellStyle name="Normal 87 3 4" xfId="31386"/>
    <cellStyle name="Normal 87 4" xfId="8497"/>
    <cellStyle name="Normal 87 4 2" xfId="20941"/>
    <cellStyle name="Normal 87 4 2 2" xfId="45827"/>
    <cellStyle name="Normal 87 4 3" xfId="33394"/>
    <cellStyle name="Normal 87 5" xfId="6974"/>
    <cellStyle name="Normal 87 5 2" xfId="19423"/>
    <cellStyle name="Normal 87 5 2 2" xfId="44309"/>
    <cellStyle name="Normal 87 5 3" xfId="31876"/>
    <cellStyle name="Normal 87 6" xfId="15934"/>
    <cellStyle name="Normal 87 6 2" xfId="40820"/>
    <cellStyle name="Normal 87 7" xfId="28379"/>
    <cellStyle name="Normal 88" xfId="4725"/>
    <cellStyle name="Normal 89" xfId="5076"/>
    <cellStyle name="Normal 9" xfId="116"/>
    <cellStyle name="Normal 9 2" xfId="530"/>
    <cellStyle name="Normal 9 2 10" xfId="2922"/>
    <cellStyle name="Normal 9 2 10 2" xfId="15440"/>
    <cellStyle name="Normal 9 2 10 2 2" xfId="40326"/>
    <cellStyle name="Normal 9 2 10 3" xfId="27885"/>
    <cellStyle name="Normal 9 2 11" xfId="13341"/>
    <cellStyle name="Normal 9 2 11 2" xfId="38227"/>
    <cellStyle name="Normal 9 2 12" xfId="25786"/>
    <cellStyle name="Normal 9 2 2" xfId="887"/>
    <cellStyle name="Normal 9 2 2 2" xfId="1629"/>
    <cellStyle name="Normal 9 2 2 2 2" xfId="9378"/>
    <cellStyle name="Normal 9 2 2 2 2 2" xfId="21821"/>
    <cellStyle name="Normal 9 2 2 2 2 2 2" xfId="46707"/>
    <cellStyle name="Normal 9 2 2 2 2 3" xfId="34274"/>
    <cellStyle name="Normal 9 2 2 2 3" xfId="4360"/>
    <cellStyle name="Normal 9 2 2 2 3 2" xfId="16814"/>
    <cellStyle name="Normal 9 2 2 2 3 2 2" xfId="41700"/>
    <cellStyle name="Normal 9 2 2 2 3 3" xfId="29267"/>
    <cellStyle name="Normal 9 2 2 2 4" xfId="14429"/>
    <cellStyle name="Normal 9 2 2 2 4 2" xfId="39315"/>
    <cellStyle name="Normal 9 2 2 2 5" xfId="26874"/>
    <cellStyle name="Normal 9 2 2 3" xfId="5775"/>
    <cellStyle name="Normal 9 2 2 3 2" xfId="10790"/>
    <cellStyle name="Normal 9 2 2 3 2 2" xfId="23233"/>
    <cellStyle name="Normal 9 2 2 3 2 2 2" xfId="48119"/>
    <cellStyle name="Normal 9 2 2 3 2 3" xfId="35686"/>
    <cellStyle name="Normal 9 2 2 3 3" xfId="18226"/>
    <cellStyle name="Normal 9 2 2 3 3 2" xfId="43112"/>
    <cellStyle name="Normal 9 2 2 3 4" xfId="30679"/>
    <cellStyle name="Normal 9 2 2 4" xfId="8494"/>
    <cellStyle name="Normal 9 2 2 4 2" xfId="20938"/>
    <cellStyle name="Normal 9 2 2 4 2 2" xfId="45824"/>
    <cellStyle name="Normal 9 2 2 4 3" xfId="33391"/>
    <cellStyle name="Normal 9 2 2 5" xfId="12244"/>
    <cellStyle name="Normal 9 2 2 5 2" xfId="24678"/>
    <cellStyle name="Normal 9 2 2 5 2 2" xfId="49564"/>
    <cellStyle name="Normal 9 2 2 5 3" xfId="37131"/>
    <cellStyle name="Normal 9 2 2 6" xfId="6971"/>
    <cellStyle name="Normal 9 2 2 6 2" xfId="19420"/>
    <cellStyle name="Normal 9 2 2 6 2 2" xfId="44306"/>
    <cellStyle name="Normal 9 2 2 6 3" xfId="31873"/>
    <cellStyle name="Normal 9 2 2 7" xfId="3425"/>
    <cellStyle name="Normal 9 2 2 7 2" xfId="15931"/>
    <cellStyle name="Normal 9 2 2 7 2 2" xfId="40817"/>
    <cellStyle name="Normal 9 2 2 7 3" xfId="28376"/>
    <cellStyle name="Normal 9 2 2 8" xfId="13688"/>
    <cellStyle name="Normal 9 2 2 8 2" xfId="38574"/>
    <cellStyle name="Normal 9 2 2 9" xfId="26133"/>
    <cellStyle name="Normal 9 2 3" xfId="1977"/>
    <cellStyle name="Normal 9 2 3 2" xfId="4723"/>
    <cellStyle name="Normal 9 2 3 2 2" xfId="9741"/>
    <cellStyle name="Normal 9 2 3 2 2 2" xfId="22184"/>
    <cellStyle name="Normal 9 2 3 2 2 2 2" xfId="47070"/>
    <cellStyle name="Normal 9 2 3 2 2 3" xfId="34637"/>
    <cellStyle name="Normal 9 2 3 2 3" xfId="17177"/>
    <cellStyle name="Normal 9 2 3 2 3 2" xfId="42063"/>
    <cellStyle name="Normal 9 2 3 2 4" xfId="29630"/>
    <cellStyle name="Normal 9 2 3 3" xfId="6123"/>
    <cellStyle name="Normal 9 2 3 3 2" xfId="11138"/>
    <cellStyle name="Normal 9 2 3 3 2 2" xfId="23581"/>
    <cellStyle name="Normal 9 2 3 3 2 2 2" xfId="48467"/>
    <cellStyle name="Normal 9 2 3 3 2 3" xfId="36034"/>
    <cellStyle name="Normal 9 2 3 3 3" xfId="18574"/>
    <cellStyle name="Normal 9 2 3 3 3 2" xfId="43460"/>
    <cellStyle name="Normal 9 2 3 3 4" xfId="31027"/>
    <cellStyle name="Normal 9 2 3 4" xfId="8857"/>
    <cellStyle name="Normal 9 2 3 4 2" xfId="21301"/>
    <cellStyle name="Normal 9 2 3 4 2 2" xfId="46187"/>
    <cellStyle name="Normal 9 2 3 4 3" xfId="33754"/>
    <cellStyle name="Normal 9 2 3 5" xfId="12592"/>
    <cellStyle name="Normal 9 2 3 5 2" xfId="25026"/>
    <cellStyle name="Normal 9 2 3 5 2 2" xfId="49912"/>
    <cellStyle name="Normal 9 2 3 5 3" xfId="37479"/>
    <cellStyle name="Normal 9 2 3 6" xfId="7334"/>
    <cellStyle name="Normal 9 2 3 6 2" xfId="19783"/>
    <cellStyle name="Normal 9 2 3 6 2 2" xfId="44669"/>
    <cellStyle name="Normal 9 2 3 6 3" xfId="32236"/>
    <cellStyle name="Normal 9 2 3 7" xfId="3788"/>
    <cellStyle name="Normal 9 2 3 7 2" xfId="16294"/>
    <cellStyle name="Normal 9 2 3 7 2 2" xfId="41180"/>
    <cellStyle name="Normal 9 2 3 7 3" xfId="28739"/>
    <cellStyle name="Normal 9 2 3 8" xfId="14777"/>
    <cellStyle name="Normal 9 2 3 8 2" xfId="39663"/>
    <cellStyle name="Normal 9 2 3 9" xfId="27222"/>
    <cellStyle name="Normal 9 2 4" xfId="2448"/>
    <cellStyle name="Normal 9 2 4 2" xfId="5070"/>
    <cellStyle name="Normal 9 2 4 2 2" xfId="10087"/>
    <cellStyle name="Normal 9 2 4 2 2 2" xfId="22530"/>
    <cellStyle name="Normal 9 2 4 2 2 2 2" xfId="47416"/>
    <cellStyle name="Normal 9 2 4 2 2 3" xfId="34983"/>
    <cellStyle name="Normal 9 2 4 2 3" xfId="17523"/>
    <cellStyle name="Normal 9 2 4 2 3 2" xfId="42409"/>
    <cellStyle name="Normal 9 2 4 2 4" xfId="29976"/>
    <cellStyle name="Normal 9 2 4 3" xfId="6468"/>
    <cellStyle name="Normal 9 2 4 3 2" xfId="11483"/>
    <cellStyle name="Normal 9 2 4 3 2 2" xfId="23926"/>
    <cellStyle name="Normal 9 2 4 3 2 2 2" xfId="48812"/>
    <cellStyle name="Normal 9 2 4 3 2 3" xfId="36379"/>
    <cellStyle name="Normal 9 2 4 3 3" xfId="18919"/>
    <cellStyle name="Normal 9 2 4 3 3 2" xfId="43805"/>
    <cellStyle name="Normal 9 2 4 3 4" xfId="31372"/>
    <cellStyle name="Normal 9 2 4 4" xfId="8175"/>
    <cellStyle name="Normal 9 2 4 4 2" xfId="20621"/>
    <cellStyle name="Normal 9 2 4 4 2 2" xfId="45507"/>
    <cellStyle name="Normal 9 2 4 4 3" xfId="33074"/>
    <cellStyle name="Normal 9 2 4 5" xfId="12937"/>
    <cellStyle name="Normal 9 2 4 5 2" xfId="25371"/>
    <cellStyle name="Normal 9 2 4 5 2 2" xfId="50257"/>
    <cellStyle name="Normal 9 2 4 5 3" xfId="37824"/>
    <cellStyle name="Normal 9 2 4 6" xfId="7681"/>
    <cellStyle name="Normal 9 2 4 6 2" xfId="20129"/>
    <cellStyle name="Normal 9 2 4 6 2 2" xfId="45015"/>
    <cellStyle name="Normal 9 2 4 6 3" xfId="32582"/>
    <cellStyle name="Normal 9 2 4 7" xfId="3106"/>
    <cellStyle name="Normal 9 2 4 7 2" xfId="15614"/>
    <cellStyle name="Normal 9 2 4 7 2 2" xfId="40500"/>
    <cellStyle name="Normal 9 2 4 7 3" xfId="28059"/>
    <cellStyle name="Normal 9 2 4 8" xfId="15122"/>
    <cellStyle name="Normal 9 2 4 8 2" xfId="40008"/>
    <cellStyle name="Normal 9 2 4 9" xfId="27567"/>
    <cellStyle name="Normal 9 2 5" xfId="1279"/>
    <cellStyle name="Normal 9 2 5 2" xfId="9061"/>
    <cellStyle name="Normal 9 2 5 2 2" xfId="21504"/>
    <cellStyle name="Normal 9 2 5 2 2 2" xfId="46390"/>
    <cellStyle name="Normal 9 2 5 2 3" xfId="33957"/>
    <cellStyle name="Normal 9 2 5 3" xfId="4043"/>
    <cellStyle name="Normal 9 2 5 3 2" xfId="16497"/>
    <cellStyle name="Normal 9 2 5 3 2 2" xfId="41383"/>
    <cellStyle name="Normal 9 2 5 3 3" xfId="28950"/>
    <cellStyle name="Normal 9 2 5 4" xfId="14079"/>
    <cellStyle name="Normal 9 2 5 4 2" xfId="38965"/>
    <cellStyle name="Normal 9 2 5 5" xfId="26524"/>
    <cellStyle name="Normal 9 2 6" xfId="5424"/>
    <cellStyle name="Normal 9 2 6 2" xfId="10440"/>
    <cellStyle name="Normal 9 2 6 2 2" xfId="22883"/>
    <cellStyle name="Normal 9 2 6 2 2 2" xfId="47769"/>
    <cellStyle name="Normal 9 2 6 2 3" xfId="35336"/>
    <cellStyle name="Normal 9 2 6 3" xfId="17876"/>
    <cellStyle name="Normal 9 2 6 3 2" xfId="42762"/>
    <cellStyle name="Normal 9 2 6 4" xfId="30329"/>
    <cellStyle name="Normal 9 2 7" xfId="8001"/>
    <cellStyle name="Normal 9 2 7 2" xfId="20447"/>
    <cellStyle name="Normal 9 2 7 2 2" xfId="45333"/>
    <cellStyle name="Normal 9 2 7 3" xfId="32900"/>
    <cellStyle name="Normal 9 2 8" xfId="11894"/>
    <cellStyle name="Normal 9 2 8 2" xfId="24328"/>
    <cellStyle name="Normal 9 2 8 2 2" xfId="49214"/>
    <cellStyle name="Normal 9 2 8 3" xfId="36781"/>
    <cellStyle name="Normal 9 2 9" xfId="6654"/>
    <cellStyle name="Normal 9 2 9 2" xfId="19103"/>
    <cellStyle name="Normal 9 2 9 2 2" xfId="43989"/>
    <cellStyle name="Normal 9 2 9 3" xfId="31556"/>
    <cellStyle name="Normal 9 2_Degree data" xfId="2603"/>
    <cellStyle name="Normal 90" xfId="5740"/>
    <cellStyle name="Normal 91" xfId="6477"/>
    <cellStyle name="Normal 92" xfId="7685"/>
    <cellStyle name="Normal 93" xfId="8859"/>
    <cellStyle name="Normal 94" xfId="11499"/>
    <cellStyle name="Normal 95" xfId="11498"/>
    <cellStyle name="Normal 96" xfId="11503"/>
    <cellStyle name="Normal 97" xfId="11504"/>
    <cellStyle name="Normal 98" xfId="94"/>
    <cellStyle name="Normal 99" xfId="11506"/>
    <cellStyle name="Normal_03SCH&amp;FTE05" xfId="25386"/>
    <cellStyle name="Normal_03TTA09mastersurvey" xfId="15"/>
    <cellStyle name="Normal_06-07Tuition05" xfId="25382"/>
    <cellStyle name="Normal_Degree02 Form 2" xfId="25375"/>
    <cellStyle name="Normal_Degree02 Form 3" xfId="25376"/>
    <cellStyle name="Normal_Degrees02 Form" xfId="25384"/>
    <cellStyle name="Normal_Degrees02 Form 2" xfId="25378"/>
    <cellStyle name="Normal_Degrees02 Form 3" xfId="25385"/>
    <cellStyle name="Normal_Funding02 Form" xfId="25381"/>
    <cellStyle name="Normal_JP - SREB Part 5,6 &amp; 7 Final" xfId="9"/>
    <cellStyle name="Normal_SCH&amp;FTE02 Form" xfId="25379"/>
    <cellStyle name="Normal_SCH&amp;FTE03 Form" xfId="25383"/>
    <cellStyle name="Normal_StProg01B" xfId="25377"/>
    <cellStyle name="Normal_StProg02 Form" xfId="25380"/>
    <cellStyle name="Normal_Tuit98" xfId="8"/>
    <cellStyle name="Normal_Tuition Tables" xfId="6"/>
    <cellStyle name="Normal_Tuition02 Form" xfId="7"/>
    <cellStyle name="Note 2" xfId="3789"/>
    <cellStyle name="Note 2 2" xfId="3829"/>
    <cellStyle name="Note 2 2 2" xfId="28742"/>
    <cellStyle name="Note 2 3" xfId="3836"/>
    <cellStyle name="Note 2 3 2" xfId="28745"/>
    <cellStyle name="Note 2 4" xfId="4724"/>
    <cellStyle name="Note 2 4 2" xfId="9742"/>
    <cellStyle name="Note 2 4 2 2" xfId="22185"/>
    <cellStyle name="Note 2 4 2 2 2" xfId="47071"/>
    <cellStyle name="Note 2 4 2 3" xfId="34638"/>
    <cellStyle name="Note 2 4 3" xfId="17178"/>
    <cellStyle name="Note 2 4 3 2" xfId="42064"/>
    <cellStyle name="Note 2 4 4" xfId="29631"/>
    <cellStyle name="Note 2 5" xfId="5153"/>
    <cellStyle name="Note 2 5 2" xfId="10169"/>
    <cellStyle name="Note 2 5 2 2" xfId="22612"/>
    <cellStyle name="Note 2 5 2 2 2" xfId="47498"/>
    <cellStyle name="Note 2 5 2 3" xfId="35065"/>
    <cellStyle name="Note 2 5 3" xfId="17605"/>
    <cellStyle name="Note 2 5 3 2" xfId="42491"/>
    <cellStyle name="Note 2 5 4" xfId="30058"/>
    <cellStyle name="Note 2 6" xfId="8858"/>
    <cellStyle name="Note 2 6 2" xfId="21302"/>
    <cellStyle name="Note 2 6 2 2" xfId="46188"/>
    <cellStyle name="Note 2 6 3" xfId="33755"/>
    <cellStyle name="Note 2 7" xfId="7335"/>
    <cellStyle name="Note 2 7 2" xfId="19784"/>
    <cellStyle name="Note 2 7 2 2" xfId="44670"/>
    <cellStyle name="Note 2 7 3" xfId="32237"/>
    <cellStyle name="Note 2 8" xfId="16295"/>
    <cellStyle name="Note 2 8 2" xfId="41181"/>
    <cellStyle name="Note 2 9" xfId="28740"/>
    <cellStyle name="Note 3" xfId="3828"/>
    <cellStyle name="Note 3 2" xfId="28741"/>
    <cellStyle name="Note 4" xfId="3837"/>
    <cellStyle name="Note 4 2" xfId="28746"/>
    <cellStyle name="Output 2" xfId="3830"/>
    <cellStyle name="Output 2 2" xfId="28743"/>
    <cellStyle name="Output 3" xfId="3840"/>
    <cellStyle name="Output 3 2" xfId="28747"/>
    <cellStyle name="Percent 2" xfId="10"/>
    <cellStyle name="Percent 2 2" xfId="121"/>
    <cellStyle name="Percent 2 2 2" xfId="247"/>
    <cellStyle name="Percent 2 2 3" xfId="232"/>
    <cellStyle name="Percent 2 3" xfId="3832"/>
    <cellStyle name="Percent 3" xfId="59"/>
    <cellStyle name="Percent 4" xfId="69"/>
    <cellStyle name="Percent 5" xfId="66"/>
    <cellStyle name="Percent 6" xfId="3831"/>
    <cellStyle name="questionable" xfId="20"/>
    <cellStyle name="questionable 2" xfId="106"/>
    <cellStyle name="review" xfId="21"/>
    <cellStyle name="Title 2" xfId="3833"/>
    <cellStyle name="Total 2" xfId="3834"/>
    <cellStyle name="Total 2 2" xfId="28744"/>
    <cellStyle name="Total 3" xfId="3841"/>
    <cellStyle name="Total 3 2" xfId="28748"/>
    <cellStyle name="Warning Text 2" xfId="3835"/>
  </cellStyles>
  <dxfs count="320">
    <dxf>
      <font>
        <b/>
        <i val="0"/>
        <color rgb="FFFF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theme="5"/>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9" defaultPivotStyle="PivotStyleLight16"/>
  <colors>
    <mruColors>
      <color rgb="FFFFFFCC"/>
      <color rgb="FF00FF00"/>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6"/>
  </sheetPr>
  <dimension ref="A1:T259"/>
  <sheetViews>
    <sheetView showZeros="0" tabSelected="1" view="pageBreakPreview" zoomScaleNormal="100" zoomScaleSheetLayoutView="100" workbookViewId="0"/>
  </sheetViews>
  <sheetFormatPr defaultColWidth="9" defaultRowHeight="15"/>
  <cols>
    <col min="1" max="1" width="12" style="14" customWidth="1"/>
    <col min="2" max="6" width="8.6640625" style="14" customWidth="1"/>
    <col min="7" max="7" width="9.5546875" style="14" customWidth="1"/>
    <col min="8" max="8" width="8.6640625" style="67" customWidth="1"/>
    <col min="9" max="9" width="5.77734375" style="14" customWidth="1"/>
    <col min="10" max="16384" width="9" style="14"/>
  </cols>
  <sheetData>
    <row r="1" spans="1:20" ht="18">
      <c r="A1" s="28" t="s">
        <v>1136</v>
      </c>
      <c r="B1" s="28"/>
      <c r="C1" s="28"/>
      <c r="D1" s="28"/>
      <c r="E1" s="28"/>
      <c r="F1" s="28"/>
      <c r="G1" s="28"/>
      <c r="H1" s="89"/>
    </row>
    <row r="2" spans="1:20" s="85" customFormat="1" ht="12.75">
      <c r="A2" s="70"/>
      <c r="B2" s="70"/>
      <c r="C2" s="70"/>
      <c r="D2" s="70"/>
      <c r="E2" s="70"/>
      <c r="F2" s="70"/>
      <c r="G2" s="70"/>
      <c r="H2" s="90"/>
    </row>
    <row r="3" spans="1:20" ht="15.75">
      <c r="A3" s="29" t="s">
        <v>36</v>
      </c>
      <c r="B3" s="29"/>
      <c r="C3" s="29"/>
      <c r="D3" s="29"/>
      <c r="E3" s="29"/>
      <c r="F3" s="29"/>
      <c r="G3" s="29"/>
      <c r="H3" s="91"/>
    </row>
    <row r="4" spans="1:20" ht="15.75">
      <c r="A4" s="29" t="s">
        <v>37</v>
      </c>
      <c r="B4" s="29"/>
      <c r="C4" s="29"/>
      <c r="D4" s="29"/>
      <c r="E4" s="29"/>
      <c r="F4" s="29"/>
      <c r="G4" s="29"/>
      <c r="H4" s="91"/>
      <c r="O4" s="87"/>
      <c r="P4" s="87"/>
      <c r="Q4" s="87"/>
      <c r="R4" s="87"/>
      <c r="S4" s="87"/>
      <c r="T4" s="87"/>
    </row>
    <row r="5" spans="1:20" ht="15.75">
      <c r="A5" s="29" t="s">
        <v>1131</v>
      </c>
      <c r="B5" s="29"/>
      <c r="C5" s="29"/>
      <c r="D5" s="29"/>
      <c r="E5" s="29"/>
      <c r="F5" s="29"/>
      <c r="G5" s="29"/>
      <c r="H5" s="91"/>
      <c r="O5" s="87"/>
      <c r="P5" s="87"/>
      <c r="Q5" s="87"/>
      <c r="R5" s="87"/>
      <c r="S5" s="87"/>
      <c r="T5" s="87"/>
    </row>
    <row r="6" spans="1:20" s="85" customFormat="1" ht="12.75">
      <c r="A6" s="2"/>
      <c r="B6" s="2"/>
      <c r="C6" s="2"/>
      <c r="D6" s="2"/>
      <c r="E6" s="2"/>
      <c r="F6" s="2"/>
      <c r="G6" s="2"/>
      <c r="H6" s="13"/>
      <c r="O6" s="68"/>
      <c r="P6" s="68"/>
      <c r="Q6" s="68"/>
      <c r="R6" s="68"/>
      <c r="S6" s="68"/>
      <c r="T6" s="68"/>
    </row>
    <row r="7" spans="1:20">
      <c r="A7" s="3"/>
      <c r="B7" s="4" t="s">
        <v>38</v>
      </c>
      <c r="C7" s="4"/>
      <c r="D7" s="4"/>
      <c r="E7" s="4"/>
      <c r="F7" s="4"/>
      <c r="G7" s="4"/>
      <c r="H7" s="92"/>
      <c r="O7" s="87"/>
      <c r="P7" s="87"/>
      <c r="Q7" s="87"/>
      <c r="R7" s="87"/>
      <c r="S7" s="87"/>
      <c r="T7" s="87"/>
    </row>
    <row r="8" spans="1:20" s="86" customFormat="1">
      <c r="A8" s="80"/>
      <c r="B8" s="79">
        <v>1</v>
      </c>
      <c r="C8" s="79">
        <v>2</v>
      </c>
      <c r="D8" s="79">
        <v>3</v>
      </c>
      <c r="E8" s="79">
        <v>4</v>
      </c>
      <c r="F8" s="79">
        <v>5</v>
      </c>
      <c r="G8" s="79">
        <v>6</v>
      </c>
      <c r="H8" s="93" t="s">
        <v>129</v>
      </c>
      <c r="T8" s="88"/>
    </row>
    <row r="9" spans="1:20" ht="12.75" customHeight="1">
      <c r="A9" s="5"/>
      <c r="B9" s="9"/>
      <c r="C9" s="9"/>
      <c r="D9" s="9"/>
      <c r="E9" s="9"/>
      <c r="F9" s="9"/>
      <c r="G9" s="52"/>
      <c r="H9" s="9"/>
      <c r="L9" s="86"/>
      <c r="M9" s="86"/>
      <c r="N9" s="86"/>
      <c r="O9" s="86"/>
      <c r="P9" s="86"/>
      <c r="Q9" s="86"/>
      <c r="R9" s="86"/>
      <c r="S9" s="86"/>
      <c r="T9" s="87"/>
    </row>
    <row r="10" spans="1:20" ht="12.75" customHeight="1">
      <c r="A10" s="6" t="s">
        <v>110</v>
      </c>
      <c r="B10" s="17">
        <f>+'Summary Medians'!$D$3</f>
        <v>9226.5</v>
      </c>
      <c r="C10" s="17">
        <f>+'Summary Medians'!$D$4</f>
        <v>7218</v>
      </c>
      <c r="D10" s="17">
        <f>+'Summary Medians'!$D$5</f>
        <v>7281</v>
      </c>
      <c r="E10" s="17">
        <f>+'Summary Medians'!$D$6</f>
        <v>6552</v>
      </c>
      <c r="F10" s="17">
        <f>+'Summary Medians'!$D$7</f>
        <v>6167</v>
      </c>
      <c r="G10" s="17">
        <f>+'Summary Medians'!$D$8</f>
        <v>5870</v>
      </c>
      <c r="H10" s="18">
        <f>+'Summary Medians'!$D$9</f>
        <v>7052.25</v>
      </c>
      <c r="L10" s="86"/>
      <c r="M10" s="86"/>
      <c r="N10" s="86"/>
      <c r="O10" s="86"/>
      <c r="P10" s="86"/>
      <c r="Q10" s="86"/>
      <c r="R10" s="86"/>
      <c r="S10" s="86"/>
      <c r="T10" s="87"/>
    </row>
    <row r="11" spans="1:20" ht="12.75" customHeight="1">
      <c r="A11" s="6"/>
      <c r="B11" s="39"/>
      <c r="C11" s="39"/>
      <c r="D11" s="39"/>
      <c r="E11" s="39"/>
      <c r="F11" s="39"/>
      <c r="G11" s="40"/>
      <c r="H11" s="94"/>
      <c r="L11" s="86"/>
      <c r="M11" s="86"/>
      <c r="N11" s="86"/>
      <c r="O11" s="86"/>
      <c r="P11" s="86"/>
      <c r="Q11" s="86"/>
      <c r="R11" s="86"/>
      <c r="S11" s="86"/>
      <c r="T11" s="87"/>
    </row>
    <row r="12" spans="1:20" ht="12.75" customHeight="1">
      <c r="A12" s="2" t="s">
        <v>39</v>
      </c>
      <c r="B12" s="21">
        <f>+'Summary Medians'!$D$20</f>
        <v>9651</v>
      </c>
      <c r="C12" s="21">
        <f>+'Summary Medians'!$D$21</f>
        <v>9048</v>
      </c>
      <c r="D12" s="21">
        <f>+'Summary Medians'!$D$22</f>
        <v>8688</v>
      </c>
      <c r="E12" s="21">
        <f>+'Summary Medians'!$D$23</f>
        <v>8720</v>
      </c>
      <c r="F12" s="21">
        <f>+'Summary Medians'!$D$24</f>
        <v>8830</v>
      </c>
      <c r="G12" s="21">
        <f>+'Summary Medians'!$D$25</f>
        <v>5760</v>
      </c>
      <c r="H12" s="20">
        <f>+'Summary Medians'!$D$26</f>
        <v>8770</v>
      </c>
      <c r="L12" s="86"/>
      <c r="M12" s="86"/>
      <c r="N12" s="86"/>
      <c r="O12" s="86"/>
      <c r="P12" s="86"/>
      <c r="Q12" s="86"/>
      <c r="R12" s="86"/>
      <c r="S12" s="86"/>
      <c r="T12" s="87"/>
    </row>
    <row r="13" spans="1:20" ht="12.75" customHeight="1">
      <c r="A13" s="2" t="s">
        <v>40</v>
      </c>
      <c r="B13" s="21">
        <f>+'Summary Medians'!$D$37</f>
        <v>7818</v>
      </c>
      <c r="C13" s="21">
        <f>+'Summary Medians'!$D$38</f>
        <v>0</v>
      </c>
      <c r="D13" s="21">
        <f>+'Summary Medians'!$D$39</f>
        <v>7552.5</v>
      </c>
      <c r="E13" s="21">
        <f>+'Summary Medians'!$D$40</f>
        <v>7335</v>
      </c>
      <c r="F13" s="21">
        <f>+'Summary Medians'!$D$41</f>
        <v>5793</v>
      </c>
      <c r="G13" s="21">
        <f>+'Summary Medians'!$D$42</f>
        <v>5689.5</v>
      </c>
      <c r="H13" s="20">
        <f>+'Summary Medians'!$D$43</f>
        <v>7335</v>
      </c>
      <c r="L13" s="86"/>
      <c r="M13" s="86"/>
      <c r="N13" s="86"/>
      <c r="O13" s="86"/>
      <c r="P13" s="86"/>
      <c r="Q13" s="86"/>
      <c r="R13" s="86"/>
      <c r="S13" s="86"/>
      <c r="T13" s="87"/>
    </row>
    <row r="14" spans="1:20" ht="12.75" customHeight="1">
      <c r="A14" s="2" t="s">
        <v>70</v>
      </c>
      <c r="B14" s="21">
        <f>+'Summary Medians'!$D$54</f>
        <v>12112</v>
      </c>
      <c r="C14" s="21">
        <f>+'Summary Medians'!$D$55</f>
        <v>0</v>
      </c>
      <c r="D14" s="21">
        <f>+'Summary Medians'!$D$56</f>
        <v>7336</v>
      </c>
      <c r="E14" s="21">
        <f>+'Summary Medians'!$D$57</f>
        <v>0</v>
      </c>
      <c r="F14" s="21">
        <f>+'Summary Medians'!$D$58</f>
        <v>0</v>
      </c>
      <c r="G14" s="21">
        <f>+'Summary Medians'!$D$59</f>
        <v>0</v>
      </c>
      <c r="H14" s="20">
        <f>+'Summary Medians'!$D$60</f>
        <v>9724</v>
      </c>
      <c r="L14" s="86"/>
      <c r="M14" s="86"/>
      <c r="N14" s="86"/>
      <c r="O14" s="86"/>
      <c r="P14" s="86"/>
      <c r="Q14" s="86"/>
      <c r="R14" s="86"/>
      <c r="S14" s="86"/>
      <c r="T14" s="87"/>
    </row>
    <row r="15" spans="1:20" s="69" customFormat="1" ht="12.75" customHeight="1">
      <c r="A15" s="6" t="s">
        <v>41</v>
      </c>
      <c r="B15" s="19">
        <f>+'Summary Medians'!$D$71</f>
        <v>6409.7</v>
      </c>
      <c r="C15" s="19">
        <f>+'Summary Medians'!$D$72</f>
        <v>6192.5</v>
      </c>
      <c r="D15" s="19">
        <f>+'Summary Medians'!$D$73</f>
        <v>6352.4999999999991</v>
      </c>
      <c r="E15" s="19">
        <f>+'Summary Medians'!$D$74</f>
        <v>6170.7</v>
      </c>
      <c r="F15" s="19">
        <f>+'Summary Medians'!$D$75</f>
        <v>0</v>
      </c>
      <c r="G15" s="19">
        <f>+'Summary Medians'!$D$76</f>
        <v>5721.2999999999993</v>
      </c>
      <c r="H15" s="20">
        <f>+'Summary Medians'!$D$77</f>
        <v>6317.0999999999985</v>
      </c>
      <c r="I15" s="143"/>
      <c r="L15" s="86"/>
      <c r="M15" s="86"/>
      <c r="N15" s="86"/>
      <c r="O15" s="86"/>
      <c r="P15" s="86"/>
      <c r="Q15" s="86"/>
      <c r="R15" s="86"/>
      <c r="S15" s="86"/>
      <c r="T15" s="67"/>
    </row>
    <row r="16" spans="1:20" s="156" customFormat="1" ht="12.75" customHeight="1">
      <c r="A16" s="6"/>
      <c r="B16" s="19"/>
      <c r="C16" s="19"/>
      <c r="D16" s="19"/>
      <c r="E16" s="19"/>
      <c r="F16" s="19"/>
      <c r="G16" s="19"/>
      <c r="H16" s="20"/>
      <c r="L16" s="86"/>
      <c r="M16" s="86"/>
      <c r="N16" s="86"/>
      <c r="O16" s="86"/>
      <c r="P16" s="86"/>
      <c r="Q16" s="86"/>
      <c r="R16" s="86"/>
      <c r="S16" s="86"/>
      <c r="T16" s="67"/>
    </row>
    <row r="17" spans="1:20" ht="12.75" customHeight="1">
      <c r="A17" s="6" t="s">
        <v>42</v>
      </c>
      <c r="B17" s="19">
        <f>+'Summary Medians'!$D$88</f>
        <v>10095</v>
      </c>
      <c r="C17" s="19">
        <f>+'Summary Medians'!$D$89</f>
        <v>10650</v>
      </c>
      <c r="D17" s="19">
        <f>+'Summary Medians'!$D$90</f>
        <v>6858</v>
      </c>
      <c r="E17" s="19">
        <f>+'Summary Medians'!$D$91</f>
        <v>6622</v>
      </c>
      <c r="F17" s="19">
        <f>+'Summary Medians'!$D$92</f>
        <v>6183</v>
      </c>
      <c r="G17" s="19">
        <f>+'Summary Medians'!$D$93</f>
        <v>3910</v>
      </c>
      <c r="H17" s="20">
        <f>+'Summary Medians'!$D$94</f>
        <v>6622</v>
      </c>
      <c r="L17" s="86"/>
      <c r="M17" s="86"/>
      <c r="N17" s="86"/>
      <c r="O17" s="86"/>
      <c r="P17" s="86"/>
      <c r="Q17" s="86"/>
      <c r="R17" s="86"/>
      <c r="S17" s="86"/>
      <c r="T17" s="87"/>
    </row>
    <row r="18" spans="1:20" ht="12.75" customHeight="1">
      <c r="A18" s="2" t="s">
        <v>43</v>
      </c>
      <c r="B18" s="19">
        <f>+'Summary Medians'!$D$105</f>
        <v>10028</v>
      </c>
      <c r="C18" s="21">
        <f>+'Summary Medians'!$D$106</f>
        <v>0</v>
      </c>
      <c r="D18" s="21">
        <f>+'Summary Medians'!$D$107</f>
        <v>7517</v>
      </c>
      <c r="E18" s="21">
        <f>+'Summary Medians'!$D$108</f>
        <v>7678.25</v>
      </c>
      <c r="F18" s="21">
        <f>+'Summary Medians'!$D$109</f>
        <v>0</v>
      </c>
      <c r="G18" s="21">
        <f>+'Summary Medians'!$D$110</f>
        <v>0</v>
      </c>
      <c r="H18" s="20">
        <f>+'Summary Medians'!$D$111</f>
        <v>7916</v>
      </c>
      <c r="L18" s="86"/>
      <c r="M18" s="86"/>
      <c r="N18" s="86"/>
      <c r="O18" s="86"/>
      <c r="P18" s="86"/>
      <c r="Q18" s="86"/>
      <c r="R18" s="86"/>
      <c r="S18" s="86"/>
      <c r="T18" s="87"/>
    </row>
    <row r="19" spans="1:20" ht="12.75" customHeight="1">
      <c r="A19" s="2" t="s">
        <v>44</v>
      </c>
      <c r="B19" s="19">
        <f>+'Summary Medians'!$D$122</f>
        <v>7873</v>
      </c>
      <c r="C19" s="19">
        <f>+'Summary Medians'!$D$123</f>
        <v>6668</v>
      </c>
      <c r="D19" s="19">
        <f>+'Summary Medians'!$D$124</f>
        <v>6318</v>
      </c>
      <c r="E19" s="19">
        <f>+'Summary Medians'!$D$125</f>
        <v>5810.5</v>
      </c>
      <c r="F19" s="19">
        <f>+'Summary Medians'!$D$126</f>
        <v>0</v>
      </c>
      <c r="G19" s="19">
        <f>+'Summary Medians'!$D$127</f>
        <v>5337</v>
      </c>
      <c r="H19" s="20">
        <f>+'Summary Medians'!$D$128</f>
        <v>6251</v>
      </c>
      <c r="L19" s="86"/>
      <c r="M19" s="86"/>
      <c r="N19" s="86"/>
      <c r="O19" s="86"/>
      <c r="P19" s="86"/>
      <c r="Q19" s="86"/>
      <c r="R19" s="86"/>
      <c r="S19" s="86"/>
      <c r="T19" s="87"/>
    </row>
    <row r="20" spans="1:20" ht="12.75" customHeight="1">
      <c r="A20" s="6" t="s">
        <v>45</v>
      </c>
      <c r="B20" s="19">
        <f>+'Summary Medians'!$D$139</f>
        <v>9161</v>
      </c>
      <c r="C20" s="19">
        <f>+'Summary Medians'!$D$140</f>
        <v>8643</v>
      </c>
      <c r="D20" s="19">
        <f>+'Summary Medians'!$D$141</f>
        <v>8342</v>
      </c>
      <c r="E20" s="19">
        <f>+'Summary Medians'!$D$142</f>
        <v>7728</v>
      </c>
      <c r="F20" s="19">
        <f>+'Summary Medians'!$D$143</f>
        <v>5882</v>
      </c>
      <c r="G20" s="19">
        <f>+'Summary Medians'!$D$144</f>
        <v>14864</v>
      </c>
      <c r="H20" s="20">
        <f>+'Summary Medians'!$D$145</f>
        <v>7838</v>
      </c>
      <c r="L20" s="86"/>
      <c r="M20" s="86"/>
      <c r="N20" s="86"/>
      <c r="O20" s="86"/>
      <c r="P20" s="86"/>
      <c r="Q20" s="86"/>
      <c r="R20" s="86"/>
      <c r="S20" s="86"/>
      <c r="T20" s="87"/>
    </row>
    <row r="21" spans="1:20" ht="12.75" customHeight="1">
      <c r="A21" s="6"/>
      <c r="B21" s="19"/>
      <c r="C21" s="19"/>
      <c r="D21" s="19"/>
      <c r="E21" s="19"/>
      <c r="F21" s="19"/>
      <c r="G21" s="19"/>
      <c r="H21" s="20"/>
      <c r="L21" s="86"/>
      <c r="M21" s="86"/>
      <c r="N21" s="86"/>
      <c r="O21" s="86"/>
      <c r="P21" s="86"/>
      <c r="Q21" s="86"/>
      <c r="R21" s="86"/>
      <c r="S21" s="86"/>
      <c r="T21" s="87"/>
    </row>
    <row r="22" spans="1:20" ht="12.75" customHeight="1">
      <c r="A22" s="2" t="s">
        <v>46</v>
      </c>
      <c r="B22" s="21">
        <f>+'Summary Medians'!$D$156</f>
        <v>6708</v>
      </c>
      <c r="C22" s="21">
        <f>+'Summary Medians'!$D$157</f>
        <v>6504</v>
      </c>
      <c r="D22" s="21">
        <f>+'Summary Medians'!$D$158</f>
        <v>0</v>
      </c>
      <c r="E22" s="21">
        <f>+'Summary Medians'!$D$159</f>
        <v>6012</v>
      </c>
      <c r="F22" s="21">
        <f>+'Summary Medians'!$D$160</f>
        <v>5640</v>
      </c>
      <c r="G22" s="21">
        <f>+'Summary Medians'!$D$161</f>
        <v>0</v>
      </c>
      <c r="H22" s="20">
        <f>+'Summary Medians'!$D$162</f>
        <v>6228</v>
      </c>
      <c r="L22" s="86"/>
      <c r="M22" s="86"/>
      <c r="N22" s="86"/>
      <c r="O22" s="86"/>
      <c r="P22" s="86"/>
      <c r="Q22" s="86"/>
      <c r="R22" s="86"/>
      <c r="S22" s="86"/>
      <c r="T22" s="87"/>
    </row>
    <row r="23" spans="1:20" ht="12.75" customHeight="1">
      <c r="A23" s="2" t="s">
        <v>47</v>
      </c>
      <c r="B23" s="21">
        <f>+'Summary Medians'!$D$173</f>
        <v>8206</v>
      </c>
      <c r="C23" s="21">
        <f>+'Summary Medians'!$D$174</f>
        <v>6125</v>
      </c>
      <c r="D23" s="21">
        <f>+'Summary Medians'!$D$175</f>
        <v>6265</v>
      </c>
      <c r="E23" s="21">
        <f>+'Summary Medians'!$D$176</f>
        <v>4605</v>
      </c>
      <c r="F23" s="21">
        <f>+'Summary Medians'!$D$177</f>
        <v>5306</v>
      </c>
      <c r="G23" s="21">
        <f>+'Summary Medians'!$D$178</f>
        <v>5335</v>
      </c>
      <c r="H23" s="20">
        <f>+'Summary Medians'!$D$179</f>
        <v>6143</v>
      </c>
      <c r="L23" s="86"/>
      <c r="M23" s="86"/>
      <c r="N23" s="86"/>
      <c r="O23" s="86"/>
      <c r="P23" s="86"/>
      <c r="Q23" s="86"/>
      <c r="R23" s="86"/>
      <c r="S23" s="86"/>
      <c r="T23" s="87"/>
    </row>
    <row r="24" spans="1:20" ht="12.75" customHeight="1">
      <c r="A24" s="2" t="s">
        <v>48</v>
      </c>
      <c r="B24" s="21">
        <f>+'Summary Medians'!$D$190</f>
        <v>7391.5</v>
      </c>
      <c r="C24" s="21">
        <f>+'Summary Medians'!$D$191</f>
        <v>0</v>
      </c>
      <c r="D24" s="21">
        <f>+'Summary Medians'!$D$192</f>
        <v>5214</v>
      </c>
      <c r="E24" s="21">
        <f>+'Summary Medians'!$D$193</f>
        <v>5315</v>
      </c>
      <c r="F24" s="21">
        <f>+'Summary Medians'!$D$194</f>
        <v>5190</v>
      </c>
      <c r="G24" s="21">
        <f>+'Summary Medians'!$D$195</f>
        <v>5790</v>
      </c>
      <c r="H24" s="20">
        <f>+'Summary Medians'!$D$196</f>
        <v>5315</v>
      </c>
      <c r="L24" s="86"/>
      <c r="M24" s="86"/>
      <c r="N24" s="86"/>
      <c r="O24" s="86"/>
      <c r="P24" s="86"/>
      <c r="Q24" s="86"/>
      <c r="R24" s="86"/>
      <c r="S24" s="86"/>
      <c r="T24" s="87"/>
    </row>
    <row r="25" spans="1:20" ht="12.75" customHeight="1">
      <c r="A25" s="2" t="s">
        <v>49</v>
      </c>
      <c r="B25" s="21">
        <f>+'Summary Medians'!$D$207</f>
        <v>11935</v>
      </c>
      <c r="C25" s="21">
        <f>+'Summary Medians'!$D$208</f>
        <v>0</v>
      </c>
      <c r="D25" s="21">
        <f>+'Summary Medians'!$D$209</f>
        <v>10838</v>
      </c>
      <c r="E25" s="21">
        <f>+'Summary Medians'!$D$210</f>
        <v>0</v>
      </c>
      <c r="F25" s="21">
        <f>+'Summary Medians'!$D$211</f>
        <v>9760</v>
      </c>
      <c r="G25" s="21">
        <f>+'Summary Medians'!$D$212</f>
        <v>9643</v>
      </c>
      <c r="H25" s="20">
        <f>+'Summary Medians'!$D$213</f>
        <v>10064</v>
      </c>
      <c r="L25" s="86"/>
      <c r="M25" s="86"/>
      <c r="N25" s="86"/>
      <c r="O25" s="86"/>
      <c r="P25" s="86"/>
      <c r="Q25" s="86"/>
      <c r="R25" s="86"/>
      <c r="S25" s="86"/>
      <c r="T25" s="87"/>
    </row>
    <row r="26" spans="1:20" ht="12.75" customHeight="1">
      <c r="A26" s="2"/>
      <c r="B26" s="21"/>
      <c r="C26" s="21"/>
      <c r="D26" s="21"/>
      <c r="E26" s="21"/>
      <c r="F26" s="21"/>
      <c r="G26" s="21"/>
      <c r="H26" s="20"/>
      <c r="L26" s="86"/>
      <c r="M26" s="86"/>
      <c r="N26" s="86"/>
      <c r="O26" s="86"/>
      <c r="P26" s="86"/>
      <c r="Q26" s="86"/>
      <c r="R26" s="86"/>
      <c r="S26" s="86"/>
      <c r="T26" s="87"/>
    </row>
    <row r="27" spans="1:20" ht="12.75" customHeight="1">
      <c r="A27" s="2" t="s">
        <v>50</v>
      </c>
      <c r="B27" s="21">
        <f>+'Summary Medians'!$D$224</f>
        <v>9363.75</v>
      </c>
      <c r="C27" s="21">
        <f>+'Summary Medians'!$D$225</f>
        <v>6774</v>
      </c>
      <c r="D27" s="21">
        <f>+'Summary Medians'!$D$226</f>
        <v>7543</v>
      </c>
      <c r="E27" s="21">
        <f>+'Summary Medians'!$D$227</f>
        <v>0</v>
      </c>
      <c r="F27" s="21">
        <f>+'Summary Medians'!$D$228</f>
        <v>7514</v>
      </c>
      <c r="G27" s="21">
        <f>+'Summary Medians'!$D$229</f>
        <v>0</v>
      </c>
      <c r="H27" s="20">
        <f>+'Summary Medians'!$D$230</f>
        <v>7543</v>
      </c>
      <c r="L27" s="86"/>
      <c r="M27" s="86"/>
      <c r="N27" s="86"/>
      <c r="O27" s="86"/>
      <c r="P27" s="86"/>
      <c r="Q27" s="86"/>
      <c r="R27" s="86"/>
      <c r="S27" s="86"/>
      <c r="T27" s="87"/>
    </row>
    <row r="28" spans="1:20" s="69" customFormat="1" ht="12.75" customHeight="1">
      <c r="A28" s="6" t="s">
        <v>113</v>
      </c>
      <c r="B28" s="19">
        <f>+'Summary Medians'!$D$241</f>
        <v>9798</v>
      </c>
      <c r="C28" s="19">
        <f>+'Summary Medians'!$D$242</f>
        <v>7678</v>
      </c>
      <c r="D28" s="19">
        <f>+'Summary Medians'!$D$243</f>
        <v>7168</v>
      </c>
      <c r="E28" s="19">
        <f>+'Summary Medians'!$D$244</f>
        <v>6540</v>
      </c>
      <c r="F28" s="19">
        <f>+'Summary Medians'!$D$245</f>
        <v>6632</v>
      </c>
      <c r="G28" s="19">
        <f>+'Summary Medians'!$D$246</f>
        <v>8486</v>
      </c>
      <c r="H28" s="20">
        <f>+'Summary Medians'!$D$247</f>
        <v>7494</v>
      </c>
      <c r="L28" s="86"/>
      <c r="M28" s="86"/>
      <c r="N28" s="86"/>
      <c r="O28" s="86"/>
      <c r="P28" s="86"/>
      <c r="Q28" s="86"/>
      <c r="R28" s="86"/>
      <c r="S28" s="86"/>
      <c r="T28" s="67"/>
    </row>
    <row r="29" spans="1:20" ht="12.75" customHeight="1">
      <c r="A29" s="2" t="s">
        <v>52</v>
      </c>
      <c r="B29" s="21">
        <f>+'Summary Medians'!$D$258</f>
        <v>10681.5</v>
      </c>
      <c r="C29" s="21">
        <f>+'Summary Medians'!$D$259</f>
        <v>13732.5</v>
      </c>
      <c r="D29" s="21">
        <f>+'Summary Medians'!$D$260</f>
        <v>9076</v>
      </c>
      <c r="E29" s="21">
        <f>+'Summary Medians'!$D$261</f>
        <v>0</v>
      </c>
      <c r="F29" s="21">
        <f>+'Summary Medians'!$D$262</f>
        <v>11092</v>
      </c>
      <c r="G29" s="21">
        <f>+'Summary Medians'!$D$263</f>
        <v>8509</v>
      </c>
      <c r="H29" s="20">
        <f>+'Summary Medians'!$D$264</f>
        <v>9784</v>
      </c>
      <c r="L29" s="86"/>
      <c r="M29" s="86"/>
      <c r="N29" s="86"/>
      <c r="O29" s="86"/>
      <c r="P29" s="86"/>
      <c r="Q29" s="86"/>
      <c r="R29" s="86"/>
      <c r="S29" s="86"/>
      <c r="T29" s="87"/>
    </row>
    <row r="30" spans="1:20" ht="12.75" customHeight="1">
      <c r="A30" s="8" t="s">
        <v>53</v>
      </c>
      <c r="B30" s="23">
        <f>+'Summary Medians'!$D$275</f>
        <v>6456</v>
      </c>
      <c r="C30" s="23">
        <f>+'Summary Medians'!$D$276</f>
        <v>0</v>
      </c>
      <c r="D30" s="23">
        <f>+'Summary Medians'!$D$277</f>
        <v>6216</v>
      </c>
      <c r="E30" s="23">
        <f>+'Summary Medians'!$D$278</f>
        <v>0</v>
      </c>
      <c r="F30" s="23">
        <f>+'Summary Medians'!$D$279</f>
        <v>6040</v>
      </c>
      <c r="G30" s="23">
        <f>+'Summary Medians'!$D$280</f>
        <v>5967</v>
      </c>
      <c r="H30" s="24">
        <f>+'Summary Medians'!$D$281</f>
        <v>6109</v>
      </c>
      <c r="L30" s="86"/>
      <c r="M30" s="86"/>
      <c r="N30" s="86"/>
      <c r="O30" s="86"/>
      <c r="P30" s="86"/>
      <c r="Q30" s="86"/>
      <c r="R30" s="86"/>
      <c r="S30" s="86"/>
      <c r="T30" s="87"/>
    </row>
    <row r="31" spans="1:20" ht="40.5" customHeight="1">
      <c r="A31" s="636" t="s">
        <v>56</v>
      </c>
      <c r="B31" s="636"/>
      <c r="C31" s="636"/>
      <c r="D31" s="636"/>
      <c r="E31" s="636"/>
      <c r="F31" s="636"/>
      <c r="G31" s="636"/>
      <c r="H31" s="636"/>
      <c r="L31" s="86"/>
      <c r="M31" s="86"/>
      <c r="N31" s="86"/>
      <c r="O31" s="86"/>
      <c r="P31" s="86"/>
      <c r="Q31" s="86"/>
      <c r="R31" s="86"/>
      <c r="S31" s="86"/>
      <c r="T31" s="87"/>
    </row>
    <row r="32" spans="1:20" ht="12.75" customHeight="1">
      <c r="A32" s="16"/>
      <c r="B32" s="16"/>
      <c r="C32" s="16"/>
      <c r="D32" s="16"/>
      <c r="E32" s="16"/>
      <c r="F32" s="16"/>
      <c r="G32" s="16"/>
      <c r="H32" s="95"/>
      <c r="L32" s="86"/>
      <c r="M32" s="86"/>
      <c r="N32" s="86"/>
      <c r="O32" s="86"/>
      <c r="P32" s="86"/>
      <c r="Q32" s="86"/>
      <c r="R32" s="86"/>
      <c r="S32" s="86"/>
      <c r="T32" s="87"/>
    </row>
    <row r="33" spans="1:19">
      <c r="H33" s="211" t="s">
        <v>1132</v>
      </c>
      <c r="L33" s="86"/>
      <c r="M33" s="86"/>
      <c r="N33" s="86"/>
      <c r="O33" s="86"/>
      <c r="P33" s="86"/>
      <c r="Q33" s="86"/>
      <c r="R33" s="86"/>
      <c r="S33" s="86"/>
    </row>
    <row r="34" spans="1:19" ht="18">
      <c r="A34" s="637" t="s">
        <v>328</v>
      </c>
      <c r="B34" s="637"/>
      <c r="C34" s="637"/>
      <c r="D34" s="637"/>
      <c r="E34" s="637"/>
      <c r="F34" s="637"/>
      <c r="G34" s="637"/>
      <c r="H34" s="637"/>
      <c r="I34" s="637"/>
      <c r="J34" s="637"/>
      <c r="L34" s="86"/>
      <c r="M34" s="86"/>
      <c r="N34" s="86"/>
      <c r="O34" s="86"/>
      <c r="P34" s="86"/>
      <c r="Q34" s="86"/>
      <c r="R34" s="86"/>
      <c r="S34" s="86"/>
    </row>
    <row r="35" spans="1:19" ht="9.75" customHeight="1">
      <c r="A35" s="72"/>
      <c r="B35" s="72"/>
      <c r="C35" s="72"/>
      <c r="D35" s="72"/>
      <c r="E35" s="72"/>
      <c r="F35" s="72"/>
      <c r="G35" s="72"/>
      <c r="H35" s="72"/>
      <c r="I35" s="72"/>
      <c r="J35" s="96"/>
      <c r="K35" s="85"/>
      <c r="L35" s="86"/>
      <c r="M35" s="86"/>
      <c r="N35" s="86"/>
      <c r="O35" s="86"/>
      <c r="P35" s="86"/>
      <c r="Q35" s="86"/>
      <c r="R35" s="86"/>
      <c r="S35" s="86"/>
    </row>
    <row r="36" spans="1:19" ht="15.75">
      <c r="A36" s="638" t="s">
        <v>36</v>
      </c>
      <c r="B36" s="638"/>
      <c r="C36" s="638"/>
      <c r="D36" s="638"/>
      <c r="E36" s="638"/>
      <c r="F36" s="638"/>
      <c r="G36" s="638"/>
      <c r="H36" s="638"/>
      <c r="I36" s="638"/>
      <c r="J36" s="638"/>
      <c r="L36" s="86"/>
      <c r="M36" s="86"/>
      <c r="N36" s="86"/>
      <c r="O36" s="86"/>
      <c r="P36" s="86"/>
      <c r="Q36" s="86"/>
      <c r="R36" s="86"/>
      <c r="S36" s="86"/>
    </row>
    <row r="37" spans="1:19" ht="15.75">
      <c r="A37" s="638" t="s">
        <v>37</v>
      </c>
      <c r="B37" s="638"/>
      <c r="C37" s="638"/>
      <c r="D37" s="638"/>
      <c r="E37" s="638"/>
      <c r="F37" s="638"/>
      <c r="G37" s="638"/>
      <c r="H37" s="638"/>
      <c r="I37" s="638"/>
      <c r="J37" s="638"/>
      <c r="L37" s="86"/>
      <c r="M37" s="86"/>
      <c r="N37" s="86"/>
      <c r="O37" s="86"/>
      <c r="P37" s="86"/>
      <c r="Q37" s="86"/>
      <c r="R37" s="86"/>
      <c r="S37" s="86"/>
    </row>
    <row r="38" spans="1:19" ht="15.75">
      <c r="A38" s="638" t="s">
        <v>1133</v>
      </c>
      <c r="B38" s="638"/>
      <c r="C38" s="638"/>
      <c r="D38" s="638"/>
      <c r="E38" s="638"/>
      <c r="F38" s="638"/>
      <c r="G38" s="638"/>
      <c r="H38" s="638"/>
      <c r="I38" s="638"/>
      <c r="J38" s="638"/>
      <c r="L38" s="86"/>
      <c r="M38" s="86"/>
      <c r="N38" s="86"/>
      <c r="O38" s="86"/>
      <c r="P38" s="86"/>
      <c r="Q38" s="86"/>
      <c r="R38" s="86"/>
      <c r="S38" s="86"/>
    </row>
    <row r="39" spans="1:19" ht="10.5" customHeight="1">
      <c r="A39" s="2"/>
      <c r="B39" s="2"/>
      <c r="C39" s="2"/>
      <c r="D39" s="2"/>
      <c r="E39" s="2"/>
      <c r="F39" s="2"/>
      <c r="G39" s="2"/>
      <c r="H39" s="2"/>
      <c r="I39" s="2"/>
      <c r="J39" s="6"/>
      <c r="K39" s="85"/>
      <c r="L39" s="86"/>
      <c r="M39" s="86"/>
      <c r="N39" s="86"/>
      <c r="O39" s="86"/>
      <c r="P39" s="86"/>
      <c r="Q39" s="86"/>
      <c r="R39" s="86"/>
      <c r="S39" s="86"/>
    </row>
    <row r="40" spans="1:19">
      <c r="A40" s="3"/>
      <c r="B40" s="4" t="s">
        <v>127</v>
      </c>
      <c r="C40" s="4"/>
      <c r="D40" s="4"/>
      <c r="E40" s="4"/>
      <c r="F40" s="44"/>
      <c r="G40" s="43" t="s">
        <v>85</v>
      </c>
      <c r="H40" s="4"/>
      <c r="I40" s="4"/>
      <c r="J40" s="97"/>
      <c r="L40" s="86"/>
      <c r="M40" s="86"/>
      <c r="N40" s="86"/>
      <c r="O40" s="86"/>
      <c r="P40" s="86"/>
      <c r="Q40" s="86"/>
      <c r="R40" s="86"/>
      <c r="S40" s="86"/>
    </row>
    <row r="41" spans="1:19" ht="34.5" customHeight="1">
      <c r="A41" s="80"/>
      <c r="B41" s="179" t="s">
        <v>107</v>
      </c>
      <c r="C41" s="79">
        <v>1</v>
      </c>
      <c r="D41" s="79">
        <v>2</v>
      </c>
      <c r="E41" s="79">
        <v>3</v>
      </c>
      <c r="F41" s="81" t="s">
        <v>129</v>
      </c>
      <c r="G41" s="79">
        <v>1</v>
      </c>
      <c r="H41" s="79">
        <v>2</v>
      </c>
      <c r="I41" s="45" t="s">
        <v>329</v>
      </c>
      <c r="J41" s="93" t="s">
        <v>129</v>
      </c>
      <c r="K41" s="86"/>
      <c r="L41" s="86"/>
      <c r="M41" s="86"/>
      <c r="N41" s="86"/>
      <c r="O41" s="86"/>
      <c r="P41" s="86"/>
      <c r="Q41" s="86"/>
      <c r="R41" s="86"/>
      <c r="S41" s="86"/>
    </row>
    <row r="42" spans="1:19" ht="7.5" customHeight="1">
      <c r="A42" s="5"/>
      <c r="B42" s="9"/>
      <c r="C42" s="9"/>
      <c r="D42" s="9"/>
      <c r="E42" s="52"/>
      <c r="F42" s="53"/>
      <c r="G42" s="55"/>
      <c r="H42" s="56"/>
      <c r="I42" s="57"/>
      <c r="J42" s="56"/>
      <c r="L42" s="86"/>
      <c r="M42" s="86"/>
      <c r="N42" s="86"/>
      <c r="O42" s="86"/>
      <c r="P42" s="86"/>
      <c r="Q42" s="86"/>
      <c r="R42" s="86"/>
      <c r="S42" s="86"/>
    </row>
    <row r="43" spans="1:19">
      <c r="A43" s="6" t="s">
        <v>110</v>
      </c>
      <c r="B43" s="17">
        <f>'Summary Medians'!D10</f>
        <v>3180</v>
      </c>
      <c r="C43" s="17">
        <f>'Summary Medians'!D11</f>
        <v>3115.5</v>
      </c>
      <c r="D43" s="17">
        <f>'Summary Medians'!D12</f>
        <v>3380</v>
      </c>
      <c r="E43" s="17">
        <f>'Summary Medians'!D13</f>
        <v>3002.5</v>
      </c>
      <c r="F43" s="31">
        <f>+'Summary Medians'!$D$14</f>
        <v>3136.5</v>
      </c>
      <c r="G43" s="18">
        <f>+'Summary Medians'!$D$15</f>
        <v>3054</v>
      </c>
      <c r="H43" s="41">
        <f>+'Summary Medians'!$D$16</f>
        <v>2250</v>
      </c>
      <c r="I43" s="54">
        <f>+'Summary Medians'!$D$17</f>
        <v>4115</v>
      </c>
      <c r="J43" s="18">
        <f>+'Summary Medians'!$D$18</f>
        <v>3047</v>
      </c>
      <c r="L43" s="86"/>
      <c r="M43" s="86"/>
      <c r="N43" s="86"/>
      <c r="O43" s="86"/>
      <c r="P43" s="86"/>
      <c r="Q43" s="86"/>
      <c r="R43" s="86"/>
      <c r="S43" s="86"/>
    </row>
    <row r="44" spans="1:19" ht="12" customHeight="1">
      <c r="A44" s="6"/>
      <c r="B44" s="39"/>
      <c r="C44" s="39"/>
      <c r="D44" s="39"/>
      <c r="E44" s="39"/>
      <c r="F44" s="32"/>
      <c r="G44" s="20"/>
      <c r="H44" s="42"/>
      <c r="I44" s="47"/>
      <c r="J44" s="20"/>
      <c r="L44" s="86"/>
      <c r="M44" s="86"/>
      <c r="N44" s="86"/>
      <c r="O44" s="86"/>
      <c r="P44" s="86"/>
      <c r="Q44" s="86"/>
      <c r="R44" s="86"/>
      <c r="S44" s="86"/>
    </row>
    <row r="45" spans="1:19">
      <c r="A45" s="2" t="s">
        <v>39</v>
      </c>
      <c r="B45" s="21">
        <f>'Summary Medians'!D27</f>
        <v>0</v>
      </c>
      <c r="C45" s="21">
        <f>'Summary Medians'!D28</f>
        <v>4185</v>
      </c>
      <c r="D45" s="21">
        <f>'Summary Medians'!D29</f>
        <v>4200</v>
      </c>
      <c r="E45" s="21">
        <f>'Summary Medians'!D30</f>
        <v>4185</v>
      </c>
      <c r="F45" s="33">
        <f>+'Summary Medians'!$D$31</f>
        <v>4200</v>
      </c>
      <c r="G45" s="22">
        <f>+'Summary Medians'!$D$32</f>
        <v>4110</v>
      </c>
      <c r="H45" s="25">
        <f>+'Summary Medians'!$D$33</f>
        <v>4170</v>
      </c>
      <c r="I45" s="46">
        <f>+'Summary Medians'!$D$34</f>
        <v>0</v>
      </c>
      <c r="J45" s="20">
        <f>+'Summary Medians'!$D$35</f>
        <v>4140</v>
      </c>
      <c r="L45" s="86"/>
      <c r="M45" s="86"/>
      <c r="N45" s="86"/>
      <c r="O45" s="86"/>
      <c r="P45" s="86"/>
      <c r="Q45" s="86"/>
      <c r="R45" s="86"/>
      <c r="S45" s="86"/>
    </row>
    <row r="46" spans="1:19">
      <c r="A46" s="2" t="s">
        <v>40</v>
      </c>
      <c r="B46" s="21">
        <f>'Summary Medians'!D44</f>
        <v>0</v>
      </c>
      <c r="C46" s="21">
        <f>'Summary Medians'!D45</f>
        <v>3325.5</v>
      </c>
      <c r="D46" s="21">
        <f>'Summary Medians'!D46</f>
        <v>3070</v>
      </c>
      <c r="E46" s="21">
        <f>'Summary Medians'!D47</f>
        <v>2815</v>
      </c>
      <c r="F46" s="33">
        <f>+'Summary Medians'!$D$48</f>
        <v>3002.5</v>
      </c>
      <c r="G46" s="22">
        <f>+'Summary Medians'!$D$49</f>
        <v>0</v>
      </c>
      <c r="H46" s="25">
        <f>+'Summary Medians'!$D$50</f>
        <v>0</v>
      </c>
      <c r="I46" s="46">
        <f>+'Summary Medians'!$D$51</f>
        <v>0</v>
      </c>
      <c r="J46" s="20">
        <f>+'Summary Medians'!$D$52</f>
        <v>0</v>
      </c>
      <c r="L46" s="86"/>
      <c r="M46" s="86"/>
      <c r="N46" s="86"/>
      <c r="O46" s="86"/>
      <c r="P46" s="86"/>
      <c r="Q46" s="86"/>
      <c r="R46" s="86"/>
      <c r="S46" s="86"/>
    </row>
    <row r="47" spans="1:19">
      <c r="A47" s="2" t="s">
        <v>70</v>
      </c>
      <c r="B47" s="21">
        <f>'Summary Medians'!D61</f>
        <v>0</v>
      </c>
      <c r="C47" s="21">
        <f>'Summary Medians'!D62</f>
        <v>3380</v>
      </c>
      <c r="D47" s="21">
        <f>'Summary Medians'!D63</f>
        <v>3380</v>
      </c>
      <c r="E47" s="21">
        <f>'Summary Medians'!D64</f>
        <v>0</v>
      </c>
      <c r="F47" s="33">
        <f>+'Summary Medians'!$D$65</f>
        <v>3380</v>
      </c>
      <c r="G47" s="22">
        <f>+'Summary Medians'!$D$66</f>
        <v>0</v>
      </c>
      <c r="H47" s="25">
        <f>+'Summary Medians'!$D$67</f>
        <v>0</v>
      </c>
      <c r="I47" s="46">
        <f>+'Summary Medians'!$D$68</f>
        <v>0</v>
      </c>
      <c r="J47" s="20">
        <f>+'Summary Medians'!$D$69</f>
        <v>0</v>
      </c>
      <c r="L47" s="86"/>
      <c r="M47" s="86"/>
      <c r="N47" s="86"/>
      <c r="O47" s="86"/>
      <c r="P47" s="86"/>
      <c r="Q47" s="86"/>
      <c r="R47" s="86"/>
      <c r="S47" s="86"/>
    </row>
    <row r="48" spans="1:19">
      <c r="A48" s="6" t="s">
        <v>41</v>
      </c>
      <c r="B48" s="19">
        <f>'Summary Medians'!D78</f>
        <v>3114.9</v>
      </c>
      <c r="C48" s="19">
        <f>'Summary Medians'!D79</f>
        <v>3095.4</v>
      </c>
      <c r="D48" s="19">
        <f>'Summary Medians'!D80</f>
        <v>3102.6</v>
      </c>
      <c r="E48" s="19">
        <f>'Summary Medians'!D81</f>
        <v>3135.3</v>
      </c>
      <c r="F48" s="32">
        <f>+'Summary Medians'!$D$82</f>
        <v>3105.15</v>
      </c>
      <c r="G48" s="20">
        <f>+'Summary Medians'!$D$83</f>
        <v>0</v>
      </c>
      <c r="H48" s="42">
        <f>+'Summary Medians'!$D$84</f>
        <v>0</v>
      </c>
      <c r="I48" s="47">
        <f>+'Summary Medians'!$D$85</f>
        <v>0</v>
      </c>
      <c r="J48" s="20">
        <f>+'Summary Medians'!$D$86</f>
        <v>0</v>
      </c>
      <c r="L48" s="86"/>
      <c r="M48" s="86"/>
      <c r="N48" s="86"/>
      <c r="O48" s="86"/>
      <c r="P48" s="86"/>
      <c r="Q48" s="86"/>
      <c r="R48" s="86"/>
      <c r="S48" s="86"/>
    </row>
    <row r="49" spans="1:19" ht="12.75" customHeight="1">
      <c r="A49" s="6"/>
      <c r="B49" s="19"/>
      <c r="C49" s="19"/>
      <c r="D49" s="19"/>
      <c r="E49" s="19"/>
      <c r="F49" s="32"/>
      <c r="G49" s="20"/>
      <c r="H49" s="42"/>
      <c r="I49" s="47"/>
      <c r="J49" s="20"/>
      <c r="L49" s="86"/>
      <c r="M49" s="86"/>
      <c r="N49" s="86"/>
      <c r="O49" s="86"/>
      <c r="P49" s="86"/>
      <c r="Q49" s="86"/>
      <c r="R49" s="86"/>
      <c r="S49" s="86"/>
    </row>
    <row r="50" spans="1:19">
      <c r="A50" s="6" t="s">
        <v>42</v>
      </c>
      <c r="B50" s="19">
        <f>'Summary Medians'!D95</f>
        <v>3992</v>
      </c>
      <c r="C50" s="19">
        <f>'Summary Medians'!D96</f>
        <v>3614</v>
      </c>
      <c r="D50" s="19">
        <f>'Summary Medians'!D97</f>
        <v>3528</v>
      </c>
      <c r="E50" s="19">
        <f>'Summary Medians'!D98</f>
        <v>0</v>
      </c>
      <c r="F50" s="32">
        <f>+'Summary Medians'!$D$99</f>
        <v>3620</v>
      </c>
      <c r="G50" s="20">
        <f>+'Summary Medians'!$D$100</f>
        <v>3047</v>
      </c>
      <c r="H50" s="42">
        <f>+'Summary Medians'!$D$101</f>
        <v>0</v>
      </c>
      <c r="I50" s="47">
        <f>+'Summary Medians'!$D$102</f>
        <v>0</v>
      </c>
      <c r="J50" s="20">
        <f>+'Summary Medians'!$D$103</f>
        <v>3047</v>
      </c>
      <c r="L50" s="86"/>
      <c r="M50" s="86"/>
      <c r="N50" s="86"/>
      <c r="O50" s="86"/>
      <c r="P50" s="86"/>
      <c r="Q50" s="86"/>
      <c r="R50" s="86"/>
      <c r="S50" s="86"/>
    </row>
    <row r="51" spans="1:19">
      <c r="A51" s="2" t="s">
        <v>43</v>
      </c>
      <c r="B51" s="21">
        <f>'Summary Medians'!D112</f>
        <v>0</v>
      </c>
      <c r="C51" s="21">
        <f>'Summary Medians'!D113</f>
        <v>4320</v>
      </c>
      <c r="D51" s="21">
        <f>'Summary Medians'!D114</f>
        <v>4320</v>
      </c>
      <c r="E51" s="21">
        <f>'Summary Medians'!D115</f>
        <v>4320</v>
      </c>
      <c r="F51" s="33">
        <f>+'Summary Medians'!$D$116</f>
        <v>4320</v>
      </c>
      <c r="G51" s="22">
        <f>+'Summary Medians'!$D$117</f>
        <v>4320</v>
      </c>
      <c r="H51" s="25">
        <f>+'Summary Medians'!$D$118</f>
        <v>0</v>
      </c>
      <c r="I51" s="46">
        <f>+'Summary Medians'!$D$120</f>
        <v>4320</v>
      </c>
      <c r="J51" s="20">
        <f>+'Summary Medians'!$D$120</f>
        <v>4320</v>
      </c>
      <c r="L51" s="86"/>
      <c r="M51" s="86"/>
      <c r="N51" s="86"/>
      <c r="O51" s="86"/>
      <c r="P51" s="86"/>
      <c r="Q51" s="86"/>
      <c r="R51" s="86"/>
      <c r="S51" s="86"/>
    </row>
    <row r="52" spans="1:19">
      <c r="A52" s="2" t="s">
        <v>44</v>
      </c>
      <c r="B52" s="19">
        <f>'Summary Medians'!D129</f>
        <v>0</v>
      </c>
      <c r="C52" s="19">
        <f>'Summary Medians'!D130</f>
        <v>3302.32</v>
      </c>
      <c r="D52" s="19">
        <f>'Summary Medians'!D131</f>
        <v>3287</v>
      </c>
      <c r="E52" s="19">
        <f>'Summary Medians'!D132</f>
        <v>3063.5</v>
      </c>
      <c r="F52" s="32">
        <f>+'Summary Medians'!$D$133</f>
        <v>3292</v>
      </c>
      <c r="G52" s="20">
        <f>+'Summary Medians'!$D$134</f>
        <v>3234.5</v>
      </c>
      <c r="H52" s="42">
        <f>+'Summary Medians'!$D$135</f>
        <v>0</v>
      </c>
      <c r="I52" s="47">
        <f>+'Summary Medians'!$D$136</f>
        <v>0</v>
      </c>
      <c r="J52" s="20">
        <f>+'Summary Medians'!$D$137</f>
        <v>3234.5</v>
      </c>
      <c r="L52" s="86"/>
      <c r="M52" s="86"/>
      <c r="N52" s="86"/>
      <c r="O52" s="86"/>
      <c r="P52" s="86"/>
      <c r="Q52" s="86"/>
      <c r="R52" s="86"/>
      <c r="S52" s="86"/>
    </row>
    <row r="53" spans="1:19">
      <c r="A53" s="6" t="s">
        <v>45</v>
      </c>
      <c r="B53" s="19">
        <f>'Summary Medians'!D146</f>
        <v>0</v>
      </c>
      <c r="C53" s="19">
        <f>'Summary Medians'!D147</f>
        <v>4274</v>
      </c>
      <c r="D53" s="19">
        <f>'Summary Medians'!D148</f>
        <v>3450</v>
      </c>
      <c r="E53" s="19">
        <f>'Summary Medians'!D149</f>
        <v>3600</v>
      </c>
      <c r="F53" s="32">
        <f>+'Summary Medians'!$D$150</f>
        <v>3872.5</v>
      </c>
      <c r="G53" s="20">
        <f>+'Summary Medians'!$D$151</f>
        <v>0</v>
      </c>
      <c r="H53" s="42">
        <f>+'Summary Medians'!$D$152</f>
        <v>0</v>
      </c>
      <c r="I53" s="47">
        <f>+'Summary Medians'!$D$153</f>
        <v>0</v>
      </c>
      <c r="J53" s="20">
        <f>+'Summary Medians'!$D$154</f>
        <v>0</v>
      </c>
      <c r="L53" s="86"/>
      <c r="M53" s="86"/>
      <c r="N53" s="86"/>
      <c r="O53" s="86"/>
      <c r="P53" s="86"/>
      <c r="Q53" s="86"/>
      <c r="R53" s="86"/>
      <c r="S53" s="86"/>
    </row>
    <row r="54" spans="1:19" ht="11.25" customHeight="1">
      <c r="A54" s="6"/>
      <c r="B54" s="19"/>
      <c r="C54" s="19"/>
      <c r="D54" s="19"/>
      <c r="E54" s="19"/>
      <c r="F54" s="32"/>
      <c r="G54" s="20"/>
      <c r="H54" s="42"/>
      <c r="I54" s="47"/>
      <c r="J54" s="20"/>
      <c r="L54" s="86"/>
      <c r="M54" s="86"/>
      <c r="N54" s="86"/>
      <c r="O54" s="86"/>
      <c r="P54" s="86"/>
      <c r="Q54" s="86"/>
      <c r="R54" s="86"/>
      <c r="S54" s="86"/>
    </row>
    <row r="55" spans="1:19">
      <c r="A55" s="2" t="s">
        <v>46</v>
      </c>
      <c r="B55" s="21">
        <f>'Summary Medians'!D163</f>
        <v>0</v>
      </c>
      <c r="C55" s="21">
        <f>'Summary Medians'!D164</f>
        <v>2255</v>
      </c>
      <c r="D55" s="21">
        <f>'Summary Medians'!D165</f>
        <v>2350</v>
      </c>
      <c r="E55" s="21">
        <f>'Summary Medians'!D166</f>
        <v>2350</v>
      </c>
      <c r="F55" s="33">
        <f>+'Summary Medians'!$D$167</f>
        <v>2322</v>
      </c>
      <c r="G55" s="22">
        <f>+'Summary Medians'!$D$168</f>
        <v>0</v>
      </c>
      <c r="H55" s="25">
        <f>+'Summary Medians'!$D$169</f>
        <v>0</v>
      </c>
      <c r="I55" s="46">
        <f>+'Summary Medians'!$D$170</f>
        <v>0</v>
      </c>
      <c r="J55" s="20">
        <f>+'Summary Medians'!$D$171</f>
        <v>0</v>
      </c>
      <c r="L55" s="86"/>
      <c r="M55" s="86"/>
      <c r="N55" s="86"/>
      <c r="O55" s="86"/>
      <c r="P55" s="86"/>
      <c r="Q55" s="86"/>
      <c r="R55" s="86"/>
      <c r="S55" s="86"/>
    </row>
    <row r="56" spans="1:19">
      <c r="A56" s="2" t="s">
        <v>47</v>
      </c>
      <c r="B56" s="21">
        <f>'Summary Medians'!D180</f>
        <v>0</v>
      </c>
      <c r="C56" s="21">
        <f>'Summary Medians'!D181</f>
        <v>2420</v>
      </c>
      <c r="D56" s="21">
        <f>'Summary Medians'!D182</f>
        <v>2364</v>
      </c>
      <c r="E56" s="21">
        <f>'Summary Medians'!D183</f>
        <v>2364</v>
      </c>
      <c r="F56" s="33">
        <f>+'Summary Medians'!$D$184</f>
        <v>2365.5</v>
      </c>
      <c r="G56" s="22">
        <f>+'Summary Medians'!$D$185</f>
        <v>0</v>
      </c>
      <c r="H56" s="25">
        <f>+'Summary Medians'!$D$186</f>
        <v>0</v>
      </c>
      <c r="I56" s="46">
        <f>+'Summary Medians'!$D$187</f>
        <v>0</v>
      </c>
      <c r="J56" s="19">
        <f>+'Summary Medians'!$D$188</f>
        <v>0</v>
      </c>
      <c r="L56" s="86"/>
      <c r="M56" s="86"/>
      <c r="N56" s="86"/>
      <c r="O56" s="86"/>
      <c r="P56" s="86"/>
      <c r="Q56" s="86"/>
      <c r="R56" s="86"/>
      <c r="S56" s="86"/>
    </row>
    <row r="57" spans="1:19">
      <c r="A57" s="2" t="s">
        <v>48</v>
      </c>
      <c r="B57" s="21">
        <f>'Summary Medians'!D197</f>
        <v>4100.5</v>
      </c>
      <c r="C57" s="21">
        <f>'Summary Medians'!D198</f>
        <v>3104</v>
      </c>
      <c r="D57" s="21">
        <f>'Summary Medians'!D199</f>
        <v>2854</v>
      </c>
      <c r="E57" s="21">
        <f>'Summary Medians'!D200</f>
        <v>3425</v>
      </c>
      <c r="F57" s="33">
        <f>+'Summary Medians'!$D$201</f>
        <v>3385</v>
      </c>
      <c r="G57" s="22">
        <f>+'Summary Medians'!$D$202</f>
        <v>1800</v>
      </c>
      <c r="H57" s="25">
        <f>+'Summary Medians'!$D$203</f>
        <v>1537.5</v>
      </c>
      <c r="I57" s="46">
        <f>+'Summary Medians'!$D$204</f>
        <v>0</v>
      </c>
      <c r="J57" s="19">
        <f>+'Summary Medians'!$D$205</f>
        <v>1575</v>
      </c>
      <c r="L57" s="86"/>
      <c r="M57" s="86"/>
      <c r="N57" s="86"/>
      <c r="O57" s="86"/>
      <c r="P57" s="86"/>
      <c r="Q57" s="86"/>
      <c r="R57" s="86"/>
      <c r="S57" s="86"/>
    </row>
    <row r="58" spans="1:19">
      <c r="A58" s="2" t="s">
        <v>49</v>
      </c>
      <c r="B58" s="21">
        <f>'Summary Medians'!D214</f>
        <v>0</v>
      </c>
      <c r="C58" s="21">
        <f>'Summary Medians'!D215</f>
        <v>3838</v>
      </c>
      <c r="D58" s="21">
        <f>'Summary Medians'!D216</f>
        <v>3770</v>
      </c>
      <c r="E58" s="21">
        <f>'Summary Medians'!D217</f>
        <v>5211</v>
      </c>
      <c r="F58" s="33">
        <f>+'Summary Medians'!$D$218</f>
        <v>3844</v>
      </c>
      <c r="G58" s="22">
        <f>+'Summary Medians'!$D$219</f>
        <v>0</v>
      </c>
      <c r="H58" s="25">
        <f>+'Summary Medians'!$D$220</f>
        <v>0</v>
      </c>
      <c r="I58" s="46">
        <f>+'Summary Medians'!$D$221</f>
        <v>0</v>
      </c>
      <c r="J58" s="19">
        <f>+'Summary Medians'!$D$222</f>
        <v>0</v>
      </c>
      <c r="L58" s="86"/>
      <c r="M58" s="86"/>
      <c r="N58" s="86"/>
      <c r="O58" s="86"/>
      <c r="P58" s="86"/>
      <c r="Q58" s="86"/>
      <c r="R58" s="86"/>
      <c r="S58" s="86"/>
    </row>
    <row r="59" spans="1:19" ht="9" customHeight="1">
      <c r="A59" s="2"/>
      <c r="B59" s="21"/>
      <c r="C59" s="21"/>
      <c r="D59" s="21"/>
      <c r="E59" s="21"/>
      <c r="F59" s="33"/>
      <c r="G59" s="22"/>
      <c r="H59" s="25"/>
      <c r="I59" s="46"/>
      <c r="J59" s="19"/>
      <c r="L59" s="86"/>
      <c r="M59" s="86"/>
      <c r="N59" s="86"/>
      <c r="O59" s="86"/>
      <c r="P59" s="86"/>
      <c r="Q59" s="86"/>
      <c r="R59" s="86"/>
      <c r="S59" s="86"/>
    </row>
    <row r="60" spans="1:19">
      <c r="A60" s="2" t="s">
        <v>50</v>
      </c>
      <c r="B60" s="21">
        <f>'Summary Medians'!D231</f>
        <v>0</v>
      </c>
      <c r="C60" s="21">
        <f>'Summary Medians'!D232</f>
        <v>3819</v>
      </c>
      <c r="D60" s="21">
        <f>'Summary Medians'!D233</f>
        <v>3782</v>
      </c>
      <c r="E60" s="21">
        <f>'Summary Medians'!D234</f>
        <v>0</v>
      </c>
      <c r="F60" s="33">
        <f>+'Summary Medians'!$D$235</f>
        <v>3783</v>
      </c>
      <c r="G60" s="22">
        <f>+'Summary Medians'!$D$236</f>
        <v>3176</v>
      </c>
      <c r="H60" s="25">
        <f>+'Summary Medians'!$D$237</f>
        <v>3176</v>
      </c>
      <c r="I60" s="46">
        <f>+'Summary Medians'!$D$239</f>
        <v>3176</v>
      </c>
      <c r="J60" s="19">
        <f>+'Summary Medians'!$D$239</f>
        <v>3176</v>
      </c>
      <c r="L60" s="86"/>
      <c r="M60" s="86"/>
      <c r="N60" s="86"/>
      <c r="O60" s="86"/>
      <c r="P60" s="86"/>
      <c r="Q60" s="86"/>
      <c r="R60" s="86"/>
      <c r="S60" s="86"/>
    </row>
    <row r="61" spans="1:19">
      <c r="A61" s="6" t="s">
        <v>51</v>
      </c>
      <c r="B61" s="21">
        <f>'Summary Medians'!D248</f>
        <v>2396</v>
      </c>
      <c r="C61" s="21">
        <f>'Summary Medians'!D249</f>
        <v>2060</v>
      </c>
      <c r="D61" s="21">
        <f>'Summary Medians'!D250</f>
        <v>2498</v>
      </c>
      <c r="E61" s="21">
        <f>'Summary Medians'!D251</f>
        <v>2930</v>
      </c>
      <c r="F61" s="33">
        <f>+'Summary Medians'!$D$252</f>
        <v>2397</v>
      </c>
      <c r="G61" s="22">
        <f>+'Summary Medians'!$D$253</f>
        <v>0</v>
      </c>
      <c r="H61" s="25">
        <f>+'Summary Medians'!$D$254</f>
        <v>0</v>
      </c>
      <c r="I61" s="46">
        <f>+'Summary Medians'!$D$255</f>
        <v>0</v>
      </c>
      <c r="J61" s="19">
        <f>+'Summary Medians'!$D$256</f>
        <v>0</v>
      </c>
      <c r="L61" s="86"/>
      <c r="M61" s="86"/>
      <c r="N61" s="86"/>
      <c r="O61" s="86"/>
      <c r="P61" s="86"/>
      <c r="Q61" s="86"/>
      <c r="R61" s="86"/>
      <c r="S61" s="86"/>
    </row>
    <row r="62" spans="1:19">
      <c r="A62" s="2" t="s">
        <v>76</v>
      </c>
      <c r="B62" s="21">
        <f>'Summary Medians'!D265</f>
        <v>0</v>
      </c>
      <c r="C62" s="21">
        <f>'Summary Medians'!D266</f>
        <v>3900</v>
      </c>
      <c r="D62" s="21">
        <f>'Summary Medians'!D267</f>
        <v>3900</v>
      </c>
      <c r="E62" s="21">
        <f>'Summary Medians'!D268</f>
        <v>3900</v>
      </c>
      <c r="F62" s="33">
        <f>+'Summary Medians'!$D$269</f>
        <v>3900</v>
      </c>
      <c r="G62" s="22">
        <f>+'Summary Medians'!$D$270</f>
        <v>0</v>
      </c>
      <c r="H62" s="25">
        <f>+'Summary Medians'!$D$271</f>
        <v>0</v>
      </c>
      <c r="I62" s="46">
        <f>+'Summary Medians'!$D$272</f>
        <v>0</v>
      </c>
      <c r="J62" s="19">
        <f>+'Summary Medians'!$D$273</f>
        <v>0</v>
      </c>
      <c r="L62" s="86"/>
      <c r="M62" s="86"/>
      <c r="N62" s="86"/>
      <c r="O62" s="86"/>
      <c r="P62" s="86"/>
      <c r="Q62" s="86"/>
      <c r="R62" s="86"/>
      <c r="S62" s="86"/>
    </row>
    <row r="63" spans="1:19">
      <c r="A63" s="8" t="s">
        <v>53</v>
      </c>
      <c r="B63" s="23">
        <f>'Summary Medians'!D282</f>
        <v>3028.5</v>
      </c>
      <c r="C63" s="23">
        <f>'Summary Medians'!D283</f>
        <v>0</v>
      </c>
      <c r="D63" s="23">
        <f>'Summary Medians'!D284</f>
        <v>3460</v>
      </c>
      <c r="E63" s="23">
        <f>'Summary Medians'!D285</f>
        <v>3237</v>
      </c>
      <c r="F63" s="34">
        <f>+'Summary Medians'!$D$286</f>
        <v>3336</v>
      </c>
      <c r="G63" s="24">
        <f>+'Summary Medians'!$D$287</f>
        <v>0</v>
      </c>
      <c r="H63" s="23">
        <f>+'Summary Medians'!$D$288</f>
        <v>0</v>
      </c>
      <c r="I63" s="48">
        <f>+'Summary Medians'!$D$289</f>
        <v>4115</v>
      </c>
      <c r="J63" s="23">
        <f>+'Summary Medians'!$D$290</f>
        <v>4115</v>
      </c>
      <c r="L63" s="86"/>
      <c r="M63" s="86"/>
      <c r="N63" s="86"/>
      <c r="O63" s="86"/>
      <c r="P63" s="86"/>
      <c r="Q63" s="86"/>
      <c r="R63" s="86"/>
      <c r="S63" s="86"/>
    </row>
    <row r="64" spans="1:19" ht="14.25" customHeight="1">
      <c r="A64" s="119" t="s">
        <v>358</v>
      </c>
      <c r="B64" s="1"/>
      <c r="C64" s="1"/>
      <c r="D64" s="1"/>
      <c r="E64" s="1"/>
      <c r="F64" s="1"/>
      <c r="G64" s="1"/>
      <c r="H64" s="1"/>
      <c r="I64" s="1"/>
      <c r="J64" s="98"/>
      <c r="L64" s="86"/>
      <c r="M64" s="86"/>
      <c r="N64" s="86"/>
      <c r="O64" s="86"/>
      <c r="P64" s="86"/>
      <c r="Q64" s="86"/>
      <c r="R64" s="86"/>
      <c r="S64" s="86"/>
    </row>
    <row r="65" spans="1:19" ht="57.75" customHeight="1">
      <c r="A65" s="636" t="s">
        <v>343</v>
      </c>
      <c r="B65" s="636"/>
      <c r="C65" s="636"/>
      <c r="D65" s="636"/>
      <c r="E65" s="636"/>
      <c r="F65" s="636"/>
      <c r="G65" s="636"/>
      <c r="H65" s="636"/>
      <c r="I65" s="636"/>
      <c r="J65" s="636"/>
      <c r="L65" s="86"/>
      <c r="M65" s="86"/>
      <c r="N65" s="86"/>
      <c r="O65" s="86"/>
      <c r="P65" s="86"/>
      <c r="Q65" s="86"/>
      <c r="R65" s="86"/>
      <c r="S65" s="86"/>
    </row>
    <row r="66" spans="1:19" ht="13.5" customHeight="1">
      <c r="H66" s="14"/>
      <c r="J66" s="211" t="s">
        <v>1132</v>
      </c>
      <c r="L66" s="86"/>
      <c r="M66" s="86"/>
      <c r="N66" s="86"/>
      <c r="O66" s="86"/>
      <c r="P66" s="86"/>
      <c r="Q66" s="86"/>
      <c r="R66" s="86"/>
      <c r="S66" s="86"/>
    </row>
    <row r="67" spans="1:19" ht="18">
      <c r="A67" s="28" t="s">
        <v>290</v>
      </c>
      <c r="B67" s="28"/>
      <c r="C67" s="28"/>
      <c r="D67" s="28"/>
      <c r="E67" s="28"/>
      <c r="F67" s="28"/>
      <c r="G67" s="28"/>
      <c r="H67" s="89"/>
      <c r="L67" s="86"/>
      <c r="M67" s="86"/>
      <c r="N67" s="86"/>
      <c r="O67" s="86"/>
      <c r="P67" s="86"/>
      <c r="Q67" s="86"/>
      <c r="R67" s="86"/>
      <c r="S67" s="86"/>
    </row>
    <row r="68" spans="1:19">
      <c r="A68" s="70"/>
      <c r="B68" s="70"/>
      <c r="C68" s="70"/>
      <c r="D68" s="70"/>
      <c r="E68" s="70"/>
      <c r="F68" s="70"/>
      <c r="G68" s="70"/>
      <c r="H68" s="90"/>
      <c r="L68" s="86"/>
      <c r="M68" s="86"/>
      <c r="N68" s="86"/>
      <c r="O68" s="86"/>
      <c r="P68" s="86"/>
      <c r="Q68" s="86"/>
      <c r="R68" s="86"/>
      <c r="S68" s="86"/>
    </row>
    <row r="69" spans="1:19" ht="15.75">
      <c r="A69" s="29" t="s">
        <v>36</v>
      </c>
      <c r="B69" s="29"/>
      <c r="C69" s="29"/>
      <c r="D69" s="29"/>
      <c r="E69" s="29"/>
      <c r="F69" s="29"/>
      <c r="G69" s="29"/>
      <c r="H69" s="91"/>
      <c r="L69" s="86"/>
      <c r="M69" s="86"/>
      <c r="N69" s="86"/>
      <c r="O69" s="86"/>
      <c r="P69" s="86"/>
      <c r="Q69" s="86"/>
      <c r="R69" s="86"/>
      <c r="S69" s="86"/>
    </row>
    <row r="70" spans="1:19" ht="15.75">
      <c r="A70" s="29" t="s">
        <v>54</v>
      </c>
      <c r="B70" s="29"/>
      <c r="C70" s="29"/>
      <c r="D70" s="29"/>
      <c r="E70" s="29"/>
      <c r="F70" s="29"/>
      <c r="G70" s="29"/>
      <c r="H70" s="91"/>
      <c r="L70" s="86"/>
      <c r="M70" s="86"/>
      <c r="N70" s="86"/>
      <c r="O70" s="86"/>
      <c r="P70" s="86"/>
      <c r="Q70" s="86"/>
      <c r="R70" s="86"/>
      <c r="S70" s="86"/>
    </row>
    <row r="71" spans="1:19" ht="15.75">
      <c r="A71" s="29" t="s">
        <v>1131</v>
      </c>
      <c r="B71" s="29"/>
      <c r="C71" s="29"/>
      <c r="D71" s="29"/>
      <c r="E71" s="29"/>
      <c r="F71" s="29"/>
      <c r="G71" s="29"/>
      <c r="H71" s="91"/>
      <c r="L71" s="86"/>
      <c r="M71" s="86"/>
      <c r="N71" s="86"/>
      <c r="O71" s="86"/>
      <c r="P71" s="86"/>
      <c r="Q71" s="86"/>
      <c r="R71" s="86"/>
      <c r="S71" s="86"/>
    </row>
    <row r="72" spans="1:19">
      <c r="A72" s="49"/>
      <c r="B72" s="49"/>
      <c r="C72" s="49"/>
      <c r="D72" s="49"/>
      <c r="E72" s="49"/>
      <c r="F72" s="49"/>
      <c r="G72" s="49"/>
      <c r="H72" s="99"/>
      <c r="L72" s="86"/>
      <c r="M72" s="86"/>
      <c r="N72" s="86"/>
      <c r="O72" s="86"/>
      <c r="P72" s="86"/>
      <c r="Q72" s="86"/>
      <c r="R72" s="86"/>
      <c r="S72" s="86"/>
    </row>
    <row r="73" spans="1:19">
      <c r="A73" s="3"/>
      <c r="B73" s="4" t="s">
        <v>38</v>
      </c>
      <c r="C73" s="4"/>
      <c r="D73" s="4"/>
      <c r="E73" s="4"/>
      <c r="F73" s="4"/>
      <c r="G73" s="4"/>
      <c r="H73" s="92"/>
      <c r="L73" s="86"/>
      <c r="M73" s="86"/>
      <c r="N73" s="86"/>
      <c r="O73" s="86"/>
      <c r="P73" s="86"/>
      <c r="Q73" s="86"/>
      <c r="R73" s="86"/>
      <c r="S73" s="86"/>
    </row>
    <row r="74" spans="1:19">
      <c r="A74" s="80"/>
      <c r="B74" s="79">
        <v>1</v>
      </c>
      <c r="C74" s="79">
        <v>2</v>
      </c>
      <c r="D74" s="79">
        <v>3</v>
      </c>
      <c r="E74" s="79">
        <v>4</v>
      </c>
      <c r="F74" s="79">
        <v>5</v>
      </c>
      <c r="G74" s="79">
        <v>6</v>
      </c>
      <c r="H74" s="100" t="s">
        <v>129</v>
      </c>
      <c r="L74" s="86"/>
      <c r="M74" s="86"/>
      <c r="N74" s="86"/>
      <c r="O74" s="86"/>
      <c r="P74" s="86"/>
      <c r="Q74" s="86"/>
      <c r="R74" s="86"/>
      <c r="S74" s="86"/>
    </row>
    <row r="75" spans="1:19">
      <c r="A75"/>
      <c r="B75"/>
      <c r="C75"/>
      <c r="D75"/>
      <c r="E75"/>
      <c r="F75"/>
      <c r="G75" s="58"/>
      <c r="H75" s="50"/>
      <c r="L75" s="86"/>
      <c r="M75" s="86"/>
      <c r="N75" s="86"/>
      <c r="O75" s="86"/>
      <c r="P75" s="86"/>
      <c r="Q75" s="86"/>
      <c r="R75" s="86"/>
      <c r="S75" s="86"/>
    </row>
    <row r="76" spans="1:19">
      <c r="A76" s="6" t="s">
        <v>110</v>
      </c>
      <c r="B76" s="66">
        <f>+'Summary Medians'!$G$3</f>
        <v>24033</v>
      </c>
      <c r="C76" s="66">
        <f>+'Summary Medians'!$G$4</f>
        <v>19800</v>
      </c>
      <c r="D76" s="66">
        <f>+'Summary Medians'!$G$5</f>
        <v>17806</v>
      </c>
      <c r="E76" s="66">
        <f>+'Summary Medians'!$G$6</f>
        <v>16474</v>
      </c>
      <c r="F76" s="66">
        <f>+'Summary Medians'!$G$7</f>
        <v>16354</v>
      </c>
      <c r="G76" s="66">
        <f>+'Summary Medians'!$G$8</f>
        <v>14115</v>
      </c>
      <c r="H76" s="101">
        <f>+'Summary Medians'!$G$9</f>
        <v>18253</v>
      </c>
      <c r="L76" s="86"/>
      <c r="M76" s="86"/>
      <c r="N76" s="86"/>
      <c r="O76" s="86"/>
      <c r="P76" s="86"/>
      <c r="Q76" s="86"/>
      <c r="R76" s="86"/>
      <c r="S76" s="86"/>
    </row>
    <row r="77" spans="1:19">
      <c r="A77" s="2"/>
      <c r="B77" s="39"/>
      <c r="C77" s="39"/>
      <c r="D77" s="39"/>
      <c r="E77" s="39"/>
      <c r="F77" s="39"/>
      <c r="G77" s="40"/>
      <c r="H77" s="94"/>
      <c r="L77" s="86"/>
      <c r="M77" s="86"/>
      <c r="N77" s="86"/>
      <c r="O77" s="86"/>
      <c r="P77" s="86"/>
      <c r="Q77" s="86"/>
      <c r="R77" s="86"/>
      <c r="S77" s="86"/>
    </row>
    <row r="78" spans="1:19">
      <c r="A78" s="2" t="s">
        <v>39</v>
      </c>
      <c r="B78" s="21">
        <f>+'Summary Medians'!$G$20</f>
        <v>25157</v>
      </c>
      <c r="C78" s="21">
        <f>+'Summary Medians'!$G$21</f>
        <v>20950</v>
      </c>
      <c r="D78" s="21">
        <f>+'Summary Medians'!$G$22</f>
        <v>16805</v>
      </c>
      <c r="E78" s="21">
        <f>+'Summary Medians'!$G$23</f>
        <v>15656</v>
      </c>
      <c r="F78" s="21">
        <f>+'Summary Medians'!$G$24</f>
        <v>16930</v>
      </c>
      <c r="G78" s="21">
        <f>+'Summary Medians'!$G$25</f>
        <v>10770</v>
      </c>
      <c r="H78" s="102">
        <f>+'Summary Medians'!$G$26</f>
        <v>17135</v>
      </c>
      <c r="L78" s="86"/>
      <c r="M78" s="86"/>
      <c r="N78" s="86"/>
      <c r="O78" s="86"/>
      <c r="P78" s="86"/>
      <c r="Q78" s="86"/>
      <c r="R78" s="86"/>
      <c r="S78" s="86"/>
    </row>
    <row r="79" spans="1:19">
      <c r="A79" s="2" t="s">
        <v>40</v>
      </c>
      <c r="B79" s="21">
        <f>+'Summary Medians'!$G$37</f>
        <v>19075</v>
      </c>
      <c r="C79" s="21">
        <f>+'Summary Medians'!$G$38</f>
        <v>0</v>
      </c>
      <c r="D79" s="21">
        <f>+'Summary Medians'!$G$39</f>
        <v>13230</v>
      </c>
      <c r="E79" s="21">
        <f>+'Summary Medians'!$G$40</f>
        <v>11970</v>
      </c>
      <c r="F79" s="21">
        <f>+'Summary Medians'!$G$41</f>
        <v>11590</v>
      </c>
      <c r="G79" s="21">
        <f>+'Summary Medians'!$G$42</f>
        <v>11989.5</v>
      </c>
      <c r="H79" s="102">
        <f>+'Summary Medians'!$G$43</f>
        <v>13004</v>
      </c>
      <c r="L79" s="86"/>
      <c r="M79" s="86"/>
      <c r="N79" s="86"/>
      <c r="O79" s="86"/>
      <c r="P79" s="86"/>
      <c r="Q79" s="86"/>
      <c r="R79" s="86"/>
      <c r="S79" s="86"/>
    </row>
    <row r="80" spans="1:19">
      <c r="A80" s="2" t="s">
        <v>70</v>
      </c>
      <c r="B80" s="21">
        <f>+'Summary Medians'!$G$54</f>
        <v>29932</v>
      </c>
      <c r="C80" s="21">
        <f>+'Summary Medians'!$G$55</f>
        <v>0</v>
      </c>
      <c r="D80" s="21">
        <f>+'Summary Medians'!$G$56</f>
        <v>15692</v>
      </c>
      <c r="E80" s="21">
        <f>+'Summary Medians'!$G$57</f>
        <v>0</v>
      </c>
      <c r="F80" s="21">
        <f>+'Summary Medians'!$G$58</f>
        <v>0</v>
      </c>
      <c r="G80" s="21">
        <f>+'Summary Medians'!$G$59</f>
        <v>0</v>
      </c>
      <c r="H80" s="102">
        <f>+'Summary Medians'!$G$60</f>
        <v>22812</v>
      </c>
      <c r="L80" s="86"/>
      <c r="M80" s="86"/>
      <c r="N80" s="86"/>
      <c r="O80" s="86"/>
      <c r="P80" s="86"/>
      <c r="Q80" s="86"/>
      <c r="R80" s="86"/>
      <c r="S80" s="86"/>
    </row>
    <row r="81" spans="1:19">
      <c r="A81" s="6" t="s">
        <v>41</v>
      </c>
      <c r="B81" s="21">
        <f>+'Summary Medians'!$G$71</f>
        <v>21673</v>
      </c>
      <c r="C81" s="21">
        <f>+'Summary Medians'!$G$72</f>
        <v>21696.5</v>
      </c>
      <c r="D81" s="21">
        <f>+'Summary Medians'!$G$73</f>
        <v>19237.8</v>
      </c>
      <c r="E81" s="21">
        <f>+'Summary Medians'!$G$74</f>
        <v>25214.400000000005</v>
      </c>
      <c r="F81" s="21">
        <f>+'Summary Medians'!$G$75</f>
        <v>0</v>
      </c>
      <c r="G81" s="21">
        <f>+'Summary Medians'!$G$76</f>
        <v>24912</v>
      </c>
      <c r="H81" s="102">
        <f>+'Summary Medians'!$G$77</f>
        <v>21673</v>
      </c>
      <c r="L81" s="86"/>
      <c r="M81" s="86"/>
      <c r="N81" s="86"/>
      <c r="O81" s="86"/>
      <c r="P81" s="86"/>
      <c r="Q81" s="86"/>
      <c r="R81" s="86"/>
      <c r="S81" s="86"/>
    </row>
    <row r="82" spans="1:19">
      <c r="A82" s="2"/>
      <c r="B82" s="21"/>
      <c r="C82" s="21"/>
      <c r="D82" s="21"/>
      <c r="E82" s="21"/>
      <c r="F82" s="21"/>
      <c r="G82" s="21"/>
      <c r="H82" s="102"/>
      <c r="L82" s="86"/>
      <c r="M82" s="86"/>
      <c r="N82" s="86"/>
      <c r="O82" s="86"/>
      <c r="P82" s="86"/>
      <c r="Q82" s="86"/>
      <c r="R82" s="86"/>
      <c r="S82" s="86"/>
    </row>
    <row r="83" spans="1:19">
      <c r="A83" s="6" t="s">
        <v>42</v>
      </c>
      <c r="B83" s="21">
        <f>+'Summary Medians'!$G$88</f>
        <v>28305</v>
      </c>
      <c r="C83" s="21">
        <f>+'Summary Medians'!$G$89</f>
        <v>29954</v>
      </c>
      <c r="D83" s="21">
        <f>+'Summary Medians'!$G$90</f>
        <v>19440</v>
      </c>
      <c r="E83" s="21">
        <f>+'Summary Medians'!$G$91</f>
        <v>19315</v>
      </c>
      <c r="F83" s="21">
        <f>+'Summary Medians'!$G$92</f>
        <v>18385</v>
      </c>
      <c r="G83" s="21">
        <f>+'Summary Medians'!$G$93</f>
        <v>11768</v>
      </c>
      <c r="H83" s="102">
        <f>+'Summary Medians'!$G$94</f>
        <v>19315</v>
      </c>
      <c r="L83" s="86"/>
      <c r="M83" s="86"/>
      <c r="N83" s="86"/>
      <c r="O83" s="86"/>
      <c r="P83" s="86"/>
      <c r="Q83" s="86"/>
      <c r="R83" s="86"/>
      <c r="S83" s="86"/>
    </row>
    <row r="84" spans="1:19">
      <c r="A84" s="2" t="s">
        <v>43</v>
      </c>
      <c r="B84" s="19">
        <f>+'Summary Medians'!$G$105</f>
        <v>22513.5</v>
      </c>
      <c r="C84" s="21">
        <f>+'Summary Medians'!$G$106</f>
        <v>0</v>
      </c>
      <c r="D84" s="21">
        <f>+'Summary Medians'!$G$107</f>
        <v>18955</v>
      </c>
      <c r="E84" s="21">
        <f>+'Summary Medians'!$G$108</f>
        <v>16710</v>
      </c>
      <c r="F84" s="21">
        <f>+'Summary Medians'!$G$109</f>
        <v>0</v>
      </c>
      <c r="G84" s="21">
        <f>+'Summary Medians'!$G$110</f>
        <v>0</v>
      </c>
      <c r="H84" s="102">
        <f>+'Summary Medians'!$G$111</f>
        <v>18955</v>
      </c>
      <c r="L84" s="86"/>
      <c r="M84" s="86"/>
      <c r="N84" s="86"/>
      <c r="O84" s="86"/>
      <c r="P84" s="86"/>
      <c r="Q84" s="86"/>
      <c r="R84" s="86"/>
      <c r="S84" s="86"/>
    </row>
    <row r="85" spans="1:19">
      <c r="A85" s="2" t="s">
        <v>44</v>
      </c>
      <c r="B85" s="21">
        <f>+'Summary Medians'!$G$122</f>
        <v>25790</v>
      </c>
      <c r="C85" s="21">
        <f>+'Summary Medians'!$G$123</f>
        <v>18442</v>
      </c>
      <c r="D85" s="21">
        <f>+'Summary Medians'!$G$124</f>
        <v>16890</v>
      </c>
      <c r="E85" s="21">
        <f>+'Summary Medians'!$G$125</f>
        <v>15508.5</v>
      </c>
      <c r="F85" s="21">
        <f>+'Summary Medians'!$G$126</f>
        <v>0</v>
      </c>
      <c r="G85" s="21">
        <f>+'Summary Medians'!$G$127</f>
        <v>11069</v>
      </c>
      <c r="H85" s="102">
        <f>+'Summary Medians'!$G$128</f>
        <v>16132.5</v>
      </c>
      <c r="L85" s="86"/>
      <c r="M85" s="86"/>
      <c r="N85" s="86"/>
      <c r="O85" s="86"/>
      <c r="P85" s="86"/>
      <c r="Q85" s="86"/>
      <c r="R85" s="86"/>
      <c r="S85" s="86"/>
    </row>
    <row r="86" spans="1:19">
      <c r="A86" s="6" t="s">
        <v>45</v>
      </c>
      <c r="B86" s="21">
        <f>+'Summary Medians'!$G$139</f>
        <v>28347</v>
      </c>
      <c r="C86" s="21">
        <f>+'Summary Medians'!$G$140</f>
        <v>19137</v>
      </c>
      <c r="D86" s="21">
        <f>+'Summary Medians'!$G$141</f>
        <v>20020</v>
      </c>
      <c r="E86" s="21">
        <f>+'Summary Medians'!$G$142</f>
        <v>17538</v>
      </c>
      <c r="F86" s="21">
        <f>+'Summary Medians'!$G$143</f>
        <v>10816</v>
      </c>
      <c r="G86" s="21">
        <f>+'Summary Medians'!$G$144</f>
        <v>28573</v>
      </c>
      <c r="H86" s="102">
        <f>+'Summary Medians'!$G$145</f>
        <v>18376</v>
      </c>
      <c r="L86" s="86"/>
      <c r="M86" s="86"/>
      <c r="N86" s="86"/>
      <c r="O86" s="86"/>
      <c r="P86" s="86"/>
      <c r="Q86" s="86"/>
      <c r="R86" s="86"/>
      <c r="S86" s="86"/>
    </row>
    <row r="87" spans="1:19">
      <c r="A87" s="6"/>
      <c r="B87" s="21"/>
      <c r="C87" s="21"/>
      <c r="D87" s="21"/>
      <c r="E87" s="21"/>
      <c r="F87" s="21"/>
      <c r="G87" s="21"/>
      <c r="H87" s="102"/>
      <c r="L87" s="86"/>
      <c r="M87" s="86"/>
      <c r="N87" s="86"/>
      <c r="O87" s="86"/>
      <c r="P87" s="86"/>
      <c r="Q87" s="86"/>
      <c r="R87" s="86"/>
      <c r="S87" s="86"/>
    </row>
    <row r="88" spans="1:19">
      <c r="A88" s="2" t="s">
        <v>46</v>
      </c>
      <c r="B88" s="21">
        <f>+'Summary Medians'!$G$156</f>
        <v>15942</v>
      </c>
      <c r="C88" s="21">
        <f>+'Summary Medians'!$G$157</f>
        <v>16590</v>
      </c>
      <c r="D88" s="21">
        <f>+'Summary Medians'!$G$158</f>
        <v>0</v>
      </c>
      <c r="E88" s="21">
        <f>+'Summary Medians'!$G$159</f>
        <v>6012</v>
      </c>
      <c r="F88" s="21">
        <f>+'Summary Medians'!$G$160</f>
        <v>15360</v>
      </c>
      <c r="G88" s="21">
        <f>+'Summary Medians'!$G$161</f>
        <v>0</v>
      </c>
      <c r="H88" s="102">
        <f>+'Summary Medians'!$G$162</f>
        <v>15234</v>
      </c>
      <c r="L88" s="86"/>
      <c r="M88" s="86"/>
      <c r="N88" s="86"/>
      <c r="O88" s="86"/>
      <c r="P88" s="86"/>
      <c r="Q88" s="86"/>
      <c r="R88" s="86"/>
      <c r="S88" s="86"/>
    </row>
    <row r="89" spans="1:19">
      <c r="A89" s="2" t="s">
        <v>47</v>
      </c>
      <c r="B89" s="21">
        <f>+'Summary Medians'!$G$173</f>
        <v>21661</v>
      </c>
      <c r="C89" s="21">
        <f>+'Summary Medians'!$G$174</f>
        <v>19446</v>
      </c>
      <c r="D89" s="21">
        <f>+'Summary Medians'!$G$175</f>
        <v>16503</v>
      </c>
      <c r="E89" s="21">
        <f>+'Summary Medians'!$G$176</f>
        <v>15401</v>
      </c>
      <c r="F89" s="21">
        <f>+'Summary Medians'!$G$177</f>
        <v>14316</v>
      </c>
      <c r="G89" s="21">
        <f>+'Summary Medians'!$G$178</f>
        <v>17674.5</v>
      </c>
      <c r="H89" s="102">
        <f>+'Summary Medians'!$G$179</f>
        <v>18480</v>
      </c>
      <c r="L89" s="86"/>
      <c r="M89" s="86"/>
      <c r="N89" s="86"/>
      <c r="O89" s="86"/>
      <c r="P89" s="86"/>
      <c r="Q89" s="86"/>
      <c r="R89" s="86"/>
      <c r="S89" s="86"/>
    </row>
    <row r="90" spans="1:19">
      <c r="A90" s="2" t="s">
        <v>48</v>
      </c>
      <c r="B90" s="21">
        <f>+'Summary Medians'!$G$190</f>
        <v>19778.5</v>
      </c>
      <c r="C90" s="21">
        <f>+'Summary Medians'!$G$191</f>
        <v>0</v>
      </c>
      <c r="D90" s="21">
        <f>+'Summary Medians'!$G$192</f>
        <v>12781.5</v>
      </c>
      <c r="E90" s="21">
        <f>+'Summary Medians'!$G$193</f>
        <v>13440</v>
      </c>
      <c r="F90" s="21">
        <f>+'Summary Medians'!$G$194</f>
        <v>11550</v>
      </c>
      <c r="G90" s="21">
        <f>+'Summary Medians'!$G$195</f>
        <v>12005</v>
      </c>
      <c r="H90" s="102">
        <f>+'Summary Medians'!$G$196</f>
        <v>12495</v>
      </c>
      <c r="L90" s="86"/>
      <c r="M90" s="86"/>
      <c r="N90" s="86"/>
      <c r="O90" s="86"/>
      <c r="P90" s="86"/>
      <c r="Q90" s="86"/>
      <c r="R90" s="86"/>
      <c r="S90" s="86"/>
    </row>
    <row r="91" spans="1:19">
      <c r="A91" s="2" t="s">
        <v>49</v>
      </c>
      <c r="B91" s="21">
        <f>+'Summary Medians'!$G$207</f>
        <v>29508</v>
      </c>
      <c r="C91" s="21">
        <f>+'Summary Medians'!$G$208</f>
        <v>0</v>
      </c>
      <c r="D91" s="21">
        <f>+'Summary Medians'!$G$209</f>
        <v>26694</v>
      </c>
      <c r="E91" s="21">
        <f>+'Summary Medians'!$G$210</f>
        <v>0</v>
      </c>
      <c r="F91" s="21">
        <f>+'Summary Medians'!$G$211</f>
        <v>18910</v>
      </c>
      <c r="G91" s="21">
        <f>+'Summary Medians'!$G$212</f>
        <v>18955</v>
      </c>
      <c r="H91" s="102">
        <f>+'Summary Medians'!$G$213</f>
        <v>21413</v>
      </c>
      <c r="L91" s="86"/>
      <c r="M91" s="86"/>
      <c r="N91" s="86"/>
      <c r="O91" s="86"/>
      <c r="P91" s="86"/>
      <c r="Q91" s="86"/>
      <c r="R91" s="86"/>
      <c r="S91" s="86"/>
    </row>
    <row r="92" spans="1:19">
      <c r="A92" s="2"/>
      <c r="B92"/>
      <c r="C92"/>
      <c r="D92"/>
      <c r="E92"/>
      <c r="F92"/>
      <c r="G92"/>
      <c r="H92" s="103"/>
      <c r="L92" s="86"/>
      <c r="M92" s="86"/>
      <c r="N92" s="86"/>
      <c r="O92" s="86"/>
      <c r="P92" s="86"/>
      <c r="Q92" s="86"/>
      <c r="R92" s="86"/>
      <c r="S92" s="86"/>
    </row>
    <row r="93" spans="1:19">
      <c r="A93" s="2" t="s">
        <v>50</v>
      </c>
      <c r="B93" s="21">
        <f>+'Summary Medians'!$G$224</f>
        <v>26333.75</v>
      </c>
      <c r="C93" s="21">
        <f>+'Summary Medians'!$G$225</f>
        <v>20130</v>
      </c>
      <c r="D93" s="21">
        <f>+'Summary Medians'!$G$226</f>
        <v>23133</v>
      </c>
      <c r="E93" s="21">
        <f>+'Summary Medians'!$G$227</f>
        <v>0</v>
      </c>
      <c r="F93" s="21">
        <f>+'Summary Medians'!$G$228</f>
        <v>21458</v>
      </c>
      <c r="G93" s="21">
        <f>+'Summary Medians'!$G$229</f>
        <v>0</v>
      </c>
      <c r="H93" s="102">
        <f>+'Summary Medians'!$G$230</f>
        <v>23133</v>
      </c>
      <c r="L93" s="86"/>
      <c r="M93" s="86"/>
      <c r="N93" s="86"/>
      <c r="O93" s="86"/>
      <c r="P93" s="86"/>
      <c r="Q93" s="86"/>
      <c r="R93" s="86"/>
      <c r="S93" s="86"/>
    </row>
    <row r="94" spans="1:19">
      <c r="A94" s="6" t="s">
        <v>51</v>
      </c>
      <c r="B94" s="21">
        <f>+'Summary Medians'!$G$241</f>
        <v>19956</v>
      </c>
      <c r="C94" s="21">
        <f>+'Summary Medians'!$G$242</f>
        <v>17910</v>
      </c>
      <c r="D94" s="21">
        <f>+'Summary Medians'!$G$243</f>
        <v>17424.5</v>
      </c>
      <c r="E94" s="21">
        <f>+'Summary Medians'!$G$244</f>
        <v>16868</v>
      </c>
      <c r="F94" s="21">
        <f>+'Summary Medians'!$G$245</f>
        <v>17220</v>
      </c>
      <c r="G94" s="21">
        <f>+'Summary Medians'!$G$246</f>
        <v>18425</v>
      </c>
      <c r="H94" s="102">
        <f>+'Summary Medians'!$G$247</f>
        <v>17560</v>
      </c>
      <c r="L94" s="86"/>
      <c r="M94" s="86"/>
      <c r="N94" s="86"/>
      <c r="O94" s="86"/>
      <c r="P94" s="86"/>
      <c r="Q94" s="86"/>
      <c r="R94" s="86"/>
      <c r="S94" s="86"/>
    </row>
    <row r="95" spans="1:19">
      <c r="A95" s="2" t="s">
        <v>52</v>
      </c>
      <c r="B95" s="21">
        <f>+'Summary Medians'!$G$258</f>
        <v>27901.5</v>
      </c>
      <c r="C95" s="21">
        <f>+'Summary Medians'!$G$259</f>
        <v>33956.5</v>
      </c>
      <c r="D95" s="21">
        <f>+'Summary Medians'!$G$260</f>
        <v>21835.5</v>
      </c>
      <c r="E95" s="21">
        <f>+'Summary Medians'!$G$261</f>
        <v>0</v>
      </c>
      <c r="F95" s="21">
        <f>+'Summary Medians'!$G$262</f>
        <v>20992</v>
      </c>
      <c r="G95" s="21">
        <f>+'Summary Medians'!$G$263</f>
        <v>23565</v>
      </c>
      <c r="H95" s="102">
        <f>+'Summary Medians'!$G$264</f>
        <v>23932</v>
      </c>
      <c r="L95" s="86"/>
      <c r="M95" s="86"/>
      <c r="N95" s="86"/>
      <c r="O95" s="86"/>
      <c r="P95" s="86"/>
      <c r="Q95" s="86"/>
      <c r="R95" s="86"/>
      <c r="S95" s="86"/>
    </row>
    <row r="96" spans="1:19">
      <c r="A96" s="8" t="s">
        <v>53</v>
      </c>
      <c r="B96" s="26">
        <f>+'Summary Medians'!$G$275</f>
        <v>19632</v>
      </c>
      <c r="C96" s="26">
        <f>+'Summary Medians'!$G$276</f>
        <v>0</v>
      </c>
      <c r="D96" s="26">
        <f>+'Summary Medians'!$G$277</f>
        <v>14446</v>
      </c>
      <c r="E96" s="26">
        <f>+'Summary Medians'!$G$278</f>
        <v>0</v>
      </c>
      <c r="F96" s="26">
        <f>+'Summary Medians'!$G$279</f>
        <v>14064</v>
      </c>
      <c r="G96" s="26">
        <f>+'Summary Medians'!$G$280</f>
        <v>13436</v>
      </c>
      <c r="H96" s="104">
        <f>+'Summary Medians'!$G$281</f>
        <v>13970</v>
      </c>
      <c r="L96" s="86"/>
      <c r="M96" s="86"/>
      <c r="N96" s="86"/>
      <c r="O96" s="86"/>
      <c r="P96" s="86"/>
      <c r="Q96" s="86"/>
      <c r="R96" s="86"/>
      <c r="S96" s="86"/>
    </row>
    <row r="97" spans="1:19" ht="40.5" customHeight="1">
      <c r="A97" s="636" t="s">
        <v>56</v>
      </c>
      <c r="B97" s="636"/>
      <c r="C97" s="636"/>
      <c r="D97" s="636"/>
      <c r="E97" s="636"/>
      <c r="F97" s="636"/>
      <c r="G97" s="636"/>
      <c r="H97" s="636"/>
      <c r="L97" s="86"/>
      <c r="M97" s="86"/>
      <c r="N97" s="86"/>
      <c r="O97" s="86"/>
      <c r="P97" s="86"/>
      <c r="Q97" s="86"/>
      <c r="R97" s="86"/>
      <c r="S97" s="86"/>
    </row>
    <row r="98" spans="1:19">
      <c r="A98"/>
      <c r="B98"/>
      <c r="C98"/>
      <c r="D98"/>
      <c r="E98"/>
      <c r="F98"/>
      <c r="G98"/>
      <c r="H98" s="211" t="s">
        <v>1132</v>
      </c>
      <c r="L98" s="86"/>
      <c r="M98" s="86"/>
      <c r="N98" s="86"/>
      <c r="O98" s="86"/>
      <c r="P98" s="86"/>
      <c r="Q98" s="86"/>
      <c r="R98" s="86"/>
      <c r="S98" s="86"/>
    </row>
    <row r="99" spans="1:19" ht="18">
      <c r="A99" s="637" t="s">
        <v>291</v>
      </c>
      <c r="B99" s="637"/>
      <c r="C99" s="637"/>
      <c r="D99" s="637"/>
      <c r="E99" s="637"/>
      <c r="F99" s="637"/>
      <c r="G99" s="637"/>
      <c r="H99" s="637"/>
      <c r="I99" s="637"/>
      <c r="J99" s="637"/>
      <c r="L99" s="86"/>
      <c r="M99" s="86"/>
      <c r="N99" s="86"/>
      <c r="O99" s="86"/>
      <c r="P99" s="86"/>
      <c r="Q99" s="86"/>
      <c r="R99" s="86"/>
      <c r="S99" s="86"/>
    </row>
    <row r="100" spans="1:19" ht="9" customHeight="1">
      <c r="A100" s="72"/>
      <c r="B100" s="72"/>
      <c r="C100" s="72"/>
      <c r="D100" s="72"/>
      <c r="E100" s="72"/>
      <c r="F100" s="72"/>
      <c r="G100" s="72"/>
      <c r="H100" s="72"/>
      <c r="I100" s="72"/>
      <c r="J100" s="96"/>
      <c r="L100" s="86"/>
      <c r="M100" s="86"/>
      <c r="N100" s="86"/>
      <c r="O100" s="86"/>
      <c r="P100" s="86"/>
      <c r="Q100" s="86"/>
      <c r="R100" s="86"/>
      <c r="S100" s="86"/>
    </row>
    <row r="101" spans="1:19" ht="15.75">
      <c r="A101" s="638" t="s">
        <v>36</v>
      </c>
      <c r="B101" s="638"/>
      <c r="C101" s="638"/>
      <c r="D101" s="638"/>
      <c r="E101" s="638"/>
      <c r="F101" s="638"/>
      <c r="G101" s="638"/>
      <c r="H101" s="638"/>
      <c r="I101" s="638"/>
      <c r="J101" s="638"/>
      <c r="L101" s="86"/>
      <c r="M101" s="86"/>
      <c r="N101" s="86"/>
      <c r="O101" s="86"/>
      <c r="P101" s="86"/>
      <c r="Q101" s="86"/>
      <c r="R101" s="86"/>
      <c r="S101" s="86"/>
    </row>
    <row r="102" spans="1:19" ht="15.75">
      <c r="A102" s="638" t="s">
        <v>54</v>
      </c>
      <c r="B102" s="638"/>
      <c r="C102" s="638"/>
      <c r="D102" s="638"/>
      <c r="E102" s="638"/>
      <c r="F102" s="638"/>
      <c r="G102" s="638"/>
      <c r="H102" s="638"/>
      <c r="I102" s="638"/>
      <c r="J102" s="638"/>
      <c r="L102" s="86"/>
      <c r="M102" s="86"/>
      <c r="N102" s="86"/>
      <c r="O102" s="86"/>
      <c r="P102" s="86"/>
      <c r="Q102" s="86"/>
      <c r="R102" s="86"/>
      <c r="S102" s="86"/>
    </row>
    <row r="103" spans="1:19" ht="15.75">
      <c r="A103" s="638" t="s">
        <v>1133</v>
      </c>
      <c r="B103" s="638"/>
      <c r="C103" s="638"/>
      <c r="D103" s="638"/>
      <c r="E103" s="638"/>
      <c r="F103" s="638"/>
      <c r="G103" s="638"/>
      <c r="H103" s="638"/>
      <c r="I103" s="638"/>
      <c r="J103" s="638"/>
      <c r="L103" s="86"/>
      <c r="M103" s="86"/>
      <c r="N103" s="86"/>
      <c r="O103" s="86"/>
      <c r="P103" s="86"/>
      <c r="Q103" s="86"/>
      <c r="R103" s="86"/>
      <c r="S103" s="86"/>
    </row>
    <row r="104" spans="1:19" ht="12" customHeight="1">
      <c r="A104" s="2"/>
      <c r="B104" s="2"/>
      <c r="C104" s="2"/>
      <c r="D104" s="2"/>
      <c r="E104" s="2"/>
      <c r="F104" s="2"/>
      <c r="G104" s="2"/>
      <c r="H104" s="2"/>
      <c r="I104" s="2"/>
      <c r="J104" s="13"/>
      <c r="L104" s="86"/>
      <c r="M104" s="86"/>
      <c r="N104" s="86"/>
      <c r="O104" s="86"/>
      <c r="P104" s="86"/>
      <c r="Q104" s="86"/>
      <c r="R104" s="86"/>
      <c r="S104" s="86"/>
    </row>
    <row r="105" spans="1:19">
      <c r="A105" s="3"/>
      <c r="B105" s="11" t="s">
        <v>127</v>
      </c>
      <c r="C105" s="11"/>
      <c r="D105" s="11"/>
      <c r="E105" s="11"/>
      <c r="F105" s="74"/>
      <c r="G105" s="75" t="s">
        <v>85</v>
      </c>
      <c r="H105" s="11"/>
      <c r="I105" s="11"/>
      <c r="J105" s="105"/>
      <c r="L105" s="86"/>
      <c r="M105" s="86"/>
      <c r="N105" s="86"/>
      <c r="O105" s="86"/>
      <c r="P105" s="86"/>
      <c r="Q105" s="86"/>
      <c r="R105" s="86"/>
      <c r="S105" s="86"/>
    </row>
    <row r="106" spans="1:19" ht="24">
      <c r="A106" s="80"/>
      <c r="B106" s="65" t="s">
        <v>108</v>
      </c>
      <c r="C106" s="79">
        <v>1</v>
      </c>
      <c r="D106" s="79">
        <v>2</v>
      </c>
      <c r="E106" s="79">
        <v>3</v>
      </c>
      <c r="F106" s="81" t="s">
        <v>129</v>
      </c>
      <c r="G106" s="79">
        <v>1</v>
      </c>
      <c r="H106" s="79">
        <v>2</v>
      </c>
      <c r="I106" s="45" t="s">
        <v>329</v>
      </c>
      <c r="J106" s="93" t="s">
        <v>129</v>
      </c>
      <c r="L106" s="86"/>
      <c r="M106" s="86"/>
      <c r="N106" s="86"/>
      <c r="O106" s="86"/>
      <c r="P106" s="86"/>
      <c r="Q106" s="86"/>
      <c r="R106" s="86"/>
      <c r="S106" s="86"/>
    </row>
    <row r="107" spans="1:19" ht="9" customHeight="1">
      <c r="A107" s="5"/>
      <c r="B107" s="9"/>
      <c r="C107" s="9"/>
      <c r="D107" s="9"/>
      <c r="E107" s="52"/>
      <c r="F107" s="53"/>
      <c r="G107" s="59"/>
      <c r="H107" s="60"/>
      <c r="I107" s="60"/>
      <c r="J107" s="61"/>
      <c r="L107" s="86"/>
      <c r="M107" s="86"/>
      <c r="N107" s="86"/>
      <c r="O107" s="86"/>
      <c r="P107" s="86"/>
      <c r="Q107" s="86"/>
      <c r="R107" s="86"/>
      <c r="S107" s="86"/>
    </row>
    <row r="108" spans="1:19">
      <c r="A108" s="6" t="s">
        <v>110</v>
      </c>
      <c r="B108" s="17">
        <f>'Summary Medians'!$G10</f>
        <v>11487</v>
      </c>
      <c r="C108" s="17">
        <f>'Summary Medians'!$G11</f>
        <v>8150</v>
      </c>
      <c r="D108" s="17">
        <f>'Summary Medians'!$G12</f>
        <v>8446</v>
      </c>
      <c r="E108" s="17">
        <f>'Summary Medians'!$G13</f>
        <v>7695</v>
      </c>
      <c r="F108" s="35">
        <f>+'Summary Medians'!$G$14</f>
        <v>8446</v>
      </c>
      <c r="G108" s="18">
        <f>+'Summary Medians'!$G$15</f>
        <v>5604</v>
      </c>
      <c r="H108" s="41">
        <f>+'Summary Medians'!$G$16</f>
        <v>7530</v>
      </c>
      <c r="I108" s="54">
        <f>+'Summary Medians'!$G$17</f>
        <v>0</v>
      </c>
      <c r="J108" s="18">
        <f>+'Summary Medians'!$G$18</f>
        <v>5606</v>
      </c>
      <c r="L108" s="86"/>
      <c r="M108" s="86"/>
      <c r="N108" s="86"/>
      <c r="O108" s="86"/>
      <c r="P108" s="86"/>
      <c r="Q108" s="86"/>
      <c r="R108" s="86"/>
      <c r="S108" s="86"/>
    </row>
    <row r="109" spans="1:19" ht="8.25" customHeight="1">
      <c r="A109" s="6"/>
      <c r="B109" s="39"/>
      <c r="C109" s="39"/>
      <c r="D109" s="39"/>
      <c r="E109" s="39"/>
      <c r="F109" s="35"/>
      <c r="G109" s="20"/>
      <c r="H109" s="42"/>
      <c r="I109" s="47"/>
      <c r="J109" s="20"/>
      <c r="L109" s="86"/>
      <c r="M109" s="86"/>
      <c r="N109" s="86"/>
      <c r="O109" s="86"/>
      <c r="P109" s="86"/>
      <c r="Q109" s="86"/>
      <c r="R109" s="86"/>
      <c r="S109" s="86"/>
    </row>
    <row r="110" spans="1:19">
      <c r="A110" s="2" t="s">
        <v>39</v>
      </c>
      <c r="B110" s="21">
        <f>'Summary Medians'!$G27</f>
        <v>0</v>
      </c>
      <c r="C110" s="21">
        <f>'Summary Medians'!$G28</f>
        <v>7500</v>
      </c>
      <c r="D110" s="21">
        <f>'Summary Medians'!$G29</f>
        <v>7530</v>
      </c>
      <c r="E110" s="21">
        <f>'Summary Medians'!$G30</f>
        <v>7560</v>
      </c>
      <c r="F110" s="35">
        <f>+'Summary Medians'!$G$31</f>
        <v>7530</v>
      </c>
      <c r="G110" s="22">
        <f>+'Summary Medians'!$G$32</f>
        <v>7440</v>
      </c>
      <c r="H110" s="25">
        <f>+'Summary Medians'!$G$33</f>
        <v>7530</v>
      </c>
      <c r="I110" s="46">
        <f>+'Summary Medians'!$G$34</f>
        <v>0</v>
      </c>
      <c r="J110" s="20">
        <f>+'Summary Medians'!$G$35</f>
        <v>7500</v>
      </c>
      <c r="L110" s="86"/>
      <c r="M110" s="86"/>
      <c r="N110" s="86"/>
      <c r="O110" s="86"/>
      <c r="P110" s="86"/>
      <c r="Q110" s="86"/>
      <c r="R110" s="86"/>
      <c r="S110" s="86"/>
    </row>
    <row r="111" spans="1:19">
      <c r="A111" s="2" t="s">
        <v>40</v>
      </c>
      <c r="B111" s="21">
        <f>'Summary Medians'!$G44</f>
        <v>0</v>
      </c>
      <c r="C111" s="21">
        <f>'Summary Medians'!$G45</f>
        <v>5695.5</v>
      </c>
      <c r="D111" s="21">
        <f>'Summary Medians'!$G46</f>
        <v>4765</v>
      </c>
      <c r="E111" s="21">
        <f>'Summary Medians'!$G47</f>
        <v>5160</v>
      </c>
      <c r="F111" s="35">
        <f>+'Summary Medians'!$G$48</f>
        <v>5160</v>
      </c>
      <c r="G111" s="22">
        <f>+'Summary Medians'!$G$49</f>
        <v>0</v>
      </c>
      <c r="H111" s="25">
        <f>+'Summary Medians'!$G$50</f>
        <v>0</v>
      </c>
      <c r="I111" s="46">
        <f>+'Summary Medians'!$G$51</f>
        <v>0</v>
      </c>
      <c r="J111" s="20">
        <f>+'Summary Medians'!$G$52</f>
        <v>0</v>
      </c>
      <c r="L111" s="86"/>
      <c r="M111" s="86"/>
      <c r="N111" s="86"/>
      <c r="O111" s="86"/>
      <c r="P111" s="86"/>
      <c r="Q111" s="86"/>
      <c r="R111" s="86"/>
      <c r="S111" s="86"/>
    </row>
    <row r="112" spans="1:19">
      <c r="A112" s="2" t="s">
        <v>70</v>
      </c>
      <c r="B112" s="21">
        <f>'Summary Medians'!$G61</f>
        <v>0</v>
      </c>
      <c r="C112" s="21">
        <f>'Summary Medians'!$G62</f>
        <v>7910</v>
      </c>
      <c r="D112" s="21">
        <f>'Summary Medians'!$G63</f>
        <v>7910</v>
      </c>
      <c r="E112" s="21">
        <f>'Summary Medians'!$G64</f>
        <v>0</v>
      </c>
      <c r="F112" s="35">
        <f>+'Summary Medians'!$G$65</f>
        <v>7910</v>
      </c>
      <c r="G112" s="22">
        <f>+'Summary Medians'!$G$66</f>
        <v>0</v>
      </c>
      <c r="H112" s="25">
        <f>+'Summary Medians'!$G$67</f>
        <v>0</v>
      </c>
      <c r="I112" s="46">
        <f>+'Summary Medians'!$G$68</f>
        <v>0</v>
      </c>
      <c r="J112" s="20">
        <f>+'Summary Medians'!$G$69</f>
        <v>0</v>
      </c>
      <c r="L112" s="86"/>
      <c r="M112" s="86"/>
      <c r="N112" s="86"/>
      <c r="O112" s="86"/>
      <c r="P112" s="86"/>
      <c r="Q112" s="86"/>
      <c r="R112" s="86"/>
      <c r="S112" s="86"/>
    </row>
    <row r="113" spans="1:19">
      <c r="A113" s="7" t="s">
        <v>41</v>
      </c>
      <c r="B113" s="19">
        <f>'Summary Medians'!$G78</f>
        <v>11608</v>
      </c>
      <c r="C113" s="19">
        <f>'Summary Medians'!$G79</f>
        <v>11399</v>
      </c>
      <c r="D113" s="19">
        <f>'Summary Medians'!$G80</f>
        <v>11773</v>
      </c>
      <c r="E113" s="19">
        <f>'Summary Medians'!$G81</f>
        <v>12525.5</v>
      </c>
      <c r="F113" s="35">
        <f>+'Summary Medians'!$G$82</f>
        <v>11716</v>
      </c>
      <c r="G113" s="20">
        <f>+'Summary Medians'!$G$83</f>
        <v>0</v>
      </c>
      <c r="H113" s="42">
        <f>+'Summary Medians'!$G$84</f>
        <v>0</v>
      </c>
      <c r="I113" s="47">
        <f>+'Summary Medians'!$G$85</f>
        <v>0</v>
      </c>
      <c r="J113" s="20">
        <f>+'Summary Medians'!$G$86</f>
        <v>0</v>
      </c>
      <c r="L113" s="86"/>
      <c r="M113" s="86"/>
      <c r="N113" s="86"/>
      <c r="O113" s="86"/>
      <c r="P113" s="86"/>
      <c r="Q113" s="86"/>
      <c r="R113" s="86"/>
      <c r="S113" s="86"/>
    </row>
    <row r="114" spans="1:19" ht="16.5" customHeight="1">
      <c r="A114" s="7"/>
      <c r="B114" s="21"/>
      <c r="C114" s="21"/>
      <c r="D114" s="21"/>
      <c r="E114" s="21"/>
      <c r="F114" s="35"/>
      <c r="G114" s="20"/>
      <c r="H114" s="42"/>
      <c r="I114" s="47"/>
      <c r="J114" s="20"/>
      <c r="L114" s="86"/>
      <c r="M114" s="86"/>
      <c r="N114" s="86"/>
      <c r="O114" s="86"/>
      <c r="P114" s="86"/>
      <c r="Q114" s="86"/>
      <c r="R114" s="86"/>
      <c r="S114" s="86"/>
    </row>
    <row r="115" spans="1:19">
      <c r="A115" s="6" t="s">
        <v>42</v>
      </c>
      <c r="B115" s="19">
        <f>'Summary Medians'!$G95</f>
        <v>11850</v>
      </c>
      <c r="C115" s="19">
        <f>'Summary Medians'!$G96</f>
        <v>10840</v>
      </c>
      <c r="D115" s="19">
        <f>'Summary Medians'!$G97</f>
        <v>10754</v>
      </c>
      <c r="E115" s="19">
        <f>'Summary Medians'!$G98</f>
        <v>0</v>
      </c>
      <c r="F115" s="35">
        <f>+'Summary Medians'!$G$99</f>
        <v>10846</v>
      </c>
      <c r="G115" s="20">
        <f>+'Summary Medians'!$G$100</f>
        <v>5597</v>
      </c>
      <c r="H115" s="42">
        <f>+'Summary Medians'!$G$101</f>
        <v>0</v>
      </c>
      <c r="I115" s="47">
        <f>+'Summary Medians'!$G$102</f>
        <v>0</v>
      </c>
      <c r="J115" s="20">
        <f>+'Summary Medians'!$G$103</f>
        <v>5597</v>
      </c>
      <c r="L115" s="86"/>
      <c r="M115" s="86"/>
      <c r="N115" s="86"/>
      <c r="O115" s="86"/>
      <c r="P115" s="86"/>
      <c r="Q115" s="86"/>
      <c r="R115" s="86"/>
      <c r="S115" s="86"/>
    </row>
    <row r="116" spans="1:19">
      <c r="A116" s="2" t="s">
        <v>43</v>
      </c>
      <c r="B116" s="21">
        <f>'Summary Medians'!$G112</f>
        <v>0</v>
      </c>
      <c r="C116" s="21">
        <f>'Summary Medians'!$G113</f>
        <v>15120</v>
      </c>
      <c r="D116" s="21">
        <f>'Summary Medians'!$G114</f>
        <v>15120</v>
      </c>
      <c r="E116" s="21">
        <f>'Summary Medians'!$G115</f>
        <v>15120</v>
      </c>
      <c r="F116" s="35">
        <f>+'Summary Medians'!$G$116</f>
        <v>15120</v>
      </c>
      <c r="G116" s="22">
        <f>+'Summary Medians'!$G$117</f>
        <v>15120</v>
      </c>
      <c r="H116" s="25">
        <f>+'Summary Medians'!$G$118</f>
        <v>0</v>
      </c>
      <c r="I116" s="46">
        <f>+'Summary Medians'!$G$120</f>
        <v>15120</v>
      </c>
      <c r="J116" s="20">
        <f>+'Summary Medians'!$G$120</f>
        <v>15120</v>
      </c>
      <c r="L116" s="86"/>
      <c r="M116" s="86"/>
      <c r="N116" s="86"/>
      <c r="O116" s="86"/>
      <c r="P116" s="86"/>
      <c r="Q116" s="86"/>
      <c r="R116" s="86"/>
      <c r="S116" s="86"/>
    </row>
    <row r="117" spans="1:19">
      <c r="A117" s="2" t="s">
        <v>44</v>
      </c>
      <c r="B117" s="19">
        <f>'Summary Medians'!$G129</f>
        <v>0</v>
      </c>
      <c r="C117" s="19">
        <f>'Summary Medians'!$G130</f>
        <v>6993</v>
      </c>
      <c r="D117" s="19">
        <f>'Summary Medians'!$G131</f>
        <v>6143.5</v>
      </c>
      <c r="E117" s="19">
        <f>'Summary Medians'!$G132</f>
        <v>7435.5</v>
      </c>
      <c r="F117" s="35">
        <f>+'Summary Medians'!$G$133</f>
        <v>6841</v>
      </c>
      <c r="G117" s="20">
        <f>+'Summary Medians'!$G$134</f>
        <v>5855</v>
      </c>
      <c r="H117" s="42">
        <f>+'Summary Medians'!$G$135</f>
        <v>0</v>
      </c>
      <c r="I117" s="47">
        <f>+'Summary Medians'!$G$136</f>
        <v>0</v>
      </c>
      <c r="J117" s="20">
        <f>+'Summary Medians'!$G$137</f>
        <v>5855</v>
      </c>
      <c r="L117" s="86"/>
      <c r="M117" s="86"/>
      <c r="N117" s="86"/>
      <c r="O117" s="86"/>
      <c r="P117" s="86"/>
      <c r="Q117" s="86"/>
      <c r="R117" s="86"/>
      <c r="S117" s="86"/>
    </row>
    <row r="118" spans="1:19">
      <c r="A118" s="6" t="s">
        <v>45</v>
      </c>
      <c r="B118" s="19">
        <f>'Summary Medians'!$G146</f>
        <v>0</v>
      </c>
      <c r="C118" s="19">
        <f>'Summary Medians'!$G147</f>
        <v>10285</v>
      </c>
      <c r="D118" s="19">
        <f>'Summary Medians'!$G148</f>
        <v>8310</v>
      </c>
      <c r="E118" s="19">
        <f>'Summary Medians'!$G149</f>
        <v>8430</v>
      </c>
      <c r="F118" s="35">
        <f>+'Summary Medians'!$G$150</f>
        <v>8445.5</v>
      </c>
      <c r="G118" s="20">
        <f>+'Summary Medians'!$G$151</f>
        <v>0</v>
      </c>
      <c r="H118" s="42">
        <f>+'Summary Medians'!$G$152</f>
        <v>0</v>
      </c>
      <c r="I118" s="47">
        <f>+'Summary Medians'!$G$153</f>
        <v>0</v>
      </c>
      <c r="J118" s="20">
        <f>+'Summary Medians'!$G$154</f>
        <v>0</v>
      </c>
      <c r="L118" s="86"/>
      <c r="M118" s="86"/>
      <c r="N118" s="86"/>
      <c r="O118" s="86"/>
      <c r="P118" s="86"/>
      <c r="Q118" s="86"/>
      <c r="R118" s="86"/>
      <c r="S118" s="86"/>
    </row>
    <row r="119" spans="1:19" ht="15" customHeight="1">
      <c r="A119" s="6"/>
      <c r="B119" s="19"/>
      <c r="C119" s="19"/>
      <c r="D119" s="19"/>
      <c r="E119" s="19"/>
      <c r="F119" s="35"/>
      <c r="G119" s="20"/>
      <c r="H119" s="42"/>
      <c r="I119" s="47"/>
      <c r="J119" s="20"/>
      <c r="L119" s="86"/>
      <c r="M119" s="86"/>
      <c r="N119" s="86"/>
      <c r="O119" s="86"/>
      <c r="P119" s="86"/>
      <c r="Q119" s="86"/>
      <c r="R119" s="86"/>
      <c r="S119" s="86"/>
    </row>
    <row r="120" spans="1:19">
      <c r="A120" s="2" t="s">
        <v>46</v>
      </c>
      <c r="B120" s="21">
        <f>'Summary Medians'!$G163</f>
        <v>0</v>
      </c>
      <c r="C120" s="21">
        <f>'Summary Medians'!$G164</f>
        <v>4425</v>
      </c>
      <c r="D120" s="21">
        <f>'Summary Medians'!$G165</f>
        <v>4572</v>
      </c>
      <c r="E120" s="21">
        <f>'Summary Medians'!$G166</f>
        <v>5250</v>
      </c>
      <c r="F120" s="35">
        <f>+'Summary Medians'!$G$167</f>
        <v>4572</v>
      </c>
      <c r="G120" s="22">
        <f>+'Summary Medians'!$G$168</f>
        <v>0</v>
      </c>
      <c r="H120" s="25">
        <f>+'Summary Medians'!$G$169</f>
        <v>0</v>
      </c>
      <c r="I120" s="46">
        <f>+'Summary Medians'!$G$170</f>
        <v>0</v>
      </c>
      <c r="J120" s="20">
        <f>+'Summary Medians'!$G$171</f>
        <v>0</v>
      </c>
      <c r="L120" s="86"/>
      <c r="M120" s="86"/>
      <c r="N120" s="86"/>
      <c r="O120" s="86"/>
      <c r="P120" s="86"/>
      <c r="Q120" s="86"/>
      <c r="R120" s="86"/>
      <c r="S120" s="86"/>
    </row>
    <row r="121" spans="1:19">
      <c r="A121" s="2" t="s">
        <v>47</v>
      </c>
      <c r="B121" s="21">
        <f>'Summary Medians'!$G180</f>
        <v>0</v>
      </c>
      <c r="C121" s="21">
        <f>'Summary Medians'!$G181</f>
        <v>8564</v>
      </c>
      <c r="D121" s="21">
        <f>'Summary Medians'!$G182</f>
        <v>8508</v>
      </c>
      <c r="E121" s="21">
        <f>'Summary Medians'!$G183</f>
        <v>8506</v>
      </c>
      <c r="F121" s="35">
        <f>+'Summary Medians'!$G$184</f>
        <v>8508.5</v>
      </c>
      <c r="G121" s="22">
        <f>+'Summary Medians'!$G$185</f>
        <v>0</v>
      </c>
      <c r="H121" s="25">
        <f>+'Summary Medians'!$G$186</f>
        <v>0</v>
      </c>
      <c r="I121" s="46">
        <f>+'Summary Medians'!$G$187</f>
        <v>0</v>
      </c>
      <c r="J121" s="19">
        <f>+'Summary Medians'!$G$188</f>
        <v>0</v>
      </c>
      <c r="L121" s="86"/>
      <c r="M121" s="86"/>
      <c r="N121" s="86"/>
      <c r="O121" s="86"/>
      <c r="P121" s="86"/>
      <c r="Q121" s="86"/>
      <c r="R121" s="86"/>
      <c r="S121" s="86"/>
    </row>
    <row r="122" spans="1:19">
      <c r="A122" s="2" t="s">
        <v>48</v>
      </c>
      <c r="B122" s="21">
        <f>'Summary Medians'!$G197</f>
        <v>9757</v>
      </c>
      <c r="C122" s="21">
        <f>'Summary Medians'!$G198</f>
        <v>8807</v>
      </c>
      <c r="D122" s="21">
        <f>'Summary Medians'!$G199</f>
        <v>6568.5</v>
      </c>
      <c r="E122" s="21">
        <f>'Summary Medians'!$G200</f>
        <v>7579</v>
      </c>
      <c r="F122" s="35">
        <f>+'Summary Medians'!$G$201</f>
        <v>7983</v>
      </c>
      <c r="G122" s="22">
        <f>+'Summary Medians'!$G$202</f>
        <v>0</v>
      </c>
      <c r="H122" s="25">
        <f>+'Summary Medians'!$G$203</f>
        <v>0</v>
      </c>
      <c r="I122" s="46">
        <f>+'Summary Medians'!$G$204</f>
        <v>0</v>
      </c>
      <c r="J122" s="19">
        <f>+'Summary Medians'!$G$205</f>
        <v>0</v>
      </c>
      <c r="L122" s="86"/>
      <c r="M122" s="86"/>
      <c r="N122" s="86"/>
      <c r="O122" s="86"/>
      <c r="P122" s="86"/>
      <c r="Q122" s="86"/>
      <c r="R122" s="86"/>
      <c r="S122" s="86"/>
    </row>
    <row r="123" spans="1:19">
      <c r="A123" s="2" t="s">
        <v>49</v>
      </c>
      <c r="B123" s="21">
        <f>'Summary Medians'!$G214</f>
        <v>0</v>
      </c>
      <c r="C123" s="21">
        <f>'Summary Medians'!$G215</f>
        <v>7209</v>
      </c>
      <c r="D123" s="21">
        <f>'Summary Medians'!$G216</f>
        <v>7950</v>
      </c>
      <c r="E123" s="21">
        <f>'Summary Medians'!$G217</f>
        <v>12090</v>
      </c>
      <c r="F123" s="35">
        <f>+'Summary Medians'!$G$218</f>
        <v>8050</v>
      </c>
      <c r="G123" s="22">
        <f>+'Summary Medians'!$G$219</f>
        <v>0</v>
      </c>
      <c r="H123" s="25">
        <f>+'Summary Medians'!$G$220</f>
        <v>0</v>
      </c>
      <c r="I123" s="46">
        <f>+'Summary Medians'!$G$221</f>
        <v>0</v>
      </c>
      <c r="J123" s="19">
        <f>+'Summary Medians'!$G$222</f>
        <v>0</v>
      </c>
      <c r="L123" s="86"/>
      <c r="M123" s="86"/>
      <c r="N123" s="86"/>
      <c r="O123" s="86"/>
      <c r="P123" s="86"/>
      <c r="Q123" s="86"/>
      <c r="R123" s="86"/>
      <c r="S123" s="86"/>
    </row>
    <row r="124" spans="1:19" ht="15.75" customHeight="1">
      <c r="A124" s="2"/>
      <c r="B124" s="21"/>
      <c r="C124" s="21"/>
      <c r="D124" s="21"/>
      <c r="E124" s="21"/>
      <c r="F124" s="35"/>
      <c r="G124" s="22"/>
      <c r="H124" s="25"/>
      <c r="I124" s="46"/>
      <c r="J124" s="19"/>
      <c r="L124" s="86"/>
      <c r="M124" s="86"/>
      <c r="N124" s="86"/>
      <c r="O124" s="86"/>
      <c r="P124" s="86"/>
      <c r="Q124" s="86"/>
      <c r="R124" s="86"/>
      <c r="S124" s="86"/>
    </row>
    <row r="125" spans="1:19">
      <c r="A125" s="2" t="s">
        <v>50</v>
      </c>
      <c r="B125" s="21">
        <f>'Summary Medians'!$G231</f>
        <v>0</v>
      </c>
      <c r="C125" s="21">
        <f>'Summary Medians'!$G232</f>
        <v>18285</v>
      </c>
      <c r="D125" s="21">
        <f>'Summary Medians'!$G233</f>
        <v>18248</v>
      </c>
      <c r="E125" s="21">
        <f>'Summary Medians'!$G234</f>
        <v>0</v>
      </c>
      <c r="F125" s="35">
        <f>+'Summary Medians'!$G$235</f>
        <v>18249</v>
      </c>
      <c r="G125" s="22">
        <f>+'Summary Medians'!$G$236</f>
        <v>0</v>
      </c>
      <c r="H125" s="25">
        <f>+'Summary Medians'!$G$237</f>
        <v>0</v>
      </c>
      <c r="I125" s="46">
        <f>+'Summary Medians'!$G$238</f>
        <v>0</v>
      </c>
      <c r="J125" s="19">
        <f>+'Summary Medians'!$G$239</f>
        <v>0</v>
      </c>
      <c r="L125" s="86"/>
      <c r="M125" s="86"/>
      <c r="N125" s="86"/>
      <c r="O125" s="86"/>
      <c r="P125" s="86"/>
      <c r="Q125" s="86"/>
      <c r="R125" s="86"/>
      <c r="S125" s="86"/>
    </row>
    <row r="126" spans="1:19">
      <c r="A126" s="6" t="s">
        <v>51</v>
      </c>
      <c r="B126" s="21">
        <f>'Summary Medians'!$G248</f>
        <v>4725</v>
      </c>
      <c r="C126" s="21">
        <f>'Summary Medians'!$G249</f>
        <v>5034.5</v>
      </c>
      <c r="D126" s="21">
        <f>'Summary Medians'!$G250</f>
        <v>4920</v>
      </c>
      <c r="E126" s="21">
        <f>'Summary Medians'!$G251</f>
        <v>4830</v>
      </c>
      <c r="F126" s="35">
        <f>+'Summary Medians'!$G$252</f>
        <v>4830</v>
      </c>
      <c r="G126" s="22">
        <f>+'Summary Medians'!$G$253</f>
        <v>0</v>
      </c>
      <c r="H126" s="25">
        <f>+'Summary Medians'!$G$254</f>
        <v>0</v>
      </c>
      <c r="I126" s="46">
        <f>+'Summary Medians'!$G$255</f>
        <v>0</v>
      </c>
      <c r="J126" s="19">
        <f>+'Summary Medians'!$G$256</f>
        <v>0</v>
      </c>
      <c r="L126" s="86"/>
      <c r="M126" s="86"/>
      <c r="N126" s="86"/>
      <c r="O126" s="86"/>
      <c r="P126" s="86"/>
      <c r="Q126" s="86"/>
      <c r="R126" s="86"/>
      <c r="S126" s="86"/>
    </row>
    <row r="127" spans="1:19">
      <c r="A127" s="2" t="s">
        <v>76</v>
      </c>
      <c r="B127" s="21">
        <f>'Summary Medians'!$G265</f>
        <v>0</v>
      </c>
      <c r="C127" s="21">
        <f>'Summary Medians'!$G266</f>
        <v>9738</v>
      </c>
      <c r="D127" s="21">
        <f>'Summary Medians'!$G267</f>
        <v>9738</v>
      </c>
      <c r="E127" s="21">
        <f>'Summary Medians'!$G268</f>
        <v>9738</v>
      </c>
      <c r="F127" s="35">
        <f>+'Summary Medians'!$G$269</f>
        <v>9738</v>
      </c>
      <c r="G127" s="22">
        <f>+'Summary Medians'!$G$270</f>
        <v>0</v>
      </c>
      <c r="H127" s="25">
        <f>+'Summary Medians'!$G$271</f>
        <v>0</v>
      </c>
      <c r="I127" s="46">
        <f>+'Summary Medians'!$G$272</f>
        <v>0</v>
      </c>
      <c r="J127" s="19">
        <f>+'Summary Medians'!$G$273</f>
        <v>0</v>
      </c>
      <c r="L127" s="86"/>
      <c r="M127" s="86"/>
      <c r="N127" s="86"/>
      <c r="O127" s="86"/>
      <c r="P127" s="86"/>
      <c r="Q127" s="86"/>
      <c r="R127" s="86"/>
      <c r="S127" s="86"/>
    </row>
    <row r="128" spans="1:19">
      <c r="A128" s="8" t="s">
        <v>53</v>
      </c>
      <c r="B128" s="23">
        <f>'Summary Medians'!$G282</f>
        <v>9465.5</v>
      </c>
      <c r="C128" s="23">
        <f>'Summary Medians'!$G283</f>
        <v>0</v>
      </c>
      <c r="D128" s="23">
        <f>'Summary Medians'!$G284</f>
        <v>8686</v>
      </c>
      <c r="E128" s="23">
        <f>'Summary Medians'!$G285</f>
        <v>7658</v>
      </c>
      <c r="F128" s="36">
        <f>+'Summary Medians'!$G$286</f>
        <v>8500</v>
      </c>
      <c r="G128" s="24">
        <f>+'Summary Medians'!$G$287</f>
        <v>0</v>
      </c>
      <c r="H128" s="23">
        <f>+'Summary Medians'!$G$288</f>
        <v>0</v>
      </c>
      <c r="I128" s="48">
        <f>+'Summary Medians'!$G$289</f>
        <v>0</v>
      </c>
      <c r="J128" s="23">
        <f>+'Summary Medians'!$G$290</f>
        <v>0</v>
      </c>
      <c r="L128" s="86"/>
      <c r="M128" s="86"/>
      <c r="N128" s="86"/>
      <c r="O128" s="86"/>
      <c r="P128" s="86"/>
      <c r="Q128" s="86"/>
      <c r="R128" s="86"/>
      <c r="S128" s="86"/>
    </row>
    <row r="129" spans="1:19" ht="16.5" customHeight="1">
      <c r="A129" s="119" t="s">
        <v>358</v>
      </c>
      <c r="B129" s="1"/>
      <c r="C129" s="1"/>
      <c r="D129" s="1"/>
      <c r="E129" s="1"/>
      <c r="F129" s="1"/>
      <c r="G129" s="1"/>
      <c r="H129" s="1"/>
      <c r="I129" s="1"/>
      <c r="J129" s="30"/>
      <c r="L129" s="86"/>
      <c r="M129" s="86"/>
      <c r="N129" s="86"/>
      <c r="O129" s="86"/>
      <c r="P129" s="86"/>
      <c r="Q129" s="86"/>
      <c r="R129" s="86"/>
      <c r="S129" s="86"/>
    </row>
    <row r="130" spans="1:19" ht="61.5" customHeight="1">
      <c r="A130" s="639" t="s">
        <v>344</v>
      </c>
      <c r="B130" s="639"/>
      <c r="C130" s="639"/>
      <c r="D130" s="639"/>
      <c r="E130" s="639"/>
      <c r="F130" s="639"/>
      <c r="G130" s="639"/>
      <c r="H130" s="639"/>
      <c r="I130" s="639"/>
      <c r="J130" s="639"/>
      <c r="L130" s="86"/>
      <c r="M130" s="86"/>
      <c r="N130" s="86"/>
      <c r="O130" s="86"/>
      <c r="P130" s="86"/>
      <c r="Q130" s="86"/>
      <c r="R130" s="86"/>
      <c r="S130" s="86"/>
    </row>
    <row r="131" spans="1:19">
      <c r="A131"/>
      <c r="B131"/>
      <c r="C131"/>
      <c r="D131"/>
      <c r="E131"/>
      <c r="F131"/>
      <c r="G131"/>
      <c r="H131"/>
      <c r="I131"/>
      <c r="J131" s="211" t="s">
        <v>1132</v>
      </c>
      <c r="L131" s="86"/>
      <c r="M131" s="86"/>
      <c r="N131" s="86"/>
      <c r="O131" s="86"/>
      <c r="P131" s="86"/>
      <c r="Q131" s="86"/>
      <c r="R131" s="86"/>
      <c r="S131" s="86"/>
    </row>
    <row r="132" spans="1:19" ht="18">
      <c r="A132" s="637" t="s">
        <v>292</v>
      </c>
      <c r="B132" s="637"/>
      <c r="C132" s="637"/>
      <c r="D132" s="637"/>
      <c r="E132" s="637"/>
      <c r="F132" s="637"/>
      <c r="G132" s="637"/>
      <c r="H132" s="637"/>
      <c r="L132" s="86"/>
      <c r="M132" s="86"/>
      <c r="N132" s="86"/>
      <c r="O132" s="86"/>
      <c r="P132" s="86"/>
      <c r="Q132" s="86"/>
      <c r="R132" s="86"/>
      <c r="S132" s="86"/>
    </row>
    <row r="133" spans="1:19" ht="18">
      <c r="A133" s="15"/>
      <c r="B133" s="15"/>
      <c r="C133" s="15"/>
      <c r="D133" s="15"/>
      <c r="E133" s="15"/>
      <c r="F133" s="15"/>
      <c r="G133" s="15"/>
      <c r="H133" s="50"/>
      <c r="L133" s="86"/>
      <c r="M133" s="86"/>
      <c r="N133" s="86"/>
      <c r="O133" s="86"/>
      <c r="P133" s="86"/>
      <c r="Q133" s="86"/>
      <c r="R133" s="86"/>
      <c r="S133" s="86"/>
    </row>
    <row r="134" spans="1:19" ht="15.75">
      <c r="A134" s="638" t="s">
        <v>36</v>
      </c>
      <c r="B134" s="638"/>
      <c r="C134" s="638"/>
      <c r="D134" s="638"/>
      <c r="E134" s="638"/>
      <c r="F134" s="638"/>
      <c r="G134" s="638"/>
      <c r="H134" s="638"/>
      <c r="L134" s="86"/>
      <c r="M134" s="86"/>
      <c r="N134" s="86"/>
      <c r="O134" s="86"/>
      <c r="P134" s="86"/>
      <c r="Q134" s="86"/>
      <c r="R134" s="86"/>
      <c r="S134" s="86"/>
    </row>
    <row r="135" spans="1:19" ht="15.75">
      <c r="A135" s="638" t="s">
        <v>55</v>
      </c>
      <c r="B135" s="638"/>
      <c r="C135" s="638"/>
      <c r="D135" s="638"/>
      <c r="E135" s="638"/>
      <c r="F135" s="638"/>
      <c r="G135" s="638"/>
      <c r="H135" s="638"/>
      <c r="L135" s="86"/>
      <c r="M135" s="86"/>
      <c r="N135" s="86"/>
      <c r="O135" s="86"/>
      <c r="P135" s="86"/>
      <c r="Q135" s="86"/>
      <c r="R135" s="86"/>
      <c r="S135" s="86"/>
    </row>
    <row r="136" spans="1:19" ht="15.75">
      <c r="A136" s="638" t="s">
        <v>1134</v>
      </c>
      <c r="B136" s="638"/>
      <c r="C136" s="638"/>
      <c r="D136" s="638"/>
      <c r="E136" s="638"/>
      <c r="F136" s="638"/>
      <c r="G136" s="638"/>
      <c r="H136" s="638"/>
      <c r="L136" s="86"/>
      <c r="M136" s="86"/>
      <c r="N136" s="86"/>
      <c r="O136" s="86"/>
      <c r="P136" s="86"/>
      <c r="Q136" s="86"/>
      <c r="R136" s="86"/>
      <c r="S136" s="86"/>
    </row>
    <row r="137" spans="1:19">
      <c r="A137" s="10"/>
      <c r="B137" s="10"/>
      <c r="C137" s="10"/>
      <c r="D137" s="10"/>
      <c r="E137" s="10"/>
      <c r="F137" s="10"/>
      <c r="G137" s="10"/>
      <c r="H137" s="50"/>
      <c r="L137" s="86"/>
      <c r="M137" s="86"/>
      <c r="N137" s="86"/>
      <c r="O137" s="86"/>
      <c r="P137" s="86"/>
      <c r="Q137" s="86"/>
      <c r="R137" s="86"/>
      <c r="S137" s="86"/>
    </row>
    <row r="138" spans="1:19">
      <c r="A138" s="11"/>
      <c r="B138" s="11" t="s">
        <v>38</v>
      </c>
      <c r="C138" s="11"/>
      <c r="D138" s="11"/>
      <c r="E138" s="11"/>
      <c r="F138" s="11"/>
      <c r="G138" s="11"/>
      <c r="H138" s="107"/>
      <c r="L138" s="86"/>
      <c r="M138" s="86"/>
      <c r="N138" s="86"/>
      <c r="O138" s="86"/>
      <c r="P138" s="86"/>
      <c r="Q138" s="86"/>
      <c r="R138" s="86"/>
      <c r="S138" s="86"/>
    </row>
    <row r="139" spans="1:19">
      <c r="A139" s="78"/>
      <c r="B139" s="79">
        <v>1</v>
      </c>
      <c r="C139" s="79">
        <v>2</v>
      </c>
      <c r="D139" s="79">
        <v>3</v>
      </c>
      <c r="E139" s="79">
        <v>4</v>
      </c>
      <c r="F139" s="79">
        <v>5</v>
      </c>
      <c r="G139" s="79">
        <v>6</v>
      </c>
      <c r="H139" s="100" t="s">
        <v>129</v>
      </c>
    </row>
    <row r="140" spans="1:19">
      <c r="A140"/>
      <c r="B140" s="12"/>
      <c r="C140" s="12"/>
      <c r="D140" s="12"/>
      <c r="E140" s="12"/>
      <c r="F140" s="12"/>
      <c r="G140" s="62"/>
      <c r="H140" s="50"/>
    </row>
    <row r="141" spans="1:19">
      <c r="A141" s="6" t="s">
        <v>110</v>
      </c>
      <c r="B141" s="66">
        <f>+'Summary Medians'!$J$3</f>
        <v>10338.16</v>
      </c>
      <c r="C141" s="66">
        <f>+'Summary Medians'!$J$4</f>
        <v>8730</v>
      </c>
      <c r="D141" s="66">
        <f>+'Summary Medians'!$J$5</f>
        <v>8215.2000000000007</v>
      </c>
      <c r="E141" s="66">
        <f>+'Summary Medians'!$J$6</f>
        <v>7106</v>
      </c>
      <c r="F141" s="66">
        <f>+'Summary Medians'!$J$7</f>
        <v>6198</v>
      </c>
      <c r="G141" s="66">
        <f>+'Summary Medians'!$J$8</f>
        <v>6639.7999999999993</v>
      </c>
      <c r="H141" s="101">
        <f>+'Summary Medians'!$J$9</f>
        <v>7991</v>
      </c>
    </row>
    <row r="142" spans="1:19">
      <c r="A142" s="6"/>
      <c r="B142" s="39"/>
      <c r="C142" s="39"/>
      <c r="D142" s="39"/>
      <c r="E142" s="39"/>
      <c r="F142" s="39"/>
      <c r="G142" s="40"/>
      <c r="H142" s="108"/>
    </row>
    <row r="143" spans="1:19">
      <c r="A143" s="2" t="s">
        <v>39</v>
      </c>
      <c r="B143" s="21">
        <f>+'Summary Medians'!$J$20</f>
        <v>9654</v>
      </c>
      <c r="C143" s="21">
        <f>+'Summary Medians'!$J$21</f>
        <v>10138</v>
      </c>
      <c r="D143" s="21">
        <f>+'Summary Medians'!$J$22</f>
        <v>9014</v>
      </c>
      <c r="E143" s="21">
        <f>+'Summary Medians'!$J$23</f>
        <v>8594</v>
      </c>
      <c r="F143" s="21">
        <f>+'Summary Medians'!$J$24</f>
        <v>8262</v>
      </c>
      <c r="G143" s="21" t="str">
        <f>+'Summary Medians'!$J$25</f>
        <v xml:space="preserve"> </v>
      </c>
      <c r="H143" s="102">
        <f>+'Summary Medians'!$J$26</f>
        <v>8976</v>
      </c>
    </row>
    <row r="144" spans="1:19">
      <c r="A144" s="2" t="s">
        <v>40</v>
      </c>
      <c r="B144" s="21">
        <f>+'Summary Medians'!$J$37</f>
        <v>9830</v>
      </c>
      <c r="C144" s="21">
        <f>+'Summary Medians'!$J$38</f>
        <v>0</v>
      </c>
      <c r="D144" s="21">
        <f>+'Summary Medians'!$J$39</f>
        <v>7212.5</v>
      </c>
      <c r="E144" s="21">
        <f>+'Summary Medians'!$J$40</f>
        <v>7090.5</v>
      </c>
      <c r="F144" s="21">
        <f>+'Summary Medians'!$J$41</f>
        <v>6984</v>
      </c>
      <c r="G144" s="21">
        <f>+'Summary Medians'!$J$42</f>
        <v>5578</v>
      </c>
      <c r="H144" s="102">
        <f>+'Summary Medians'!$J$43</f>
        <v>7106</v>
      </c>
    </row>
    <row r="145" spans="1:8">
      <c r="A145" s="2" t="s">
        <v>70</v>
      </c>
      <c r="B145" s="21">
        <f>+'Summary Medians'!$J$54</f>
        <v>29246</v>
      </c>
      <c r="C145" s="21">
        <f>+'Summary Medians'!$J$55</f>
        <v>0</v>
      </c>
      <c r="D145" s="21">
        <f>+'Summary Medians'!$J$56</f>
        <v>5354</v>
      </c>
      <c r="E145" s="21">
        <f>+'Summary Medians'!$J$57</f>
        <v>0</v>
      </c>
      <c r="F145" s="21">
        <f>+'Summary Medians'!$J$58</f>
        <v>0</v>
      </c>
      <c r="G145" s="21">
        <f>+'Summary Medians'!$J$59</f>
        <v>0</v>
      </c>
      <c r="H145" s="102">
        <f>+'Summary Medians'!$J$60</f>
        <v>17300</v>
      </c>
    </row>
    <row r="146" spans="1:8">
      <c r="A146" s="6" t="s">
        <v>41</v>
      </c>
      <c r="B146" s="21">
        <f>+'Summary Medians'!$J$71</f>
        <v>10981.14</v>
      </c>
      <c r="C146" s="21">
        <f>+'Summary Medians'!$J$72</f>
        <v>9029.48</v>
      </c>
      <c r="D146" s="21">
        <f>+'Summary Medians'!$J$73</f>
        <v>9866.0799999999981</v>
      </c>
      <c r="E146" s="21">
        <f>+'Summary Medians'!$J$74</f>
        <v>8961.119999999999</v>
      </c>
      <c r="F146" s="21">
        <f>+'Summary Medians'!$J$75</f>
        <v>0</v>
      </c>
      <c r="G146" s="21">
        <f>+'Summary Medians'!$J$76</f>
        <v>0</v>
      </c>
      <c r="H146" s="102">
        <f>+'Summary Medians'!$J$77</f>
        <v>10147.199999999999</v>
      </c>
    </row>
    <row r="147" spans="1:8">
      <c r="A147" s="6"/>
      <c r="B147" s="21"/>
      <c r="C147" s="21"/>
      <c r="D147" s="21"/>
      <c r="E147" s="21"/>
      <c r="F147" s="21"/>
      <c r="G147" s="21"/>
      <c r="H147" s="102"/>
    </row>
    <row r="148" spans="1:8">
      <c r="A148" s="6" t="s">
        <v>42</v>
      </c>
      <c r="B148" s="21">
        <f>+'Summary Medians'!$J$88</f>
        <v>10207</v>
      </c>
      <c r="C148" s="21">
        <f>+'Summary Medians'!$J$89</f>
        <v>13716</v>
      </c>
      <c r="D148" s="21">
        <f>+'Summary Medians'!$J$90</f>
        <v>7817</v>
      </c>
      <c r="E148" s="21">
        <f>+'Summary Medians'!$J$91</f>
        <v>6541</v>
      </c>
      <c r="F148" s="21">
        <f>+'Summary Medians'!$J$92</f>
        <v>6012</v>
      </c>
      <c r="G148" s="21">
        <f>+'Summary Medians'!$J$93</f>
        <v>0</v>
      </c>
      <c r="H148" s="102">
        <f>+'Summary Medians'!$J$94</f>
        <v>6710</v>
      </c>
    </row>
    <row r="149" spans="1:8">
      <c r="A149" s="2" t="s">
        <v>43</v>
      </c>
      <c r="B149" s="21">
        <f>+'Summary Medians'!$J$105</f>
        <v>10878</v>
      </c>
      <c r="C149" s="21">
        <f>+'Summary Medians'!$J$106</f>
        <v>0</v>
      </c>
      <c r="D149" s="21">
        <f>+'Summary Medians'!$J$107</f>
        <v>11314</v>
      </c>
      <c r="E149" s="21">
        <f>+'Summary Medians'!$J$108</f>
        <v>10848</v>
      </c>
      <c r="F149" s="21">
        <f>+'Summary Medians'!$J$109</f>
        <v>0</v>
      </c>
      <c r="G149" s="21">
        <f>+'Summary Medians'!$J$110</f>
        <v>0</v>
      </c>
      <c r="H149" s="102">
        <f>+'Summary Medians'!$J$111</f>
        <v>10952</v>
      </c>
    </row>
    <row r="150" spans="1:8">
      <c r="A150" s="2" t="s">
        <v>44</v>
      </c>
      <c r="B150" s="21">
        <f>+'Summary Medians'!$J$122</f>
        <v>8898</v>
      </c>
      <c r="C150" s="21">
        <f>+'Summary Medians'!$J$123</f>
        <v>7370</v>
      </c>
      <c r="D150" s="21">
        <f>+'Summary Medians'!$J$124</f>
        <v>6832</v>
      </c>
      <c r="E150" s="21">
        <f>+'Summary Medians'!$J$125</f>
        <v>6622.5</v>
      </c>
      <c r="F150" s="21">
        <f>+'Summary Medians'!$J$126</f>
        <v>0</v>
      </c>
      <c r="G150" s="21">
        <f>+'Summary Medians'!$J$127</f>
        <v>0</v>
      </c>
      <c r="H150" s="102">
        <f>+'Summary Medians'!$J$128</f>
        <v>7124</v>
      </c>
    </row>
    <row r="151" spans="1:8">
      <c r="A151" s="6" t="s">
        <v>45</v>
      </c>
      <c r="B151" s="21">
        <f>+'Summary Medians'!$J$139</f>
        <v>21501</v>
      </c>
      <c r="C151" s="21">
        <f>+'Summary Medians'!$J$140</f>
        <v>13152</v>
      </c>
      <c r="D151" s="21">
        <f>+'Summary Medians'!$J$141</f>
        <v>11448</v>
      </c>
      <c r="E151" s="21">
        <f>+'Summary Medians'!$J$142</f>
        <v>10489</v>
      </c>
      <c r="F151" s="21">
        <f>+'Summary Medians'!$J$143</f>
        <v>10382</v>
      </c>
      <c r="G151" s="21">
        <f>+'Summary Medians'!$J$144</f>
        <v>0</v>
      </c>
      <c r="H151" s="102">
        <f>+'Summary Medians'!$J$145</f>
        <v>10686</v>
      </c>
    </row>
    <row r="152" spans="1:8">
      <c r="A152" s="6"/>
      <c r="B152" s="21"/>
      <c r="C152" s="21"/>
      <c r="D152" s="21"/>
      <c r="E152" s="21"/>
      <c r="F152" s="21"/>
      <c r="G152" s="21"/>
      <c r="H152" s="102"/>
    </row>
    <row r="153" spans="1:8">
      <c r="A153" s="2" t="s">
        <v>46</v>
      </c>
      <c r="B153" s="21">
        <f>+'Summary Medians'!$J$156</f>
        <v>6708</v>
      </c>
      <c r="C153" s="21">
        <f>+'Summary Medians'!$J$157</f>
        <v>6504</v>
      </c>
      <c r="D153" s="21">
        <f>+'Summary Medians'!$J$158</f>
        <v>0</v>
      </c>
      <c r="E153" s="21">
        <f>+'Summary Medians'!$J$159</f>
        <v>6012</v>
      </c>
      <c r="F153" s="21">
        <f>+'Summary Medians'!$J$160</f>
        <v>5640</v>
      </c>
      <c r="G153" s="21">
        <f>+'Summary Medians'!$J$161</f>
        <v>0</v>
      </c>
      <c r="H153" s="102">
        <f>+'Summary Medians'!$J$162</f>
        <v>6228</v>
      </c>
    </row>
    <row r="154" spans="1:8">
      <c r="A154" s="2" t="s">
        <v>47</v>
      </c>
      <c r="B154" s="21">
        <f>+'Summary Medians'!$J$173</f>
        <v>9352</v>
      </c>
      <c r="C154" s="21">
        <f>+'Summary Medians'!$J$174</f>
        <v>6500</v>
      </c>
      <c r="D154" s="21">
        <f>+'Summary Medians'!$J$175</f>
        <v>6497</v>
      </c>
      <c r="E154" s="21">
        <f>+'Summary Medians'!$J$176</f>
        <v>5053</v>
      </c>
      <c r="F154" s="21">
        <f>+'Summary Medians'!$J$177</f>
        <v>5644</v>
      </c>
      <c r="G154" s="21">
        <f>+'Summary Medians'!$J$178</f>
        <v>5757.5</v>
      </c>
      <c r="H154" s="102">
        <f>+'Summary Medians'!$J$179</f>
        <v>6497</v>
      </c>
    </row>
    <row r="155" spans="1:8">
      <c r="A155" s="2" t="s">
        <v>48</v>
      </c>
      <c r="B155" s="21">
        <f>+'Summary Medians'!$J$190</f>
        <v>6817.5</v>
      </c>
      <c r="C155" s="21">
        <f>+'Summary Medians'!$J$191</f>
        <v>0</v>
      </c>
      <c r="D155" s="21">
        <f>+'Summary Medians'!$J$192</f>
        <v>5221</v>
      </c>
      <c r="E155" s="21">
        <f>+'Summary Medians'!$J$193</f>
        <v>5228</v>
      </c>
      <c r="F155" s="21">
        <f>+'Summary Medians'!$J$194</f>
        <v>4944</v>
      </c>
      <c r="G155" s="21">
        <f>+'Summary Medians'!$J$195</f>
        <v>0</v>
      </c>
      <c r="H155" s="102">
        <f>+'Summary Medians'!$J$196</f>
        <v>5071</v>
      </c>
    </row>
    <row r="156" spans="1:8">
      <c r="A156" s="2" t="s">
        <v>49</v>
      </c>
      <c r="B156" s="21">
        <f>+'Summary Medians'!$J$207</f>
        <v>9948</v>
      </c>
      <c r="C156" s="21">
        <f>+'Summary Medians'!$J$208</f>
        <v>0</v>
      </c>
      <c r="D156" s="21">
        <f>+'Summary Medians'!$J$209</f>
        <v>12660</v>
      </c>
      <c r="E156" s="21">
        <f>+'Summary Medians'!$J$210</f>
        <v>0</v>
      </c>
      <c r="F156" s="21">
        <f>+'Summary Medians'!$J$211</f>
        <v>9638</v>
      </c>
      <c r="G156" s="21">
        <f>+'Summary Medians'!$J$212</f>
        <v>12040</v>
      </c>
      <c r="H156" s="102">
        <f>+'Summary Medians'!$J$213</f>
        <v>11254</v>
      </c>
    </row>
    <row r="157" spans="1:8">
      <c r="A157" s="2"/>
      <c r="B157"/>
      <c r="C157"/>
      <c r="D157"/>
      <c r="E157"/>
      <c r="F157"/>
      <c r="G157"/>
      <c r="H157" s="103"/>
    </row>
    <row r="158" spans="1:8">
      <c r="A158" s="2" t="s">
        <v>50</v>
      </c>
      <c r="B158" s="21">
        <f>+'Summary Medians'!$J$224</f>
        <v>10899</v>
      </c>
      <c r="C158" s="21">
        <f>+'Summary Medians'!$J$225</f>
        <v>8730</v>
      </c>
      <c r="D158" s="21">
        <f>+'Summary Medians'!$J$226</f>
        <v>9379</v>
      </c>
      <c r="E158" s="21">
        <f>+'Summary Medians'!$J$227</f>
        <v>0</v>
      </c>
      <c r="F158" s="21">
        <f>+'Summary Medians'!$J$228</f>
        <v>8738</v>
      </c>
      <c r="G158" s="21">
        <f>+'Summary Medians'!$J$229</f>
        <v>0</v>
      </c>
      <c r="H158" s="102">
        <f>+'Summary Medians'!$J$230</f>
        <v>9379</v>
      </c>
    </row>
    <row r="159" spans="1:8">
      <c r="A159" s="6" t="s">
        <v>51</v>
      </c>
      <c r="B159" s="21">
        <f>+'Summary Medians'!$J$241</f>
        <v>11320.8</v>
      </c>
      <c r="C159" s="21">
        <f>+'Summary Medians'!$J$242</f>
        <v>7464</v>
      </c>
      <c r="D159" s="21">
        <f>+'Summary Medians'!$J$243</f>
        <v>7599</v>
      </c>
      <c r="E159" s="21">
        <f>+'Summary Medians'!$J$244</f>
        <v>5708.4</v>
      </c>
      <c r="F159" s="21">
        <f>+'Summary Medians'!$J$245</f>
        <v>6819.5999999999995</v>
      </c>
      <c r="G159" s="21">
        <f>+'Summary Medians'!$J$246</f>
        <v>6759.5999999999995</v>
      </c>
      <c r="H159" s="102">
        <f>+'Summary Medians'!$J$247</f>
        <v>7575.5999999999995</v>
      </c>
    </row>
    <row r="160" spans="1:8">
      <c r="A160" s="2" t="s">
        <v>52</v>
      </c>
      <c r="B160" s="21">
        <f>+'Summary Medians'!$J$258</f>
        <v>12530.5</v>
      </c>
      <c r="C160" s="21">
        <f>+'Summary Medians'!$J$259</f>
        <v>11943</v>
      </c>
      <c r="D160" s="21">
        <f>+'Summary Medians'!$J$260</f>
        <v>9785</v>
      </c>
      <c r="E160" s="21">
        <f>+'Summary Medians'!$J$261</f>
        <v>0</v>
      </c>
      <c r="F160" s="21">
        <f>+'Summary Medians'!$J$262</f>
        <v>0</v>
      </c>
      <c r="G160" s="21">
        <f>+'Summary Medians'!$J$263</f>
        <v>0</v>
      </c>
      <c r="H160" s="102">
        <f>+'Summary Medians'!$J$264</f>
        <v>10083</v>
      </c>
    </row>
    <row r="161" spans="1:8">
      <c r="A161" s="8" t="s">
        <v>53</v>
      </c>
      <c r="B161" s="26">
        <f>+'Summary Medians'!$J$275</f>
        <v>7218</v>
      </c>
      <c r="C161" s="26">
        <f>+'Summary Medians'!$J$276</f>
        <v>0</v>
      </c>
      <c r="D161" s="26">
        <f>+'Summary Medians'!$J$277</f>
        <v>6540</v>
      </c>
      <c r="E161" s="26">
        <f>+'Summary Medians'!$J$278</f>
        <v>0</v>
      </c>
      <c r="F161" s="26">
        <f>+'Summary Medians'!$J$279</f>
        <v>6640</v>
      </c>
      <c r="G161" s="26">
        <f>+'Summary Medians'!$J$280</f>
        <v>6452</v>
      </c>
      <c r="H161" s="104">
        <f>+'Summary Medians'!$J$281</f>
        <v>6520</v>
      </c>
    </row>
    <row r="162" spans="1:8" ht="39.75" customHeight="1">
      <c r="A162" s="636" t="s">
        <v>124</v>
      </c>
      <c r="B162" s="636"/>
      <c r="C162" s="636"/>
      <c r="D162" s="636"/>
      <c r="E162" s="636"/>
      <c r="F162" s="636"/>
      <c r="G162" s="636"/>
      <c r="H162" s="636"/>
    </row>
    <row r="163" spans="1:8">
      <c r="A163" s="50"/>
      <c r="B163" s="50"/>
      <c r="C163" s="50"/>
      <c r="D163" s="50"/>
      <c r="E163" s="50"/>
      <c r="F163" s="50"/>
      <c r="G163" s="50"/>
      <c r="H163" s="211" t="s">
        <v>1132</v>
      </c>
    </row>
    <row r="164" spans="1:8" ht="18">
      <c r="A164" s="637" t="s">
        <v>293</v>
      </c>
      <c r="B164" s="637"/>
      <c r="C164" s="637"/>
      <c r="D164" s="637"/>
      <c r="E164" s="637"/>
      <c r="F164" s="637"/>
      <c r="G164" s="637"/>
      <c r="H164" s="637"/>
    </row>
    <row r="165" spans="1:8">
      <c r="A165" s="72"/>
      <c r="B165" s="72"/>
      <c r="C165" s="72"/>
      <c r="D165" s="72"/>
      <c r="E165" s="72"/>
      <c r="F165" s="72"/>
      <c r="G165" s="72"/>
      <c r="H165" s="109"/>
    </row>
    <row r="166" spans="1:8" ht="15.75">
      <c r="A166" s="638" t="s">
        <v>36</v>
      </c>
      <c r="B166" s="638"/>
      <c r="C166" s="638"/>
      <c r="D166" s="638"/>
      <c r="E166" s="638"/>
      <c r="F166" s="638"/>
      <c r="G166" s="638"/>
      <c r="H166" s="638"/>
    </row>
    <row r="167" spans="1:8" ht="15.75">
      <c r="A167" s="638" t="s">
        <v>125</v>
      </c>
      <c r="B167" s="638"/>
      <c r="C167" s="638"/>
      <c r="D167" s="638"/>
      <c r="E167" s="638"/>
      <c r="F167" s="638"/>
      <c r="G167" s="638"/>
      <c r="H167" s="638"/>
    </row>
    <row r="168" spans="1:8" ht="15.75">
      <c r="A168" s="638" t="s">
        <v>1134</v>
      </c>
      <c r="B168" s="638"/>
      <c r="C168" s="638"/>
      <c r="D168" s="638"/>
      <c r="E168" s="638"/>
      <c r="F168" s="638"/>
      <c r="G168" s="638"/>
      <c r="H168" s="638"/>
    </row>
    <row r="169" spans="1:8">
      <c r="A169" s="2"/>
      <c r="B169" s="2"/>
      <c r="C169" s="2"/>
      <c r="D169" s="2"/>
      <c r="E169" s="71"/>
      <c r="F169" s="71"/>
      <c r="G169" s="71"/>
      <c r="H169" s="110"/>
    </row>
    <row r="170" spans="1:8">
      <c r="A170" s="11"/>
      <c r="B170" s="11" t="s">
        <v>38</v>
      </c>
      <c r="C170" s="11"/>
      <c r="D170" s="11"/>
      <c r="E170" s="11"/>
      <c r="F170" s="11"/>
      <c r="G170" s="37"/>
      <c r="H170" s="111"/>
    </row>
    <row r="171" spans="1:8">
      <c r="A171" s="78"/>
      <c r="B171" s="79">
        <v>1</v>
      </c>
      <c r="C171" s="79">
        <v>2</v>
      </c>
      <c r="D171" s="79">
        <v>3</v>
      </c>
      <c r="E171" s="79">
        <v>4</v>
      </c>
      <c r="F171" s="79">
        <v>5</v>
      </c>
      <c r="G171" s="79">
        <v>6</v>
      </c>
      <c r="H171" s="100" t="s">
        <v>129</v>
      </c>
    </row>
    <row r="172" spans="1:8">
      <c r="A172"/>
      <c r="B172"/>
      <c r="C172"/>
      <c r="D172"/>
      <c r="E172"/>
      <c r="F172"/>
      <c r="G172" s="58"/>
      <c r="H172" s="50"/>
    </row>
    <row r="173" spans="1:8">
      <c r="A173" s="6" t="s">
        <v>110</v>
      </c>
      <c r="B173" s="66">
        <f>+'Summary Medians'!$M$3</f>
        <v>23421.53</v>
      </c>
      <c r="C173" s="66">
        <f>+'Summary Medians'!$M$4</f>
        <v>19860</v>
      </c>
      <c r="D173" s="66">
        <f>+'Summary Medians'!$M$5</f>
        <v>17678</v>
      </c>
      <c r="E173" s="66">
        <f>+'Summary Medians'!$M$6</f>
        <v>16896</v>
      </c>
      <c r="F173" s="66">
        <f>+'Summary Medians'!$M$7</f>
        <v>15004</v>
      </c>
      <c r="G173" s="66">
        <f>+'Summary Medians'!$M$8</f>
        <v>15550</v>
      </c>
      <c r="H173" s="101">
        <f>+'Summary Medians'!$M$9</f>
        <v>18372</v>
      </c>
    </row>
    <row r="174" spans="1:8">
      <c r="A174" s="6"/>
      <c r="B174" s="39"/>
      <c r="C174" s="39"/>
      <c r="D174" s="39"/>
      <c r="E174" s="39"/>
      <c r="F174" s="39"/>
      <c r="G174" s="40"/>
      <c r="H174" s="108"/>
    </row>
    <row r="175" spans="1:8">
      <c r="A175" s="2" t="s">
        <v>39</v>
      </c>
      <c r="B175" s="21">
        <f>+'Summary Medians'!$M$20</f>
        <v>25166</v>
      </c>
      <c r="C175" s="21">
        <f>+'Summary Medians'!$M$21</f>
        <v>23485</v>
      </c>
      <c r="D175" s="21">
        <f>+'Summary Medians'!$M$22</f>
        <v>17558</v>
      </c>
      <c r="E175" s="21">
        <f>+'Summary Medians'!$M$23</f>
        <v>18248</v>
      </c>
      <c r="F175" s="21">
        <f>+'Summary Medians'!$M$24</f>
        <v>16290</v>
      </c>
      <c r="G175" s="21" t="str">
        <f>+'Summary Medians'!$M$25</f>
        <v xml:space="preserve"> </v>
      </c>
      <c r="H175" s="102">
        <f>+'Summary Medians'!$M$26</f>
        <v>18248</v>
      </c>
    </row>
    <row r="176" spans="1:8">
      <c r="A176" s="2" t="s">
        <v>40</v>
      </c>
      <c r="B176" s="21">
        <f>+'Summary Medians'!$M$37</f>
        <v>21680</v>
      </c>
      <c r="C176" s="21">
        <f>+'Summary Medians'!$M$38</f>
        <v>0</v>
      </c>
      <c r="D176" s="21">
        <f>+'Summary Medians'!$M$39</f>
        <v>12900</v>
      </c>
      <c r="E176" s="21">
        <f>+'Summary Medians'!$M$40</f>
        <v>11494.5</v>
      </c>
      <c r="F176" s="21">
        <f>+'Summary Medians'!$M$41</f>
        <v>12864</v>
      </c>
      <c r="G176" s="21">
        <f>+'Summary Medians'!$M$42</f>
        <v>11290</v>
      </c>
      <c r="H176" s="102">
        <f>+'Summary Medians'!$M$43</f>
        <v>12864</v>
      </c>
    </row>
    <row r="177" spans="1:8">
      <c r="A177" s="2" t="s">
        <v>70</v>
      </c>
      <c r="B177" s="21">
        <f>+'Summary Medians'!$M$54</f>
        <v>29246</v>
      </c>
      <c r="C177" s="21">
        <f>+'Summary Medians'!$M$55</f>
        <v>0</v>
      </c>
      <c r="D177" s="21">
        <f>+'Summary Medians'!$M$56</f>
        <v>11390</v>
      </c>
      <c r="E177" s="21">
        <f>+'Summary Medians'!$M$57</f>
        <v>0</v>
      </c>
      <c r="F177" s="21">
        <f>+'Summary Medians'!$M$58</f>
        <v>0</v>
      </c>
      <c r="G177" s="21">
        <f>+'Summary Medians'!$M$59</f>
        <v>0</v>
      </c>
      <c r="H177" s="102">
        <f>+'Summary Medians'!$M$60</f>
        <v>20318</v>
      </c>
    </row>
    <row r="178" spans="1:8">
      <c r="A178" s="6" t="s">
        <v>41</v>
      </c>
      <c r="B178" s="21">
        <f>+'Summary Medians'!$M$71</f>
        <v>26697.279999999999</v>
      </c>
      <c r="C178" s="21">
        <f>+'Summary Medians'!$M$72</f>
        <v>24749.239999999998</v>
      </c>
      <c r="D178" s="21">
        <f>+'Summary Medians'!$M$73</f>
        <v>24781.440000000002</v>
      </c>
      <c r="E178" s="21">
        <f>+'Summary Medians'!$M$74</f>
        <v>31215.840000000004</v>
      </c>
      <c r="F178" s="21">
        <f>+'Summary Medians'!$M$75</f>
        <v>0</v>
      </c>
      <c r="G178" s="21">
        <f>+'Summary Medians'!$M$76</f>
        <v>0</v>
      </c>
      <c r="H178" s="102">
        <f>+'Summary Medians'!$M$77</f>
        <v>24907.200000000001</v>
      </c>
    </row>
    <row r="179" spans="1:8">
      <c r="A179" s="6"/>
      <c r="B179" s="21"/>
      <c r="C179" s="21"/>
      <c r="D179" s="21"/>
      <c r="E179" s="21"/>
      <c r="F179" s="21"/>
      <c r="G179" s="21"/>
      <c r="H179" s="102"/>
    </row>
    <row r="180" spans="1:8">
      <c r="A180" s="6" t="s">
        <v>42</v>
      </c>
      <c r="B180" s="21">
        <f>+'Summary Medians'!$M$88</f>
        <v>28225</v>
      </c>
      <c r="C180" s="21">
        <f>+'Summary Medians'!$M$89</f>
        <v>29722</v>
      </c>
      <c r="D180" s="21">
        <f>+'Summary Medians'!$M$90</f>
        <v>23333</v>
      </c>
      <c r="E180" s="21">
        <f>+'Summary Medians'!$M$91</f>
        <v>20862</v>
      </c>
      <c r="F180" s="21">
        <f>+'Summary Medians'!$M$92</f>
        <v>18184</v>
      </c>
      <c r="G180" s="21">
        <f>+'Summary Medians'!$M$93</f>
        <v>0</v>
      </c>
      <c r="H180" s="102">
        <f>+'Summary Medians'!$M$94</f>
        <v>21632</v>
      </c>
    </row>
    <row r="181" spans="1:8">
      <c r="A181" s="2" t="s">
        <v>43</v>
      </c>
      <c r="B181" s="21">
        <f>+'Summary Medians'!$M$105</f>
        <v>22740</v>
      </c>
      <c r="C181" s="21">
        <f>+'Summary Medians'!$M$106</f>
        <v>0</v>
      </c>
      <c r="D181" s="21">
        <f>+'Summary Medians'!$M$107</f>
        <v>17014</v>
      </c>
      <c r="E181" s="21">
        <f>+'Summary Medians'!$M$108</f>
        <v>16512</v>
      </c>
      <c r="F181" s="21">
        <f>+'Summary Medians'!$M$109</f>
        <v>0</v>
      </c>
      <c r="G181" s="21">
        <f>+'Summary Medians'!$M$110</f>
        <v>0</v>
      </c>
      <c r="H181" s="102">
        <f>+'Summary Medians'!$M$111</f>
        <v>18684</v>
      </c>
    </row>
    <row r="182" spans="1:8">
      <c r="A182" s="2" t="s">
        <v>44</v>
      </c>
      <c r="B182" s="21">
        <f>+'Summary Medians'!$M$122</f>
        <v>27072</v>
      </c>
      <c r="C182" s="21">
        <f>+'Summary Medians'!$M$123</f>
        <v>16574</v>
      </c>
      <c r="D182" s="21">
        <f>+'Summary Medians'!$M$124</f>
        <v>17404</v>
      </c>
      <c r="E182" s="21">
        <f>+'Summary Medians'!$M$125</f>
        <v>16959.5</v>
      </c>
      <c r="F182" s="21">
        <f>+'Summary Medians'!$M$126</f>
        <v>0</v>
      </c>
      <c r="G182" s="21">
        <f>+'Summary Medians'!$M$127</f>
        <v>0</v>
      </c>
      <c r="H182" s="102">
        <f>+'Summary Medians'!$M$128</f>
        <v>17023</v>
      </c>
    </row>
    <row r="183" spans="1:8">
      <c r="A183" s="6" t="s">
        <v>45</v>
      </c>
      <c r="B183" s="21">
        <f>+'Summary Medians'!$M$139</f>
        <v>37413</v>
      </c>
      <c r="C183" s="21">
        <f>+'Summary Medians'!$M$140</f>
        <v>21432</v>
      </c>
      <c r="D183" s="21">
        <f>+'Summary Medians'!$M$141</f>
        <v>20712</v>
      </c>
      <c r="E183" s="21">
        <f>+'Summary Medians'!$M$142</f>
        <v>16968</v>
      </c>
      <c r="F183" s="21">
        <f>+'Summary Medians'!$M$143</f>
        <v>15974</v>
      </c>
      <c r="G183" s="21">
        <f>+'Summary Medians'!$M$144</f>
        <v>0</v>
      </c>
      <c r="H183" s="102">
        <f>+'Summary Medians'!$M$145</f>
        <v>18398.5</v>
      </c>
    </row>
    <row r="184" spans="1:8">
      <c r="A184" s="6"/>
      <c r="B184" s="21"/>
      <c r="C184" s="21"/>
      <c r="D184" s="21"/>
      <c r="E184" s="21"/>
      <c r="F184" s="21"/>
      <c r="G184" s="21"/>
      <c r="H184" s="102"/>
    </row>
    <row r="185" spans="1:8">
      <c r="A185" s="2" t="s">
        <v>46</v>
      </c>
      <c r="B185" s="21">
        <f>+'Summary Medians'!$M$156</f>
        <v>15942</v>
      </c>
      <c r="C185" s="21">
        <f>+'Summary Medians'!$M$157</f>
        <v>16590</v>
      </c>
      <c r="D185" s="21">
        <f>+'Summary Medians'!$M$158</f>
        <v>0</v>
      </c>
      <c r="E185" s="21">
        <f>+'Summary Medians'!$M$159</f>
        <v>6012</v>
      </c>
      <c r="F185" s="21">
        <f>+'Summary Medians'!$M$160</f>
        <v>15360</v>
      </c>
      <c r="G185" s="21">
        <f>+'Summary Medians'!$M$161</f>
        <v>0</v>
      </c>
      <c r="H185" s="102">
        <f>+'Summary Medians'!$M$162</f>
        <v>15234</v>
      </c>
    </row>
    <row r="186" spans="1:8">
      <c r="A186" s="2" t="s">
        <v>47</v>
      </c>
      <c r="B186" s="21">
        <f>+'Summary Medians'!$M$173</f>
        <v>21690</v>
      </c>
      <c r="C186" s="21">
        <f>+'Summary Medians'!$M$174</f>
        <v>18802</v>
      </c>
      <c r="D186" s="21">
        <f>+'Summary Medians'!$M$175</f>
        <v>18415</v>
      </c>
      <c r="E186" s="21">
        <f>+'Summary Medians'!$M$176</f>
        <v>15901</v>
      </c>
      <c r="F186" s="21">
        <f>+'Summary Medians'!$M$177</f>
        <v>14787</v>
      </c>
      <c r="G186" s="21">
        <f>+'Summary Medians'!$M$178</f>
        <v>18121.5</v>
      </c>
      <c r="H186" s="102">
        <f>+'Summary Medians'!$M$179</f>
        <v>18724</v>
      </c>
    </row>
    <row r="187" spans="1:8">
      <c r="A187" s="2" t="s">
        <v>48</v>
      </c>
      <c r="B187" s="21">
        <f>+'Summary Medians'!$M$190</f>
        <v>19417.5</v>
      </c>
      <c r="C187" s="21">
        <f>+'Summary Medians'!$M$191</f>
        <v>0</v>
      </c>
      <c r="D187" s="21">
        <f>+'Summary Medians'!$M$192</f>
        <v>12074</v>
      </c>
      <c r="E187" s="21">
        <f>+'Summary Medians'!$M$193</f>
        <v>12943</v>
      </c>
      <c r="F187" s="21">
        <f>+'Summary Medians'!$M$194</f>
        <v>11232</v>
      </c>
      <c r="G187" s="21">
        <f>+'Summary Medians'!$M$195</f>
        <v>0</v>
      </c>
      <c r="H187" s="102">
        <f>+'Summary Medians'!$M$196</f>
        <v>12047.5</v>
      </c>
    </row>
    <row r="188" spans="1:8">
      <c r="A188" s="2" t="s">
        <v>49</v>
      </c>
      <c r="B188" s="21">
        <f>+'Summary Medians'!$M$207</f>
        <v>20527.5</v>
      </c>
      <c r="C188" s="21">
        <f>+'Summary Medians'!$M$208</f>
        <v>0</v>
      </c>
      <c r="D188" s="21">
        <f>+'Summary Medians'!$M$209</f>
        <v>24906</v>
      </c>
      <c r="E188" s="21">
        <f>+'Summary Medians'!$M$210</f>
        <v>0</v>
      </c>
      <c r="F188" s="21">
        <f>+'Summary Medians'!$M$211</f>
        <v>18822</v>
      </c>
      <c r="G188" s="21">
        <f>+'Summary Medians'!$M$212</f>
        <v>25360</v>
      </c>
      <c r="H188" s="102">
        <f>+'Summary Medians'!$M$213</f>
        <v>21116</v>
      </c>
    </row>
    <row r="189" spans="1:8">
      <c r="A189" s="2"/>
      <c r="B189"/>
      <c r="C189"/>
      <c r="D189"/>
      <c r="E189"/>
      <c r="F189"/>
      <c r="G189"/>
      <c r="H189" s="103"/>
    </row>
    <row r="190" spans="1:8">
      <c r="A190" s="2" t="s">
        <v>50</v>
      </c>
      <c r="B190" s="21">
        <f>+'Summary Medians'!$M$224</f>
        <v>26599</v>
      </c>
      <c r="C190" s="21">
        <f>+'Summary Medians'!$M$225</f>
        <v>20834</v>
      </c>
      <c r="D190" s="21">
        <f>+'Summary Medians'!$M$226</f>
        <v>23969</v>
      </c>
      <c r="E190" s="21">
        <f>+'Summary Medians'!$M$227</f>
        <v>0</v>
      </c>
      <c r="F190" s="21">
        <f>+'Summary Medians'!$M$228</f>
        <v>22682</v>
      </c>
      <c r="G190" s="21">
        <f>+'Summary Medians'!$M$229</f>
        <v>0</v>
      </c>
      <c r="H190" s="102">
        <f>+'Summary Medians'!$M$230</f>
        <v>23764</v>
      </c>
    </row>
    <row r="191" spans="1:8">
      <c r="A191" s="6" t="s">
        <v>51</v>
      </c>
      <c r="B191" s="21">
        <f>+'Summary Medians'!$M$241</f>
        <v>18434.399999999998</v>
      </c>
      <c r="C191" s="21">
        <f>+'Summary Medians'!$M$242</f>
        <v>15805.199999999999</v>
      </c>
      <c r="D191" s="21">
        <f>+'Summary Medians'!$M$243</f>
        <v>15249.599999999999</v>
      </c>
      <c r="E191" s="21">
        <f>+'Summary Medians'!$M$244</f>
        <v>13958.4</v>
      </c>
      <c r="F191" s="21">
        <f>+'Summary Medians'!$M$245</f>
        <v>14332.8</v>
      </c>
      <c r="G191" s="21">
        <f>+'Summary Medians'!$M$246</f>
        <v>14262</v>
      </c>
      <c r="H191" s="102">
        <f>+'Summary Medians'!$M$247</f>
        <v>15412.8</v>
      </c>
    </row>
    <row r="192" spans="1:8">
      <c r="A192" s="2" t="s">
        <v>52</v>
      </c>
      <c r="B192" s="21">
        <f>+'Summary Medians'!$M$258</f>
        <v>25844</v>
      </c>
      <c r="C192" s="21">
        <f>+'Summary Medians'!$M$259</f>
        <v>25020.5</v>
      </c>
      <c r="D192" s="21">
        <f>+'Summary Medians'!$M$260</f>
        <v>20900</v>
      </c>
      <c r="E192" s="21">
        <f>+'Summary Medians'!$M$261</f>
        <v>0</v>
      </c>
      <c r="F192" s="21">
        <f>+'Summary Medians'!$M$262</f>
        <v>0</v>
      </c>
      <c r="G192" s="21">
        <f>+'Summary Medians'!$M$263</f>
        <v>0</v>
      </c>
      <c r="H192" s="102">
        <f>+'Summary Medians'!$M$264</f>
        <v>25005</v>
      </c>
    </row>
    <row r="193" spans="1:8">
      <c r="A193" s="8" t="s">
        <v>53</v>
      </c>
      <c r="B193" s="26">
        <f>+'Summary Medians'!$M$275</f>
        <v>20286</v>
      </c>
      <c r="C193" s="26">
        <f>+'Summary Medians'!$M$276</f>
        <v>0</v>
      </c>
      <c r="D193" s="26">
        <f>+'Summary Medians'!$M$277</f>
        <v>15922</v>
      </c>
      <c r="E193" s="26">
        <f>+'Summary Medians'!$M$278</f>
        <v>0</v>
      </c>
      <c r="F193" s="26">
        <f>+'Summary Medians'!$M$279</f>
        <v>11725</v>
      </c>
      <c r="G193" s="26">
        <f>+'Summary Medians'!$M$280</f>
        <v>11334</v>
      </c>
      <c r="H193" s="104">
        <f>+'Summary Medians'!$M$281</f>
        <v>13694</v>
      </c>
    </row>
    <row r="194" spans="1:8" ht="39.75" customHeight="1">
      <c r="A194" s="636" t="s">
        <v>124</v>
      </c>
      <c r="B194" s="636"/>
      <c r="C194" s="636"/>
      <c r="D194" s="636"/>
      <c r="E194" s="636"/>
      <c r="F194" s="636"/>
      <c r="G194" s="636"/>
      <c r="H194" s="636"/>
    </row>
    <row r="195" spans="1:8">
      <c r="A195"/>
      <c r="B195"/>
      <c r="C195"/>
      <c r="D195"/>
      <c r="E195"/>
      <c r="F195"/>
      <c r="G195"/>
      <c r="H195" s="211" t="s">
        <v>1132</v>
      </c>
    </row>
    <row r="196" spans="1:8" ht="18">
      <c r="A196" s="637" t="s">
        <v>294</v>
      </c>
      <c r="B196" s="637"/>
      <c r="C196" s="637"/>
      <c r="D196" s="637"/>
      <c r="E196" s="637"/>
      <c r="F196" s="637"/>
      <c r="G196" s="637"/>
      <c r="H196" s="637"/>
    </row>
    <row r="197" spans="1:8">
      <c r="A197" s="72"/>
      <c r="B197" s="72"/>
      <c r="C197" s="72"/>
      <c r="D197" s="72"/>
      <c r="E197" s="72"/>
      <c r="F197" s="72"/>
      <c r="G197" s="72"/>
      <c r="H197" s="109"/>
    </row>
    <row r="198" spans="1:8" ht="15.75">
      <c r="A198" s="638" t="s">
        <v>36</v>
      </c>
      <c r="B198" s="638"/>
      <c r="C198" s="638"/>
      <c r="D198" s="638"/>
      <c r="E198" s="638"/>
      <c r="F198" s="638"/>
      <c r="G198" s="638"/>
      <c r="H198" s="638"/>
    </row>
    <row r="199" spans="1:8" ht="15.75">
      <c r="A199" s="638" t="s">
        <v>126</v>
      </c>
      <c r="B199" s="638"/>
      <c r="C199" s="638"/>
      <c r="D199" s="638"/>
      <c r="E199" s="638"/>
      <c r="F199" s="638"/>
      <c r="G199" s="638"/>
      <c r="H199" s="638"/>
    </row>
    <row r="200" spans="1:8" ht="15.75">
      <c r="A200" s="638" t="s">
        <v>1134</v>
      </c>
      <c r="B200" s="638"/>
      <c r="C200" s="638"/>
      <c r="D200" s="638"/>
      <c r="E200" s="638"/>
      <c r="F200" s="638"/>
      <c r="G200" s="638"/>
      <c r="H200" s="638"/>
    </row>
    <row r="201" spans="1:8">
      <c r="A201" s="2"/>
      <c r="B201" s="2"/>
      <c r="C201" s="2"/>
      <c r="D201" s="2"/>
      <c r="E201" s="71"/>
      <c r="F201" s="71"/>
      <c r="G201" s="71"/>
      <c r="H201" s="110"/>
    </row>
    <row r="202" spans="1:8">
      <c r="A202" s="11"/>
      <c r="B202" s="11"/>
      <c r="C202" s="11"/>
      <c r="D202" s="11"/>
      <c r="E202" s="11"/>
      <c r="F202" s="11"/>
      <c r="G202" s="4" t="s">
        <v>61</v>
      </c>
      <c r="H202" s="4" t="s">
        <v>62</v>
      </c>
    </row>
    <row r="203" spans="1:8">
      <c r="A203" s="78"/>
      <c r="B203" s="144" t="s">
        <v>63</v>
      </c>
      <c r="C203" s="144" t="s">
        <v>64</v>
      </c>
      <c r="D203" s="144" t="s">
        <v>65</v>
      </c>
      <c r="E203" s="144" t="s">
        <v>66</v>
      </c>
      <c r="F203" s="144" t="s">
        <v>67</v>
      </c>
      <c r="G203" s="144" t="s">
        <v>64</v>
      </c>
      <c r="H203" s="144" t="s">
        <v>64</v>
      </c>
    </row>
    <row r="204" spans="1:8">
      <c r="A204"/>
      <c r="B204"/>
      <c r="C204"/>
      <c r="D204"/>
      <c r="E204"/>
      <c r="F204"/>
      <c r="G204" s="145"/>
      <c r="H204" s="106"/>
    </row>
    <row r="205" spans="1:8">
      <c r="A205" s="6" t="s">
        <v>110</v>
      </c>
      <c r="B205" s="66">
        <f>+'Summary Medians'!$P$19</f>
        <v>18398</v>
      </c>
      <c r="C205" s="66">
        <f>+'Summary Medians'!$V$19</f>
        <v>24510</v>
      </c>
      <c r="D205" s="66">
        <f>+'Summary Medians'!$AB$19</f>
        <v>27760.1</v>
      </c>
      <c r="E205" s="66">
        <f>+'Summary Medians'!$AH$19</f>
        <v>19423.900000000001</v>
      </c>
      <c r="F205" s="66">
        <f>+'Summary Medians'!$AN$19</f>
        <v>15305</v>
      </c>
      <c r="G205" s="66">
        <f>+'Summary Medians'!$AT$19</f>
        <v>22826.399999999998</v>
      </c>
      <c r="H205" s="41">
        <f>+'Summary Medians'!$AZ$19</f>
        <v>20202.5</v>
      </c>
    </row>
    <row r="206" spans="1:8">
      <c r="A206" s="6"/>
      <c r="B206" s="39"/>
      <c r="C206" s="39"/>
      <c r="D206" s="39"/>
      <c r="E206" s="39"/>
      <c r="F206" s="39"/>
      <c r="G206" s="39"/>
      <c r="H206" s="94"/>
    </row>
    <row r="207" spans="1:8">
      <c r="A207" s="2" t="s">
        <v>39</v>
      </c>
      <c r="B207" s="21">
        <f>+'Summary Medians'!$P$36</f>
        <v>20770</v>
      </c>
      <c r="C207" s="21">
        <f>+'Summary Medians'!$V$36</f>
        <v>24510</v>
      </c>
      <c r="D207" s="21">
        <f>+'Summary Medians'!$AB$36</f>
        <v>23722</v>
      </c>
      <c r="E207" s="21">
        <f>+'Summary Medians'!$AH$36</f>
        <v>20424</v>
      </c>
      <c r="F207" s="21">
        <f>+'Summary Medians'!$AN$36</f>
        <v>24135</v>
      </c>
      <c r="G207" s="21">
        <f>+'Summary Medians'!$AT$36</f>
        <v>0</v>
      </c>
      <c r="H207" s="42">
        <f>+'Summary Medians'!$AZ$36</f>
        <v>17858</v>
      </c>
    </row>
    <row r="208" spans="1:8">
      <c r="A208" s="2" t="s">
        <v>40</v>
      </c>
      <c r="B208" s="21">
        <f>+'Summary Medians'!$P$53</f>
        <v>10939.5</v>
      </c>
      <c r="C208" s="21">
        <f>+'Summary Medians'!$V$53</f>
        <v>23909</v>
      </c>
      <c r="D208" s="21">
        <f>+'Summary Medians'!$AB$53</f>
        <v>0</v>
      </c>
      <c r="E208" s="21">
        <f>+'Summary Medians'!$AH$53</f>
        <v>15591</v>
      </c>
      <c r="F208" s="21">
        <f>+'Summary Medians'!$AN$53</f>
        <v>0</v>
      </c>
      <c r="G208" s="21">
        <f>+'Summary Medians'!$AT$53</f>
        <v>0</v>
      </c>
      <c r="H208" s="42">
        <f>+'Summary Medians'!$AZ$53</f>
        <v>0</v>
      </c>
    </row>
    <row r="209" spans="1:8">
      <c r="A209" s="2" t="s">
        <v>70</v>
      </c>
      <c r="B209" s="21">
        <f>+'Summary Medians'!$P$70</f>
        <v>0</v>
      </c>
      <c r="C209" s="21">
        <f>+'Summary Medians'!$V$70</f>
        <v>0</v>
      </c>
      <c r="D209" s="21">
        <f>+'Summary Medians'!$AB$70</f>
        <v>0</v>
      </c>
      <c r="E209" s="21">
        <f>+'Summary Medians'!$AH$70</f>
        <v>0</v>
      </c>
      <c r="F209" s="21">
        <f>+'Summary Medians'!$AN$70</f>
        <v>0</v>
      </c>
      <c r="G209" s="21">
        <f>+'Summary Medians'!$AT$70</f>
        <v>0</v>
      </c>
      <c r="H209" s="42">
        <f>+'Summary Medians'!$AZ$70</f>
        <v>0</v>
      </c>
    </row>
    <row r="210" spans="1:8">
      <c r="A210" s="6" t="s">
        <v>41</v>
      </c>
      <c r="B210" s="21">
        <f>+'Summary Medians'!$P$87</f>
        <v>16288.849999999999</v>
      </c>
      <c r="C210" s="21">
        <f>+'Summary Medians'!$V$87</f>
        <v>31766.270000000004</v>
      </c>
      <c r="D210" s="21">
        <f>+'Summary Medians'!$AB$87</f>
        <v>41560.380000000005</v>
      </c>
      <c r="E210" s="21">
        <f>+'Summary Medians'!$AH$87</f>
        <v>21504.310000000005</v>
      </c>
      <c r="F210" s="21">
        <f>+'Summary Medians'!$AN$87</f>
        <v>0</v>
      </c>
      <c r="G210" s="21">
        <f>+'Summary Medians'!$AT$87</f>
        <v>0</v>
      </c>
      <c r="H210" s="42">
        <f>+'Summary Medians'!$AZ$87</f>
        <v>28629.260000000002</v>
      </c>
    </row>
    <row r="211" spans="1:8">
      <c r="A211" s="6"/>
      <c r="B211" s="21"/>
      <c r="C211" s="21"/>
      <c r="D211" s="21"/>
      <c r="E211" s="21"/>
      <c r="F211" s="21"/>
      <c r="G211" s="21"/>
      <c r="H211" s="42"/>
    </row>
    <row r="212" spans="1:8">
      <c r="A212" s="6" t="s">
        <v>42</v>
      </c>
      <c r="B212" s="21">
        <f>+'Summary Medians'!$P$104</f>
        <v>17334</v>
      </c>
      <c r="C212" s="21">
        <f>+'Summary Medians'!$V$104</f>
        <v>29068</v>
      </c>
      <c r="D212" s="21">
        <f>+'Summary Medians'!$AB$104</f>
        <v>19346</v>
      </c>
      <c r="E212" s="21">
        <f>+'Summary Medians'!$AH$104</f>
        <v>16898</v>
      </c>
      <c r="F212" s="21">
        <f>+'Summary Medians'!$AN$104</f>
        <v>0</v>
      </c>
      <c r="G212" s="21">
        <f>+'Summary Medians'!$AT$104</f>
        <v>0</v>
      </c>
      <c r="H212" s="42">
        <f>+'Summary Medians'!$AZ$104</f>
        <v>17720</v>
      </c>
    </row>
    <row r="213" spans="1:8">
      <c r="A213" s="2" t="s">
        <v>43</v>
      </c>
      <c r="B213" s="21">
        <f>+'Summary Medians'!$P$121</f>
        <v>18774</v>
      </c>
      <c r="C213" s="21">
        <f>+'Summary Medians'!$V$121</f>
        <v>33892</v>
      </c>
      <c r="D213" s="21">
        <f>+'Summary Medians'!$AB$121</f>
        <v>29024.5</v>
      </c>
      <c r="E213" s="21">
        <f>+'Summary Medians'!$AH$121</f>
        <v>23010</v>
      </c>
      <c r="F213" s="21">
        <f>+'Summary Medians'!$AN$121</f>
        <v>0</v>
      </c>
      <c r="G213" s="21">
        <f>+'Summary Medians'!$AT$121</f>
        <v>0</v>
      </c>
      <c r="H213" s="42">
        <f>+'Summary Medians'!$AZ$121</f>
        <v>0</v>
      </c>
    </row>
    <row r="214" spans="1:8">
      <c r="A214" s="2" t="s">
        <v>44</v>
      </c>
      <c r="B214" s="21">
        <f>+'Summary Medians'!$P$138</f>
        <v>15937.5</v>
      </c>
      <c r="C214" s="21">
        <f>+'Summary Medians'!$V$138</f>
        <v>21972.5</v>
      </c>
      <c r="D214" s="21">
        <f>+'Summary Medians'!$AB$138</f>
        <v>20375</v>
      </c>
      <c r="E214" s="21">
        <f>+'Summary Medians'!$AH$138</f>
        <v>8292</v>
      </c>
      <c r="F214" s="21">
        <f>+'Summary Medians'!$AN$138</f>
        <v>0</v>
      </c>
      <c r="G214" s="21">
        <f>+'Summary Medians'!$AT$138</f>
        <v>0</v>
      </c>
      <c r="H214" s="42">
        <f>+'Summary Medians'!$AZ$138</f>
        <v>21723</v>
      </c>
    </row>
    <row r="215" spans="1:8">
      <c r="A215" s="6" t="s">
        <v>45</v>
      </c>
      <c r="B215" s="21">
        <f>+'Summary Medians'!$P$155</f>
        <v>27029</v>
      </c>
      <c r="C215" s="21">
        <f>+'Summary Medians'!$V$155</f>
        <v>31355</v>
      </c>
      <c r="D215" s="21">
        <f>+'Summary Medians'!$AB$155</f>
        <v>29327</v>
      </c>
      <c r="E215" s="21">
        <f>+'Summary Medians'!$AH$155</f>
        <v>24205.5</v>
      </c>
      <c r="F215" s="21">
        <f>+'Summary Medians'!$AN$155</f>
        <v>0</v>
      </c>
      <c r="G215" s="21">
        <f>+'Summary Medians'!$AT$155</f>
        <v>0</v>
      </c>
      <c r="H215" s="42">
        <f>+'Summary Medians'!$AZ$155</f>
        <v>0</v>
      </c>
    </row>
    <row r="216" spans="1:8">
      <c r="A216" s="6"/>
      <c r="B216" s="21"/>
      <c r="C216" s="21"/>
      <c r="D216" s="21"/>
      <c r="E216" s="21"/>
      <c r="F216" s="21"/>
      <c r="G216" s="21"/>
      <c r="H216" s="42"/>
    </row>
    <row r="217" spans="1:8">
      <c r="A217" s="2" t="s">
        <v>46</v>
      </c>
      <c r="B217" s="21">
        <f>+'Summary Medians'!$P$172</f>
        <v>13488</v>
      </c>
      <c r="C217" s="21">
        <f>+'Summary Medians'!$V$172</f>
        <v>23149</v>
      </c>
      <c r="D217" s="21">
        <f>+'Summary Medians'!$AB$172</f>
        <v>22530</v>
      </c>
      <c r="E217" s="21">
        <f>+'Summary Medians'!$AH$172</f>
        <v>17903</v>
      </c>
      <c r="F217" s="21">
        <f>+'Summary Medians'!$AN$172</f>
        <v>0</v>
      </c>
      <c r="G217" s="21">
        <f>+'Summary Medians'!$AT$172</f>
        <v>0</v>
      </c>
      <c r="H217" s="42">
        <f>+'Summary Medians'!$AZ$172</f>
        <v>18682</v>
      </c>
    </row>
    <row r="218" spans="1:8">
      <c r="A218" s="2" t="s">
        <v>47</v>
      </c>
      <c r="B218" s="21">
        <f>+'Summary Medians'!$P$189</f>
        <v>16273.5</v>
      </c>
      <c r="C218" s="21">
        <f>+'Summary Medians'!$V$189</f>
        <v>18198</v>
      </c>
      <c r="D218" s="21">
        <f>+'Summary Medians'!$AB$189</f>
        <v>29229</v>
      </c>
      <c r="E218" s="21">
        <f>+'Summary Medians'!$AH$189</f>
        <v>19463</v>
      </c>
      <c r="F218" s="21">
        <f>+'Summary Medians'!$AN$189</f>
        <v>0</v>
      </c>
      <c r="G218" s="21">
        <f>+'Summary Medians'!$AT$189</f>
        <v>0</v>
      </c>
      <c r="H218" s="42">
        <f>+'Summary Medians'!$AZ$189</f>
        <v>16546</v>
      </c>
    </row>
    <row r="219" spans="1:8">
      <c r="A219" s="2" t="s">
        <v>48</v>
      </c>
      <c r="B219" s="21">
        <f>+'Summary Medians'!$P$206</f>
        <v>18398</v>
      </c>
      <c r="C219" s="21">
        <f>+'Summary Medians'!$V$206</f>
        <v>23108</v>
      </c>
      <c r="D219" s="21">
        <f>+'Summary Medians'!$AB$206</f>
        <v>22916</v>
      </c>
      <c r="E219" s="21">
        <f>+'Summary Medians'!$AH$206</f>
        <v>15832.5</v>
      </c>
      <c r="F219" s="21">
        <f>+'Summary Medians'!$AN$206</f>
        <v>15305</v>
      </c>
      <c r="G219" s="21">
        <f>+'Summary Medians'!$AT$206</f>
        <v>22827</v>
      </c>
      <c r="H219" s="42">
        <f>+'Summary Medians'!$AZ$206</f>
        <v>17385</v>
      </c>
    </row>
    <row r="220" spans="1:8">
      <c r="A220" s="2" t="s">
        <v>49</v>
      </c>
      <c r="B220" s="21">
        <f>+'Summary Medians'!$P$223</f>
        <v>22360</v>
      </c>
      <c r="C220" s="21">
        <f>+'Summary Medians'!$V$223</f>
        <v>34443</v>
      </c>
      <c r="D220" s="21">
        <f>+'Summary Medians'!$AB$223</f>
        <v>31642</v>
      </c>
      <c r="E220" s="21">
        <f>+'Summary Medians'!$AH$223</f>
        <v>20141</v>
      </c>
      <c r="F220" s="21">
        <f>+'Summary Medians'!$AN$223</f>
        <v>0</v>
      </c>
      <c r="G220" s="21">
        <f>+'Summary Medians'!$AT$223</f>
        <v>0</v>
      </c>
      <c r="H220" s="42">
        <f>+'Summary Medians'!$AZ$223</f>
        <v>0</v>
      </c>
    </row>
    <row r="221" spans="1:8">
      <c r="A221" s="2"/>
      <c r="B221"/>
      <c r="C221"/>
      <c r="D221"/>
      <c r="E221"/>
      <c r="F221"/>
      <c r="G221"/>
      <c r="H221" s="106"/>
    </row>
    <row r="222" spans="1:8">
      <c r="A222" s="2" t="s">
        <v>50</v>
      </c>
      <c r="B222" s="21">
        <f>+'Summary Medians'!$P$240</f>
        <v>18051</v>
      </c>
      <c r="C222" s="21">
        <f>+'Summary Medians'!$V$240</f>
        <v>32170.5</v>
      </c>
      <c r="D222" s="21">
        <f>+'Summary Medians'!$AB$240</f>
        <v>30960</v>
      </c>
      <c r="E222" s="21">
        <f>+'Summary Medians'!$AH$240</f>
        <v>27438</v>
      </c>
      <c r="F222" s="21">
        <f>+'Summary Medians'!$AN$240</f>
        <v>0</v>
      </c>
      <c r="G222" s="21">
        <f>+'Summary Medians'!$AT$240</f>
        <v>0</v>
      </c>
      <c r="H222" s="42">
        <f>+'Summary Medians'!$AZ$240</f>
        <v>24022</v>
      </c>
    </row>
    <row r="223" spans="1:8">
      <c r="A223" s="6" t="s">
        <v>51</v>
      </c>
      <c r="B223" s="21">
        <f>+'Summary Medians'!$P$257</f>
        <v>20046.800000000003</v>
      </c>
      <c r="C223" s="21">
        <f>+'Summary Medians'!$V$257</f>
        <v>20559.599999999999</v>
      </c>
      <c r="D223" s="21">
        <f>+'Summary Medians'!$AB$257</f>
        <v>25918.799999999999</v>
      </c>
      <c r="E223" s="21">
        <f>+'Summary Medians'!$AH$257</f>
        <v>13272.599999999999</v>
      </c>
      <c r="F223" s="21">
        <f>+'Summary Medians'!$AN$257</f>
        <v>6747</v>
      </c>
      <c r="G223" s="21">
        <f>+'Summary Medians'!$AT$257</f>
        <v>22826.399999999998</v>
      </c>
      <c r="H223" s="42">
        <f>+'Summary Medians'!$AZ$257</f>
        <v>24544.799999999999</v>
      </c>
    </row>
    <row r="224" spans="1:8">
      <c r="A224" s="2" t="s">
        <v>52</v>
      </c>
      <c r="B224" s="21">
        <f>+'Summary Medians'!$P$274</f>
        <v>29000</v>
      </c>
      <c r="C224" s="21">
        <f>+'Summary Medians'!$V$274</f>
        <v>37978</v>
      </c>
      <c r="D224" s="21">
        <f>+'Summary Medians'!$AB$274</f>
        <v>40776</v>
      </c>
      <c r="E224" s="21">
        <f>+'Summary Medians'!$AH$274</f>
        <v>26444</v>
      </c>
      <c r="F224" s="21">
        <f>+'Summary Medians'!$AN$274</f>
        <v>0</v>
      </c>
      <c r="G224" s="21">
        <f>+'Summary Medians'!$AT$274</f>
        <v>0</v>
      </c>
      <c r="H224" s="42">
        <f>+'Summary Medians'!$AZ$274</f>
        <v>21796</v>
      </c>
    </row>
    <row r="225" spans="1:8">
      <c r="A225" s="8" t="s">
        <v>53</v>
      </c>
      <c r="B225" s="26">
        <f>+'Summary Medians'!$P$291</f>
        <v>17240</v>
      </c>
      <c r="C225" s="26">
        <f>+'Summary Medians'!$V$291</f>
        <v>23345</v>
      </c>
      <c r="D225" s="26">
        <f>+'Summary Medians'!$AB$291</f>
        <v>17460</v>
      </c>
      <c r="E225" s="26">
        <f>+'Summary Medians'!$AH$291</f>
        <v>16455</v>
      </c>
      <c r="F225" s="26">
        <f>+'Summary Medians'!$AN$291</f>
        <v>0</v>
      </c>
      <c r="G225" s="26">
        <f>+'Summary Medians'!$AT$291</f>
        <v>20950</v>
      </c>
      <c r="H225" s="23">
        <f>+'Summary Medians'!$AZ$291</f>
        <v>0</v>
      </c>
    </row>
    <row r="226" spans="1:8" ht="33" customHeight="1">
      <c r="A226" s="636" t="s">
        <v>106</v>
      </c>
      <c r="B226" s="636"/>
      <c r="C226" s="636"/>
      <c r="D226" s="636"/>
      <c r="E226" s="636"/>
      <c r="F226" s="636"/>
      <c r="G226" s="636"/>
      <c r="H226" s="636"/>
    </row>
    <row r="227" spans="1:8">
      <c r="A227"/>
      <c r="B227"/>
      <c r="C227"/>
      <c r="D227"/>
      <c r="E227"/>
      <c r="F227"/>
      <c r="G227"/>
      <c r="H227" s="211" t="s">
        <v>1132</v>
      </c>
    </row>
    <row r="228" spans="1:8" ht="18">
      <c r="A228" s="28" t="s">
        <v>295</v>
      </c>
      <c r="B228" s="28"/>
      <c r="C228" s="28"/>
      <c r="D228" s="28"/>
      <c r="E228" s="28"/>
      <c r="F228" s="28"/>
      <c r="G228" s="28"/>
      <c r="H228" s="89"/>
    </row>
    <row r="229" spans="1:8">
      <c r="A229" s="70"/>
      <c r="B229" s="70"/>
      <c r="C229" s="70"/>
      <c r="D229" s="70"/>
      <c r="E229" s="70"/>
      <c r="F229" s="70"/>
      <c r="G229" s="70"/>
      <c r="H229" s="90"/>
    </row>
    <row r="230" spans="1:8" ht="15.75">
      <c r="A230" s="29" t="s">
        <v>36</v>
      </c>
      <c r="B230" s="29"/>
      <c r="C230" s="29"/>
      <c r="D230" s="29"/>
      <c r="E230" s="29"/>
      <c r="F230" s="29"/>
      <c r="G230" s="29"/>
      <c r="H230" s="91"/>
    </row>
    <row r="231" spans="1:8" ht="15.75">
      <c r="A231" s="29" t="s">
        <v>69</v>
      </c>
      <c r="B231" s="29"/>
      <c r="C231" s="29"/>
      <c r="D231" s="29"/>
      <c r="E231" s="29"/>
      <c r="F231" s="29"/>
      <c r="G231" s="29"/>
      <c r="H231" s="91"/>
    </row>
    <row r="232" spans="1:8" ht="15.75">
      <c r="A232" s="29" t="s">
        <v>1134</v>
      </c>
      <c r="B232" s="29"/>
      <c r="C232" s="29"/>
      <c r="D232" s="29"/>
      <c r="E232" s="29"/>
      <c r="F232" s="29"/>
      <c r="G232" s="29"/>
      <c r="H232" s="91"/>
    </row>
    <row r="233" spans="1:8">
      <c r="A233" s="73"/>
      <c r="B233" s="73"/>
      <c r="C233" s="73"/>
      <c r="D233" s="73"/>
      <c r="E233" s="73"/>
      <c r="F233" s="73"/>
      <c r="G233" s="73"/>
      <c r="H233" s="114"/>
    </row>
    <row r="234" spans="1:8">
      <c r="A234" s="76"/>
      <c r="B234" s="51"/>
      <c r="C234" s="51"/>
      <c r="D234" s="51"/>
      <c r="E234" s="51"/>
      <c r="F234" s="51"/>
      <c r="G234" s="51" t="s">
        <v>61</v>
      </c>
      <c r="H234" s="112" t="s">
        <v>62</v>
      </c>
    </row>
    <row r="235" spans="1:8">
      <c r="A235" s="77"/>
      <c r="B235" s="27" t="s">
        <v>63</v>
      </c>
      <c r="C235" s="27" t="s">
        <v>64</v>
      </c>
      <c r="D235" s="27" t="s">
        <v>65</v>
      </c>
      <c r="E235" s="27" t="s">
        <v>66</v>
      </c>
      <c r="F235" s="27" t="s">
        <v>67</v>
      </c>
      <c r="G235" s="27" t="s">
        <v>64</v>
      </c>
      <c r="H235" s="113" t="s">
        <v>64</v>
      </c>
    </row>
    <row r="236" spans="1:8">
      <c r="A236" s="63"/>
      <c r="B236" s="64"/>
      <c r="C236" s="64"/>
      <c r="D236" s="64"/>
      <c r="E236" s="64"/>
      <c r="F236" s="64"/>
      <c r="G236" s="64"/>
      <c r="H236" s="115"/>
    </row>
    <row r="237" spans="1:8">
      <c r="A237" s="6" t="s">
        <v>110</v>
      </c>
      <c r="B237" s="66">
        <f>+'Summary Medians'!$S$19</f>
        <v>34808</v>
      </c>
      <c r="C237" s="66">
        <f>+'Summary Medians'!$Y$19</f>
        <v>53724</v>
      </c>
      <c r="D237" s="66">
        <f>+'Summary Medians'!$AE$19</f>
        <v>51659.5</v>
      </c>
      <c r="E237" s="66">
        <f>+'Summary Medians'!$AK$19</f>
        <v>35085.5</v>
      </c>
      <c r="F237" s="66">
        <f>+'Summary Medians'!$AQ$19</f>
        <v>29680</v>
      </c>
      <c r="G237" s="66">
        <f>+'Summary Medians'!$AW$19</f>
        <v>44271</v>
      </c>
      <c r="H237" s="17">
        <f>+'Summary Medians'!$BC$19</f>
        <v>44101</v>
      </c>
    </row>
    <row r="238" spans="1:8">
      <c r="A238" s="38"/>
      <c r="B238" s="39"/>
      <c r="C238" s="39"/>
      <c r="D238" s="39"/>
      <c r="E238" s="39"/>
      <c r="F238" s="39"/>
      <c r="G238" s="39"/>
      <c r="H238" s="94"/>
    </row>
    <row r="239" spans="1:8">
      <c r="A239" s="2" t="s">
        <v>39</v>
      </c>
      <c r="B239" s="21">
        <f>+'Summary Medians'!$S$36</f>
        <v>34840</v>
      </c>
      <c r="C239" s="21">
        <f>+'Summary Medians'!$Y$36</f>
        <v>58950</v>
      </c>
      <c r="D239" s="21">
        <f>+'Summary Medians'!$AE$36</f>
        <v>54760</v>
      </c>
      <c r="E239" s="21">
        <f>+'Summary Medians'!$AK$36</f>
        <v>36948</v>
      </c>
      <c r="F239" s="21">
        <f>+'Summary Medians'!$AQ$36</f>
        <v>51420</v>
      </c>
      <c r="G239" s="21">
        <f>+'Summary Medians'!$AW$36</f>
        <v>0</v>
      </c>
      <c r="H239" s="19">
        <f>+'Summary Medians'!$BC$36</f>
        <v>42382</v>
      </c>
    </row>
    <row r="240" spans="1:8">
      <c r="A240" s="2" t="s">
        <v>40</v>
      </c>
      <c r="B240" s="21">
        <f>+'Summary Medians'!$S$53</f>
        <v>22237.5</v>
      </c>
      <c r="C240" s="21">
        <f>+'Summary Medians'!$Y$53</f>
        <v>45849</v>
      </c>
      <c r="D240" s="21"/>
      <c r="E240" s="21">
        <f>+'Summary Medians'!$AK$53</f>
        <v>29629</v>
      </c>
      <c r="F240" s="21">
        <f>+'Summary Medians'!$AQ$53</f>
        <v>0</v>
      </c>
      <c r="G240" s="21">
        <f>+'Summary Medians'!$AW$53</f>
        <v>0</v>
      </c>
      <c r="H240" s="19">
        <f>+'Summary Medians'!$BC$53</f>
        <v>0</v>
      </c>
    </row>
    <row r="241" spans="1:8">
      <c r="A241" s="2" t="s">
        <v>70</v>
      </c>
      <c r="B241" s="21">
        <f>+'Summary Medians'!$S$70</f>
        <v>0</v>
      </c>
      <c r="C241" s="21">
        <f>+'Summary Medians'!$Y$70</f>
        <v>0</v>
      </c>
      <c r="D241" s="21"/>
      <c r="E241" s="21">
        <f>+'Summary Medians'!$AK$70</f>
        <v>0</v>
      </c>
      <c r="F241" s="21">
        <f>+'Summary Medians'!$AQ$70</f>
        <v>0</v>
      </c>
      <c r="G241" s="21">
        <f>+'Summary Medians'!$AW$70</f>
        <v>0</v>
      </c>
      <c r="H241" s="19">
        <f>+'Summary Medians'!$BC$70</f>
        <v>0</v>
      </c>
    </row>
    <row r="242" spans="1:8">
      <c r="A242" s="2" t="s">
        <v>41</v>
      </c>
      <c r="B242" s="21">
        <f>+'Summary Medians'!$S$87</f>
        <v>29807.57</v>
      </c>
      <c r="C242" s="21">
        <f>+'Summary Medians'!$Y$87</f>
        <v>60818.305</v>
      </c>
      <c r="D242" s="21">
        <f>+'Summary Medians'!$AE$87</f>
        <v>68041.14</v>
      </c>
      <c r="E242" s="21">
        <f>+'Summary Medians'!$AK$87</f>
        <v>42355.165000000001</v>
      </c>
      <c r="F242" s="21">
        <f>+'Summary Medians'!$AQ$87</f>
        <v>0</v>
      </c>
      <c r="G242" s="21">
        <f>+'Summary Medians'!$AW$87</f>
        <v>0</v>
      </c>
      <c r="H242" s="19">
        <f>+'Summary Medians'!$BC$87</f>
        <v>49604.46</v>
      </c>
    </row>
    <row r="243" spans="1:8">
      <c r="A243" s="2"/>
      <c r="B243" s="21"/>
      <c r="C243" s="21"/>
      <c r="D243" s="21"/>
      <c r="E243" s="21"/>
      <c r="F243" s="21"/>
      <c r="G243" s="21"/>
      <c r="H243" s="19"/>
    </row>
    <row r="244" spans="1:8">
      <c r="A244" s="2" t="s">
        <v>42</v>
      </c>
      <c r="B244" s="21">
        <f>+'Summary Medians'!$S$104</f>
        <v>36009</v>
      </c>
      <c r="C244" s="21">
        <f>+'Summary Medians'!$Y$104</f>
        <v>56326</v>
      </c>
      <c r="D244" s="21">
        <f>+'Summary Medians'!$AE$104</f>
        <v>47550</v>
      </c>
      <c r="E244" s="21">
        <f>+'Summary Medians'!$AK$104</f>
        <v>36898</v>
      </c>
      <c r="F244" s="21">
        <f>+'Summary Medians'!$AQ$104</f>
        <v>0</v>
      </c>
      <c r="G244" s="21">
        <f>+'Summary Medians'!$AW$104</f>
        <v>0</v>
      </c>
      <c r="H244" s="19">
        <f>+'Summary Medians'!$BC$104</f>
        <v>44320</v>
      </c>
    </row>
    <row r="245" spans="1:8">
      <c r="A245" s="2" t="s">
        <v>43</v>
      </c>
      <c r="B245" s="21">
        <f>+'Summary Medians'!$S$121</f>
        <v>34808</v>
      </c>
      <c r="C245" s="21">
        <f>+'Summary Medians'!$Y$121</f>
        <v>56759.5</v>
      </c>
      <c r="D245" s="21">
        <f>+'Summary Medians'!$AE$121</f>
        <v>59759</v>
      </c>
      <c r="E245" s="21">
        <f>+'Summary Medians'!$AK$121</f>
        <v>41805</v>
      </c>
      <c r="F245" s="21">
        <f>+'Summary Medians'!$AQ$121</f>
        <v>0</v>
      </c>
      <c r="G245" s="21">
        <f>+'Summary Medians'!$AW$121</f>
        <v>0</v>
      </c>
      <c r="H245" s="19">
        <f>+'Summary Medians'!$BC$121</f>
        <v>0</v>
      </c>
    </row>
    <row r="246" spans="1:8">
      <c r="A246" s="2" t="s">
        <v>44</v>
      </c>
      <c r="B246" s="21">
        <f>+'Summary Medians'!$S$138</f>
        <v>29366</v>
      </c>
      <c r="C246" s="21">
        <f>+'Summary Medians'!$Y$138</f>
        <v>48788</v>
      </c>
      <c r="D246" s="21">
        <f>+'Summary Medians'!$AE$138</f>
        <v>43839</v>
      </c>
      <c r="E246" s="21">
        <f>+'Summary Medians'!$AK$138</f>
        <v>18864</v>
      </c>
      <c r="F246" s="21">
        <f>+'Summary Medians'!$AQ$138</f>
        <v>0</v>
      </c>
      <c r="G246" s="21">
        <f>+'Summary Medians'!$AW$138</f>
        <v>0</v>
      </c>
      <c r="H246" s="19">
        <f>+'Summary Medians'!$BC$138</f>
        <v>48323</v>
      </c>
    </row>
    <row r="247" spans="1:8">
      <c r="A247" s="2" t="s">
        <v>45</v>
      </c>
      <c r="B247" s="21">
        <f>+'Summary Medians'!$S$155</f>
        <v>39397</v>
      </c>
      <c r="C247" s="21">
        <f>+'Summary Medians'!$Y$155</f>
        <v>56186</v>
      </c>
      <c r="D247" s="21">
        <f>+'Summary Medians'!$AE$155</f>
        <v>60240</v>
      </c>
      <c r="E247" s="21">
        <f>+'Summary Medians'!$AK$155</f>
        <v>44039</v>
      </c>
      <c r="F247" s="21">
        <f>+'Summary Medians'!$AQ$155</f>
        <v>0</v>
      </c>
      <c r="G247" s="21">
        <f>+'Summary Medians'!$AW$155</f>
        <v>0</v>
      </c>
      <c r="H247" s="19">
        <f>+'Summary Medians'!$BC$155</f>
        <v>0</v>
      </c>
    </row>
    <row r="248" spans="1:8">
      <c r="A248" s="2"/>
      <c r="B248" s="21"/>
      <c r="C248" s="21"/>
      <c r="D248" s="21"/>
      <c r="E248" s="21"/>
      <c r="F248" s="21"/>
      <c r="G248" s="21"/>
      <c r="H248" s="19"/>
    </row>
    <row r="249" spans="1:8">
      <c r="A249" s="2" t="s">
        <v>46</v>
      </c>
      <c r="B249" s="21">
        <f>+'Summary Medians'!$S$172</f>
        <v>29287</v>
      </c>
      <c r="C249" s="21">
        <f>+'Summary Medians'!$Y$172</f>
        <v>53937</v>
      </c>
      <c r="D249" s="21">
        <f>+'Summary Medians'!$AE$172</f>
        <v>52495</v>
      </c>
      <c r="E249" s="21">
        <f>+'Summary Medians'!$AK$172</f>
        <v>38964</v>
      </c>
      <c r="F249" s="21">
        <f>+'Summary Medians'!$AQ$172</f>
        <v>0</v>
      </c>
      <c r="G249" s="21">
        <f>+'Summary Medians'!$AW$172</f>
        <v>0</v>
      </c>
      <c r="H249" s="19">
        <f>+'Summary Medians'!$BC$172</f>
        <v>43882</v>
      </c>
    </row>
    <row r="250" spans="1:8">
      <c r="A250" s="2" t="s">
        <v>47</v>
      </c>
      <c r="B250" s="21">
        <f>+'Summary Medians'!$S$189</f>
        <v>31553</v>
      </c>
      <c r="C250" s="21">
        <f>+'Summary Medians'!$Y$189</f>
        <v>45420</v>
      </c>
      <c r="D250" s="21">
        <f>+'Summary Medians'!$AE$189</f>
        <v>38826.5</v>
      </c>
      <c r="E250" s="21">
        <f>+'Summary Medians'!$AK$189</f>
        <v>41927</v>
      </c>
      <c r="F250" s="21">
        <f>+'Summary Medians'!$AQ$189</f>
        <v>0</v>
      </c>
      <c r="G250" s="21">
        <f>+'Summary Medians'!$AW$189</f>
        <v>0</v>
      </c>
      <c r="H250" s="19">
        <f>+'Summary Medians'!$BC$189</f>
        <v>39599</v>
      </c>
    </row>
    <row r="251" spans="1:8">
      <c r="A251" s="2" t="s">
        <v>48</v>
      </c>
      <c r="B251" s="21">
        <f>+'Summary Medians'!$S$206</f>
        <v>28823</v>
      </c>
      <c r="C251" s="21">
        <f>+'Summary Medians'!$Y$206</f>
        <v>50372</v>
      </c>
      <c r="D251" s="21">
        <f>+'Summary Medians'!$AE$206</f>
        <v>50824</v>
      </c>
      <c r="E251" s="21">
        <f>+'Summary Medians'!$AK$206</f>
        <v>31314.5</v>
      </c>
      <c r="F251" s="21">
        <f>+'Summary Medians'!$AQ$206</f>
        <v>29680</v>
      </c>
      <c r="G251" s="21">
        <f>+'Summary Medians'!$AW$206</f>
        <v>44271</v>
      </c>
      <c r="H251" s="19">
        <f>+'Summary Medians'!$BC$206</f>
        <v>38658</v>
      </c>
    </row>
    <row r="252" spans="1:8">
      <c r="A252" s="2" t="s">
        <v>49</v>
      </c>
      <c r="B252" s="21">
        <f>+'Summary Medians'!$S$223</f>
        <v>44752</v>
      </c>
      <c r="C252" s="21">
        <f>+'Summary Medians'!$Y$223</f>
        <v>69732</v>
      </c>
      <c r="D252" s="21">
        <f>+'Summary Medians'!$AE$223</f>
        <v>55322</v>
      </c>
      <c r="E252" s="21">
        <f>+'Summary Medians'!$AK$223</f>
        <v>30095</v>
      </c>
      <c r="F252" s="21">
        <f>+'Summary Medians'!$AQ$223</f>
        <v>0</v>
      </c>
      <c r="G252" s="21">
        <f>+'Summary Medians'!$AW$223</f>
        <v>0</v>
      </c>
      <c r="H252" s="19">
        <f>+'Summary Medians'!$BC$223</f>
        <v>0</v>
      </c>
    </row>
    <row r="253" spans="1:8">
      <c r="A253" s="2"/>
      <c r="B253"/>
      <c r="C253"/>
      <c r="D253"/>
      <c r="E253"/>
      <c r="F253"/>
      <c r="G253"/>
      <c r="H253" s="50"/>
    </row>
    <row r="254" spans="1:8">
      <c r="A254" s="2" t="s">
        <v>50</v>
      </c>
      <c r="B254" s="21">
        <f>+'Summary Medians'!$S$240</f>
        <v>38359</v>
      </c>
      <c r="C254" s="21">
        <f>+'Summary Medians'!$Y$240</f>
        <v>63227.5</v>
      </c>
      <c r="D254" s="21">
        <f>+'Summary Medians'!$AE$240</f>
        <v>69130</v>
      </c>
      <c r="E254" s="21">
        <f>+'Summary Medians'!$AK$240</f>
        <v>37228</v>
      </c>
      <c r="F254" s="21">
        <f>+'Summary Medians'!$AQ$240</f>
        <v>0</v>
      </c>
      <c r="G254" s="21">
        <f>+'Summary Medians'!$AW$240</f>
        <v>0</v>
      </c>
      <c r="H254" s="19">
        <f>+'Summary Medians'!$BC$240</f>
        <v>52122</v>
      </c>
    </row>
    <row r="255" spans="1:8">
      <c r="A255" s="6" t="s">
        <v>51</v>
      </c>
      <c r="B255" s="21">
        <f>+'Summary Medians'!$S$257</f>
        <v>27822.800000000003</v>
      </c>
      <c r="C255" s="21">
        <f>+'Summary Medians'!$Y$257</f>
        <v>37098</v>
      </c>
      <c r="D255" s="21">
        <f>+'Summary Medians'!$AE$257</f>
        <v>38878.799999999996</v>
      </c>
      <c r="E255" s="21">
        <f>+'Summary Medians'!$AK$257</f>
        <v>22427.599999999999</v>
      </c>
      <c r="F255" s="21">
        <f>+'Summary Medians'!$AQ$257</f>
        <v>15243</v>
      </c>
      <c r="G255" s="21">
        <f>+'Summary Medians'!$AW$257</f>
        <v>41652</v>
      </c>
      <c r="H255" s="19">
        <f>+'Summary Medians'!$BC$257</f>
        <v>37504.799999999996</v>
      </c>
    </row>
    <row r="256" spans="1:8">
      <c r="A256" s="2" t="s">
        <v>52</v>
      </c>
      <c r="B256" s="21">
        <f>+'Summary Medians'!$S$274</f>
        <v>40737</v>
      </c>
      <c r="C256" s="21">
        <f>+'Summary Medians'!$Y$274</f>
        <v>51077.5</v>
      </c>
      <c r="D256" s="21">
        <f>+'Summary Medians'!$AE$274</f>
        <v>66007</v>
      </c>
      <c r="E256" s="21">
        <f>+'Summary Medians'!$AK$274</f>
        <v>37537</v>
      </c>
      <c r="F256" s="21">
        <f>+'Summary Medians'!$AQ$274</f>
        <v>0</v>
      </c>
      <c r="G256" s="21">
        <f>+'Summary Medians'!$AW$274</f>
        <v>0</v>
      </c>
      <c r="H256" s="19">
        <f>+'Summary Medians'!$BC$274</f>
        <v>47458</v>
      </c>
    </row>
    <row r="257" spans="1:8">
      <c r="A257" s="8" t="s">
        <v>53</v>
      </c>
      <c r="B257" s="26">
        <f>+'Summary Medians'!$S$291</f>
        <v>33714</v>
      </c>
      <c r="C257" s="26">
        <f>+'Summary Medians'!$Y$291</f>
        <v>50352</v>
      </c>
      <c r="D257" s="26">
        <f>+'Summary Medians'!$AE$291</f>
        <v>43218</v>
      </c>
      <c r="E257" s="26">
        <f>+'Summary Medians'!$AK$291</f>
        <v>32134</v>
      </c>
      <c r="F257" s="26">
        <f>+'Summary Medians'!$AQ$291</f>
        <v>0</v>
      </c>
      <c r="G257" s="26">
        <f>+'Summary Medians'!$AW$291</f>
        <v>50950</v>
      </c>
      <c r="H257" s="23">
        <f>+'Summary Medians'!$BC$291</f>
        <v>0</v>
      </c>
    </row>
    <row r="258" spans="1:8" ht="25.5" customHeight="1">
      <c r="A258" s="636" t="s">
        <v>68</v>
      </c>
      <c r="B258" s="636"/>
      <c r="C258" s="636"/>
      <c r="D258" s="636"/>
      <c r="E258" s="636"/>
      <c r="F258" s="636"/>
      <c r="G258" s="636"/>
      <c r="H258" s="636"/>
    </row>
    <row r="259" spans="1:8">
      <c r="A259"/>
      <c r="B259"/>
      <c r="C259"/>
      <c r="D259"/>
      <c r="E259"/>
      <c r="F259"/>
      <c r="G259"/>
      <c r="H259" s="211" t="s">
        <v>1132</v>
      </c>
    </row>
  </sheetData>
  <mergeCells count="28">
    <mergeCell ref="A258:H258"/>
    <mergeCell ref="A226:H226"/>
    <mergeCell ref="A196:H196"/>
    <mergeCell ref="A198:H198"/>
    <mergeCell ref="A199:H199"/>
    <mergeCell ref="A200:H200"/>
    <mergeCell ref="A194:H194"/>
    <mergeCell ref="A164:H164"/>
    <mergeCell ref="A166:H166"/>
    <mergeCell ref="A167:H167"/>
    <mergeCell ref="A168:H168"/>
    <mergeCell ref="A162:H162"/>
    <mergeCell ref="A132:H132"/>
    <mergeCell ref="A134:H134"/>
    <mergeCell ref="A135:H135"/>
    <mergeCell ref="A136:H136"/>
    <mergeCell ref="A97:H97"/>
    <mergeCell ref="A130:J130"/>
    <mergeCell ref="A99:J99"/>
    <mergeCell ref="A101:J101"/>
    <mergeCell ref="A102:J102"/>
    <mergeCell ref="A103:J103"/>
    <mergeCell ref="A31:H31"/>
    <mergeCell ref="A65:J65"/>
    <mergeCell ref="A34:J34"/>
    <mergeCell ref="A36:J36"/>
    <mergeCell ref="A37:J37"/>
    <mergeCell ref="A38:J38"/>
  </mergeCells>
  <phoneticPr fontId="0" type="noConversion"/>
  <pageMargins left="0.75" right="0.75" top="1" bottom="1" header="0.75" footer="0.5"/>
  <pageSetup scale="88" firstPageNumber="145" orientation="landscape" useFirstPageNumber="1" r:id="rId1"/>
  <headerFooter alignWithMargins="0">
    <oddHeader>&amp;R&amp;"Arial,Regular"&amp;8SREB-State Data Exchange</oddHeader>
    <oddFooter>&amp;C&amp;"Arial,Regular"&amp;10&amp;P</oddFooter>
  </headerFooter>
  <rowBreaks count="7" manualBreakCount="7">
    <brk id="33" max="9" man="1"/>
    <brk id="66" max="9" man="1"/>
    <brk id="98" max="9" man="1"/>
    <brk id="131" max="9" man="1"/>
    <brk id="163" max="9" man="1"/>
    <brk id="195" max="9" man="1"/>
    <brk id="227"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264"/>
  <sheetViews>
    <sheetView showZeros="0" view="pageBreakPreview" topLeftCell="A235" zoomScaleNormal="100" zoomScaleSheetLayoutView="100" workbookViewId="0">
      <selection activeCell="B234" sqref="B234"/>
    </sheetView>
  </sheetViews>
  <sheetFormatPr defaultColWidth="9" defaultRowHeight="15"/>
  <cols>
    <col min="1" max="1" width="12" style="14" customWidth="1"/>
    <col min="2" max="6" width="8.6640625" style="14" customWidth="1"/>
    <col min="7" max="7" width="9.6640625" style="14" customWidth="1"/>
    <col min="8" max="8" width="8.6640625" style="67" customWidth="1"/>
    <col min="9" max="9" width="5.77734375" style="14" customWidth="1"/>
    <col min="10" max="16384" width="9" style="14"/>
  </cols>
  <sheetData>
    <row r="1" spans="1:20" ht="18">
      <c r="A1" s="28" t="s">
        <v>1136</v>
      </c>
      <c r="B1" s="28"/>
      <c r="C1" s="28"/>
      <c r="D1" s="28"/>
      <c r="E1" s="28"/>
      <c r="F1" s="28"/>
      <c r="G1" s="28"/>
      <c r="H1" s="89"/>
    </row>
    <row r="2" spans="1:20" s="85" customFormat="1" ht="12.75">
      <c r="A2" s="70"/>
      <c r="B2" s="70"/>
      <c r="C2" s="70"/>
      <c r="D2" s="70"/>
      <c r="E2" s="70"/>
      <c r="F2" s="70"/>
      <c r="G2" s="70"/>
      <c r="H2" s="90"/>
    </row>
    <row r="3" spans="1:20" ht="15.75">
      <c r="A3" s="29" t="s">
        <v>36</v>
      </c>
      <c r="B3" s="29"/>
      <c r="C3" s="29"/>
      <c r="D3" s="29"/>
      <c r="E3" s="29"/>
      <c r="F3" s="29"/>
      <c r="G3" s="29"/>
      <c r="H3" s="91"/>
    </row>
    <row r="4" spans="1:20" ht="15.75">
      <c r="A4" s="29" t="s">
        <v>37</v>
      </c>
      <c r="B4" s="29"/>
      <c r="C4" s="29"/>
      <c r="D4" s="29"/>
      <c r="E4" s="29"/>
      <c r="F4" s="29"/>
      <c r="G4" s="29"/>
      <c r="H4" s="91"/>
      <c r="O4" s="87"/>
      <c r="P4" s="87"/>
      <c r="Q4" s="87"/>
      <c r="R4" s="87"/>
      <c r="S4" s="87"/>
      <c r="T4" s="87"/>
    </row>
    <row r="5" spans="1:20" ht="15.75">
      <c r="A5" s="29" t="s">
        <v>1135</v>
      </c>
      <c r="B5" s="29"/>
      <c r="C5" s="29"/>
      <c r="D5" s="29"/>
      <c r="E5" s="29"/>
      <c r="F5" s="29"/>
      <c r="G5" s="29"/>
      <c r="H5" s="91"/>
      <c r="O5" s="87"/>
      <c r="P5" s="87"/>
      <c r="Q5" s="87"/>
      <c r="R5" s="87"/>
      <c r="S5" s="87"/>
      <c r="T5" s="87"/>
    </row>
    <row r="6" spans="1:20" s="85" customFormat="1" ht="12.75">
      <c r="A6" s="2"/>
      <c r="B6" s="2"/>
      <c r="C6" s="2"/>
      <c r="D6" s="2"/>
      <c r="E6" s="2"/>
      <c r="F6" s="2"/>
      <c r="G6" s="2"/>
      <c r="H6" s="13"/>
      <c r="O6" s="68"/>
      <c r="P6" s="68"/>
      <c r="Q6" s="68"/>
      <c r="R6" s="68"/>
      <c r="S6" s="68"/>
      <c r="T6" s="68"/>
    </row>
    <row r="7" spans="1:20">
      <c r="A7" s="3"/>
      <c r="B7" s="4" t="s">
        <v>38</v>
      </c>
      <c r="C7" s="4"/>
      <c r="D7" s="4"/>
      <c r="E7" s="4"/>
      <c r="F7" s="4"/>
      <c r="G7" s="4"/>
      <c r="H7" s="92"/>
      <c r="O7" s="87"/>
      <c r="P7" s="87"/>
      <c r="Q7" s="87"/>
      <c r="R7" s="87"/>
      <c r="S7" s="87"/>
      <c r="T7" s="87"/>
    </row>
    <row r="8" spans="1:20" s="86" customFormat="1">
      <c r="A8" s="80"/>
      <c r="B8" s="79">
        <v>1</v>
      </c>
      <c r="C8" s="79">
        <v>2</v>
      </c>
      <c r="D8" s="79">
        <v>3</v>
      </c>
      <c r="E8" s="79">
        <v>4</v>
      </c>
      <c r="F8" s="79">
        <v>5</v>
      </c>
      <c r="G8" s="79">
        <v>6</v>
      </c>
      <c r="H8" s="93" t="s">
        <v>129</v>
      </c>
      <c r="S8" s="88"/>
      <c r="T8" s="88"/>
    </row>
    <row r="9" spans="1:20" ht="12.75" customHeight="1">
      <c r="A9" s="5"/>
      <c r="B9" s="9"/>
      <c r="C9" s="9"/>
      <c r="D9" s="9"/>
      <c r="E9" s="9"/>
      <c r="F9" s="9"/>
      <c r="G9" s="52"/>
      <c r="H9" s="9"/>
      <c r="L9" s="86"/>
      <c r="M9" s="86"/>
      <c r="N9" s="86"/>
      <c r="O9" s="86"/>
      <c r="P9" s="86"/>
      <c r="Q9" s="86"/>
      <c r="R9" s="86"/>
      <c r="S9" s="87"/>
      <c r="T9" s="87"/>
    </row>
    <row r="10" spans="1:20" ht="12.75" customHeight="1">
      <c r="A10" s="6" t="s">
        <v>110</v>
      </c>
      <c r="B10" s="17">
        <f>+'Summary Medians'!$C$3</f>
        <v>9000</v>
      </c>
      <c r="C10" s="17">
        <f>+'Summary Medians'!$C$4</f>
        <v>7012</v>
      </c>
      <c r="D10" s="17">
        <f>+'Summary Medians'!$C$5</f>
        <v>7055.5</v>
      </c>
      <c r="E10" s="17">
        <f>+'Summary Medians'!$C$6</f>
        <v>6320</v>
      </c>
      <c r="F10" s="17">
        <f>+'Summary Medians'!$C$7</f>
        <v>5875</v>
      </c>
      <c r="G10" s="17">
        <f>+'Summary Medians'!$C$8</f>
        <v>5605.2999999999993</v>
      </c>
      <c r="H10" s="18">
        <f>+'Summary Medians'!$C$9</f>
        <v>6849</v>
      </c>
      <c r="L10" s="86"/>
      <c r="M10" s="86"/>
      <c r="N10" s="86"/>
      <c r="O10" s="86"/>
      <c r="P10" s="86"/>
      <c r="Q10" s="86"/>
      <c r="R10" s="86"/>
      <c r="S10" s="87"/>
      <c r="T10" s="87"/>
    </row>
    <row r="11" spans="1:20" ht="12.75" customHeight="1">
      <c r="A11" s="6"/>
      <c r="B11" s="25"/>
      <c r="C11" s="25"/>
      <c r="D11" s="25"/>
      <c r="E11" s="25"/>
      <c r="F11" s="25"/>
      <c r="G11" s="159"/>
      <c r="H11" s="42"/>
      <c r="L11" s="86"/>
      <c r="M11" s="86"/>
      <c r="N11" s="86"/>
      <c r="O11" s="86"/>
      <c r="P11" s="86"/>
      <c r="Q11" s="86"/>
      <c r="R11" s="86"/>
      <c r="S11" s="87"/>
      <c r="T11" s="87"/>
    </row>
    <row r="12" spans="1:20" ht="12.75" customHeight="1">
      <c r="A12" s="2" t="s">
        <v>39</v>
      </c>
      <c r="B12" s="21">
        <f>+'Summary Medians'!$C$20</f>
        <v>9323</v>
      </c>
      <c r="C12" s="21">
        <f>+'Summary Medians'!$C$21</f>
        <v>8597</v>
      </c>
      <c r="D12" s="21">
        <f>+'Summary Medians'!$C$22</f>
        <v>8240</v>
      </c>
      <c r="E12" s="21">
        <f>+'Summary Medians'!$C$23</f>
        <v>8148</v>
      </c>
      <c r="F12" s="21">
        <f>+'Summary Medians'!$C$24</f>
        <v>8300</v>
      </c>
      <c r="G12" s="21">
        <f>+'Summary Medians'!$C$25</f>
        <v>5340</v>
      </c>
      <c r="H12" s="20">
        <f>+'Summary Medians'!$C$26</f>
        <v>8275</v>
      </c>
      <c r="L12" s="86"/>
      <c r="M12" s="86"/>
      <c r="N12" s="86"/>
      <c r="O12" s="86"/>
      <c r="P12" s="86"/>
      <c r="Q12" s="86"/>
      <c r="R12" s="86"/>
      <c r="S12" s="87"/>
      <c r="T12" s="87"/>
    </row>
    <row r="13" spans="1:20" ht="12.75" customHeight="1">
      <c r="A13" s="2" t="s">
        <v>40</v>
      </c>
      <c r="B13" s="21">
        <f>+'Summary Medians'!$C$37</f>
        <v>7553</v>
      </c>
      <c r="C13" s="21">
        <f>+'Summary Medians'!$C$38</f>
        <v>0</v>
      </c>
      <c r="D13" s="21">
        <f>+'Summary Medians'!$C$39</f>
        <v>7256</v>
      </c>
      <c r="E13" s="21">
        <f>+'Summary Medians'!$C$40</f>
        <v>7065</v>
      </c>
      <c r="F13" s="21">
        <f>+'Summary Medians'!$C$41</f>
        <v>5560</v>
      </c>
      <c r="G13" s="21">
        <f>+'Summary Medians'!$C$42</f>
        <v>5476.5</v>
      </c>
      <c r="H13" s="20">
        <f>+'Summary Medians'!$C$43</f>
        <v>7065</v>
      </c>
      <c r="L13" s="86"/>
      <c r="M13" s="86"/>
      <c r="N13" s="86"/>
      <c r="O13" s="86"/>
      <c r="P13" s="86"/>
      <c r="Q13" s="86"/>
      <c r="R13" s="86"/>
      <c r="S13" s="87"/>
      <c r="T13" s="87"/>
    </row>
    <row r="14" spans="1:20" ht="12.75" customHeight="1">
      <c r="A14" s="2" t="s">
        <v>70</v>
      </c>
      <c r="B14" s="21">
        <f>+'Summary Medians'!$C$54</f>
        <v>11682</v>
      </c>
      <c r="C14" s="21">
        <f>+'Summary Medians'!$C$55</f>
        <v>0</v>
      </c>
      <c r="D14" s="21">
        <f>+'Summary Medians'!$C$56</f>
        <v>7336</v>
      </c>
      <c r="E14" s="21">
        <f>+'Summary Medians'!$C$57</f>
        <v>0</v>
      </c>
      <c r="F14" s="21">
        <f>+'Summary Medians'!$C$58</f>
        <v>0</v>
      </c>
      <c r="G14" s="21">
        <f>+'Summary Medians'!$C$59</f>
        <v>0</v>
      </c>
      <c r="H14" s="20">
        <f>+'Summary Medians'!$C$60</f>
        <v>9509</v>
      </c>
      <c r="L14" s="86"/>
      <c r="M14" s="86"/>
      <c r="N14" s="86"/>
      <c r="O14" s="86"/>
      <c r="P14" s="86"/>
      <c r="Q14" s="86"/>
      <c r="R14" s="86"/>
      <c r="S14" s="87"/>
      <c r="T14" s="87"/>
    </row>
    <row r="15" spans="1:20" s="156" customFormat="1" ht="12.75" customHeight="1">
      <c r="A15" s="6" t="s">
        <v>41</v>
      </c>
      <c r="B15" s="19">
        <f>+'Summary Medians'!$C$71</f>
        <v>6334.4</v>
      </c>
      <c r="C15" s="19">
        <f>+'Summary Medians'!$C$72</f>
        <v>6140</v>
      </c>
      <c r="D15" s="19">
        <f>+'Summary Medians'!$C$73</f>
        <v>6234.9</v>
      </c>
      <c r="E15" s="19">
        <f>+'Summary Medians'!$C$74</f>
        <v>6068.4</v>
      </c>
      <c r="F15" s="19">
        <f>+'Summary Medians'!$C$75</f>
        <v>0</v>
      </c>
      <c r="G15" s="19">
        <f>+'Summary Medians'!$C$76</f>
        <v>5652.5999999999995</v>
      </c>
      <c r="H15" s="20">
        <f>+'Summary Medians'!$C$77</f>
        <v>6234.9</v>
      </c>
      <c r="L15" s="86"/>
      <c r="M15" s="86"/>
      <c r="N15" s="86"/>
      <c r="O15" s="86"/>
      <c r="P15" s="86"/>
      <c r="Q15" s="86"/>
      <c r="R15" s="86"/>
      <c r="S15" s="87"/>
      <c r="T15" s="67"/>
    </row>
    <row r="16" spans="1:20" s="156" customFormat="1" ht="12.75" customHeight="1">
      <c r="A16" s="6"/>
      <c r="B16" s="19"/>
      <c r="C16" s="19"/>
      <c r="D16" s="19"/>
      <c r="E16" s="19"/>
      <c r="F16" s="19"/>
      <c r="G16" s="19"/>
      <c r="H16" s="20"/>
      <c r="L16" s="86"/>
      <c r="M16" s="86"/>
      <c r="N16" s="86"/>
      <c r="O16" s="86"/>
      <c r="P16" s="86"/>
      <c r="Q16" s="86"/>
      <c r="R16" s="86"/>
      <c r="S16" s="87"/>
      <c r="T16" s="67"/>
    </row>
    <row r="17" spans="1:20" ht="12.75" customHeight="1">
      <c r="A17" s="6" t="s">
        <v>42</v>
      </c>
      <c r="B17" s="19">
        <f>+'Summary Medians'!$C$88</f>
        <v>9753</v>
      </c>
      <c r="C17" s="19">
        <f>+'Summary Medians'!$C$89</f>
        <v>10098</v>
      </c>
      <c r="D17" s="19">
        <f>+'Summary Medians'!$C$90</f>
        <v>6717</v>
      </c>
      <c r="E17" s="19">
        <f>+'Summary Medians'!$C$91</f>
        <v>6241</v>
      </c>
      <c r="F17" s="19">
        <f>+'Summary Medians'!$C$92</f>
        <v>5998</v>
      </c>
      <c r="G17" s="19">
        <f>+'Summary Medians'!$C$93</f>
        <v>3732</v>
      </c>
      <c r="H17" s="20">
        <f>+'Summary Medians'!$C$94</f>
        <v>6339</v>
      </c>
      <c r="L17" s="86"/>
      <c r="M17" s="86"/>
      <c r="N17" s="86"/>
      <c r="O17" s="86"/>
      <c r="P17" s="86"/>
      <c r="Q17" s="86"/>
      <c r="R17" s="86"/>
      <c r="S17" s="87"/>
      <c r="T17" s="87"/>
    </row>
    <row r="18" spans="1:20" ht="12.75" customHeight="1">
      <c r="A18" s="2" t="s">
        <v>43</v>
      </c>
      <c r="B18" s="19">
        <f>+'Summary Medians'!$C$105</f>
        <v>9739</v>
      </c>
      <c r="C18" s="21">
        <f>+'Summary Medians'!$C$106</f>
        <v>0</v>
      </c>
      <c r="D18" s="21">
        <f>+'Summary Medians'!$C$107</f>
        <v>7303.2</v>
      </c>
      <c r="E18" s="21">
        <f>+'Summary Medians'!$C$108</f>
        <v>7461</v>
      </c>
      <c r="F18" s="21">
        <f>+'Summary Medians'!$C$109</f>
        <v>0</v>
      </c>
      <c r="G18" s="21">
        <f>+'Summary Medians'!$C$110</f>
        <v>0</v>
      </c>
      <c r="H18" s="20">
        <f>+'Summary Medians'!$C$111</f>
        <v>7692</v>
      </c>
      <c r="L18" s="86"/>
      <c r="M18" s="86"/>
      <c r="N18" s="86"/>
      <c r="O18" s="86"/>
      <c r="P18" s="86"/>
      <c r="Q18" s="86"/>
      <c r="R18" s="86"/>
      <c r="S18" s="87"/>
      <c r="T18" s="87"/>
    </row>
    <row r="19" spans="1:20" ht="12.75" customHeight="1">
      <c r="A19" s="2" t="s">
        <v>44</v>
      </c>
      <c r="B19" s="19">
        <f>+'Summary Medians'!$C$122</f>
        <v>6989</v>
      </c>
      <c r="C19" s="19">
        <f>+'Summary Medians'!$C$123</f>
        <v>5922</v>
      </c>
      <c r="D19" s="19">
        <f>+'Summary Medians'!$C$124</f>
        <v>5443</v>
      </c>
      <c r="E19" s="19">
        <f>+'Summary Medians'!$C$125</f>
        <v>5198.5</v>
      </c>
      <c r="F19" s="19">
        <f>+'Summary Medians'!$C$126</f>
        <v>0</v>
      </c>
      <c r="G19" s="19">
        <f>+'Summary Medians'!$C$127</f>
        <v>4629</v>
      </c>
      <c r="H19" s="20">
        <f>+'Summary Medians'!$C$128</f>
        <v>5417.5</v>
      </c>
      <c r="L19" s="86"/>
      <c r="M19" s="86"/>
      <c r="N19" s="86"/>
      <c r="O19" s="86"/>
      <c r="P19" s="86"/>
      <c r="Q19" s="86"/>
      <c r="R19" s="86"/>
      <c r="S19" s="87"/>
      <c r="T19" s="87"/>
    </row>
    <row r="20" spans="1:20" ht="12.75" customHeight="1">
      <c r="A20" s="6" t="s">
        <v>45</v>
      </c>
      <c r="B20" s="19">
        <f>+'Summary Medians'!$C$139</f>
        <v>8908</v>
      </c>
      <c r="C20" s="19">
        <f>+'Summary Medians'!$C$140</f>
        <v>8388</v>
      </c>
      <c r="D20" s="19">
        <f>+'Summary Medians'!$C$141</f>
        <v>8132</v>
      </c>
      <c r="E20" s="19">
        <f>+'Summary Medians'!$C$142</f>
        <v>7436</v>
      </c>
      <c r="F20" s="19">
        <f>+'Summary Medians'!$C$143</f>
        <v>5720</v>
      </c>
      <c r="G20" s="19">
        <f>+'Summary Medians'!$C$144</f>
        <v>14773</v>
      </c>
      <c r="H20" s="20">
        <f>+'Summary Medians'!$C$145</f>
        <v>7664</v>
      </c>
      <c r="L20" s="86"/>
      <c r="M20" s="86"/>
      <c r="N20" s="86"/>
      <c r="O20" s="86"/>
      <c r="P20" s="86"/>
      <c r="Q20" s="86"/>
      <c r="R20" s="86"/>
      <c r="S20" s="87"/>
      <c r="T20" s="87"/>
    </row>
    <row r="21" spans="1:20" ht="12.75" customHeight="1">
      <c r="A21" s="6"/>
      <c r="B21" s="19"/>
      <c r="C21" s="19"/>
      <c r="D21" s="19"/>
      <c r="E21" s="19"/>
      <c r="F21" s="19"/>
      <c r="G21" s="19"/>
      <c r="H21" s="20"/>
      <c r="L21" s="86"/>
      <c r="M21" s="86"/>
      <c r="N21" s="86"/>
      <c r="O21" s="86"/>
      <c r="P21" s="86"/>
      <c r="Q21" s="86"/>
      <c r="R21" s="86"/>
      <c r="S21" s="87"/>
      <c r="T21" s="87"/>
    </row>
    <row r="22" spans="1:20" ht="12.75" customHeight="1">
      <c r="A22" s="2" t="s">
        <v>46</v>
      </c>
      <c r="B22" s="21">
        <f>+'Summary Medians'!$C$156</f>
        <v>6300</v>
      </c>
      <c r="C22" s="21">
        <f>+'Summary Medians'!$C$157</f>
        <v>6135</v>
      </c>
      <c r="D22" s="21">
        <f>+'Summary Medians'!$C$158</f>
        <v>0</v>
      </c>
      <c r="E22" s="21">
        <f>+'Summary Medians'!$C$159</f>
        <v>5712</v>
      </c>
      <c r="F22" s="21">
        <f>+'Summary Medians'!$C$160</f>
        <v>5316</v>
      </c>
      <c r="G22" s="21">
        <f>+'Summary Medians'!$C$161</f>
        <v>0</v>
      </c>
      <c r="H22" s="20">
        <f>+'Summary Medians'!$C$162</f>
        <v>5856</v>
      </c>
      <c r="L22" s="86"/>
      <c r="M22" s="86"/>
      <c r="N22" s="86"/>
      <c r="O22" s="86"/>
      <c r="P22" s="86"/>
      <c r="Q22" s="86"/>
      <c r="R22" s="86"/>
      <c r="S22" s="87"/>
      <c r="T22" s="87"/>
    </row>
    <row r="23" spans="1:20" ht="12.75" customHeight="1">
      <c r="A23" s="2" t="s">
        <v>47</v>
      </c>
      <c r="B23" s="21">
        <f>+'Summary Medians'!$C$173</f>
        <v>7693</v>
      </c>
      <c r="C23" s="21">
        <f>+'Summary Medians'!$C$174</f>
        <v>5871</v>
      </c>
      <c r="D23" s="21">
        <f>+'Summary Medians'!$C$175</f>
        <v>5925</v>
      </c>
      <c r="E23" s="21">
        <f>+'Summary Medians'!$C$176</f>
        <v>4324</v>
      </c>
      <c r="F23" s="21">
        <f>+'Summary Medians'!$C$177</f>
        <v>4899</v>
      </c>
      <c r="G23" s="21">
        <f>+'Summary Medians'!$C$178</f>
        <v>5033</v>
      </c>
      <c r="H23" s="20">
        <f>+'Summary Medians'!$C$179</f>
        <v>5873</v>
      </c>
      <c r="L23" s="86"/>
      <c r="M23" s="86"/>
      <c r="N23" s="86"/>
      <c r="O23" s="86"/>
      <c r="P23" s="86"/>
      <c r="Q23" s="86"/>
      <c r="R23" s="86"/>
      <c r="S23" s="87"/>
      <c r="T23" s="87"/>
    </row>
    <row r="24" spans="1:20" ht="12.75" customHeight="1">
      <c r="A24" s="2" t="s">
        <v>48</v>
      </c>
      <c r="B24" s="21">
        <f>+'Summary Medians'!$C$190</f>
        <v>7391</v>
      </c>
      <c r="C24" s="21">
        <f>+'Summary Medians'!$C$191</f>
        <v>0</v>
      </c>
      <c r="D24" s="21">
        <f>+'Summary Medians'!$C$192</f>
        <v>4974</v>
      </c>
      <c r="E24" s="21">
        <f>+'Summary Medians'!$C$193</f>
        <v>5059.5</v>
      </c>
      <c r="F24" s="21">
        <f>+'Summary Medians'!$C$194</f>
        <v>4905</v>
      </c>
      <c r="G24" s="21">
        <f>+'Summary Medians'!$C$195</f>
        <v>5400</v>
      </c>
      <c r="H24" s="20">
        <f>+'Summary Medians'!$C$196</f>
        <v>5046</v>
      </c>
      <c r="L24" s="86"/>
      <c r="M24" s="86"/>
      <c r="N24" s="86"/>
      <c r="O24" s="86"/>
      <c r="P24" s="86"/>
      <c r="Q24" s="86"/>
      <c r="R24" s="86"/>
      <c r="S24" s="87"/>
      <c r="T24" s="87"/>
    </row>
    <row r="25" spans="1:20" ht="12.75" customHeight="1">
      <c r="A25" s="2" t="s">
        <v>49</v>
      </c>
      <c r="B25" s="21">
        <f>+'Summary Medians'!$C$207</f>
        <v>11581</v>
      </c>
      <c r="C25" s="21">
        <f>+'Summary Medians'!$C$208</f>
        <v>0</v>
      </c>
      <c r="D25" s="21">
        <f>+'Summary Medians'!$C$209</f>
        <v>10523</v>
      </c>
      <c r="E25" s="21">
        <f>+'Summary Medians'!$C$210</f>
        <v>0</v>
      </c>
      <c r="F25" s="21">
        <f>+'Summary Medians'!$C$211</f>
        <v>9258</v>
      </c>
      <c r="G25" s="21">
        <f>+'Summary Medians'!$C$212</f>
        <v>9348</v>
      </c>
      <c r="H25" s="20">
        <f>+'Summary Medians'!$C$213</f>
        <v>9776</v>
      </c>
      <c r="L25" s="86"/>
      <c r="M25" s="86"/>
      <c r="N25" s="86"/>
      <c r="O25" s="86"/>
      <c r="P25" s="86"/>
      <c r="Q25" s="86"/>
      <c r="R25" s="86"/>
      <c r="S25" s="87"/>
      <c r="T25" s="87"/>
    </row>
    <row r="26" spans="1:20" ht="12.75" customHeight="1">
      <c r="A26" s="2"/>
      <c r="B26" s="21"/>
      <c r="C26" s="21"/>
      <c r="D26" s="21"/>
      <c r="E26" s="21"/>
      <c r="F26" s="21"/>
      <c r="G26" s="21"/>
      <c r="H26" s="20"/>
      <c r="L26" s="86"/>
      <c r="M26" s="86"/>
      <c r="N26" s="86"/>
      <c r="O26" s="86"/>
      <c r="P26" s="86"/>
      <c r="Q26" s="86"/>
      <c r="R26" s="86"/>
      <c r="S26" s="87"/>
      <c r="T26" s="87"/>
    </row>
    <row r="27" spans="1:20" ht="12.75" customHeight="1">
      <c r="A27" s="2" t="s">
        <v>50</v>
      </c>
      <c r="B27" s="21">
        <f>+'Summary Medians'!$C$224</f>
        <v>8663</v>
      </c>
      <c r="C27" s="21">
        <f>+'Summary Medians'!$C$225</f>
        <v>6702</v>
      </c>
      <c r="D27" s="21">
        <f>+'Summary Medians'!$C$226</f>
        <v>6997</v>
      </c>
      <c r="E27" s="21">
        <f>+'Summary Medians'!$C$227</f>
        <v>0</v>
      </c>
      <c r="F27" s="21">
        <f>+'Summary Medians'!$C$228</f>
        <v>7056</v>
      </c>
      <c r="G27" s="21">
        <f>+'Summary Medians'!$C$229</f>
        <v>0</v>
      </c>
      <c r="H27" s="20">
        <f>+'Summary Medians'!$C$230</f>
        <v>7056</v>
      </c>
      <c r="L27" s="86"/>
      <c r="M27" s="86"/>
      <c r="N27" s="86"/>
      <c r="O27" s="86"/>
      <c r="P27" s="86"/>
      <c r="Q27" s="86"/>
      <c r="R27" s="86"/>
      <c r="S27" s="87"/>
      <c r="T27" s="87"/>
    </row>
    <row r="28" spans="1:20" s="156" customFormat="1" ht="12.75" customHeight="1">
      <c r="A28" s="6" t="s">
        <v>113</v>
      </c>
      <c r="B28" s="19">
        <f>+'Summary Medians'!$C$241</f>
        <v>9352</v>
      </c>
      <c r="C28" s="19">
        <f>+'Summary Medians'!$C$242</f>
        <v>7688</v>
      </c>
      <c r="D28" s="19">
        <f>+'Summary Medians'!$C$243</f>
        <v>7168</v>
      </c>
      <c r="E28" s="19">
        <f>+'Summary Medians'!$C$244</f>
        <v>6320</v>
      </c>
      <c r="F28" s="19">
        <f>+'Summary Medians'!$C$245</f>
        <v>6092</v>
      </c>
      <c r="G28" s="19">
        <f>+'Summary Medians'!$C$246</f>
        <v>8142</v>
      </c>
      <c r="H28" s="20">
        <f>+'Summary Medians'!$C$247</f>
        <v>7494</v>
      </c>
      <c r="L28" s="86"/>
      <c r="M28" s="86"/>
      <c r="N28" s="86"/>
      <c r="O28" s="86"/>
      <c r="P28" s="86"/>
      <c r="Q28" s="86"/>
      <c r="R28" s="86"/>
      <c r="S28" s="67"/>
      <c r="T28" s="67"/>
    </row>
    <row r="29" spans="1:20" ht="12.75" customHeight="1">
      <c r="A29" s="2" t="s">
        <v>52</v>
      </c>
      <c r="B29" s="21">
        <f>+'Summary Medians'!$C$258</f>
        <v>10271.5</v>
      </c>
      <c r="C29" s="21">
        <f>+'Summary Medians'!$C$259</f>
        <v>11727.5</v>
      </c>
      <c r="D29" s="21">
        <f>+'Summary Medians'!$C$260</f>
        <v>8699</v>
      </c>
      <c r="E29" s="21">
        <f>+'Summary Medians'!$C$261</f>
        <v>0</v>
      </c>
      <c r="F29" s="21">
        <f>+'Summary Medians'!$C$262</f>
        <v>10572</v>
      </c>
      <c r="G29" s="21">
        <f>+'Summary Medians'!$C$263</f>
        <v>8107</v>
      </c>
      <c r="H29" s="20">
        <f>+'Summary Medians'!$C$264</f>
        <v>9433</v>
      </c>
      <c r="L29" s="86"/>
      <c r="M29" s="86"/>
      <c r="N29" s="86"/>
      <c r="O29" s="86"/>
      <c r="P29" s="86"/>
      <c r="Q29" s="86"/>
      <c r="R29" s="86"/>
      <c r="S29" s="87"/>
      <c r="T29" s="87"/>
    </row>
    <row r="30" spans="1:20" ht="12.75" customHeight="1">
      <c r="A30" s="8" t="s">
        <v>53</v>
      </c>
      <c r="B30" s="23">
        <f>+'Summary Medians'!$C$275</f>
        <v>6090</v>
      </c>
      <c r="C30" s="23">
        <f>+'Summary Medians'!$C$276</f>
        <v>0</v>
      </c>
      <c r="D30" s="23">
        <f>+'Summary Medians'!$C$277</f>
        <v>5930</v>
      </c>
      <c r="E30" s="23">
        <f>+'Summary Medians'!$C$278</f>
        <v>0</v>
      </c>
      <c r="F30" s="23">
        <f>+'Summary Medians'!$C$279</f>
        <v>5580</v>
      </c>
      <c r="G30" s="23">
        <f>+'Summary Medians'!$C$280</f>
        <v>5637</v>
      </c>
      <c r="H30" s="24">
        <f>+'Summary Medians'!$C$281</f>
        <v>5775</v>
      </c>
      <c r="L30" s="86"/>
      <c r="M30" s="86"/>
      <c r="N30" s="86"/>
      <c r="O30" s="86"/>
      <c r="P30" s="86"/>
      <c r="Q30" s="86"/>
      <c r="R30" s="86"/>
      <c r="S30" s="87"/>
      <c r="T30" s="87"/>
    </row>
    <row r="31" spans="1:20" ht="6.75" customHeight="1">
      <c r="A31" s="5"/>
      <c r="B31" s="9"/>
      <c r="C31" s="9"/>
      <c r="D31" s="9"/>
      <c r="E31" s="9"/>
      <c r="F31" s="9"/>
      <c r="G31" s="9"/>
      <c r="H31" s="9"/>
      <c r="L31" s="86"/>
      <c r="M31" s="86"/>
      <c r="N31" s="86"/>
      <c r="O31" s="86"/>
      <c r="P31" s="86"/>
      <c r="Q31" s="86"/>
      <c r="R31" s="86"/>
      <c r="S31" s="87"/>
      <c r="T31" s="87"/>
    </row>
    <row r="32" spans="1:20" ht="37.5" customHeight="1">
      <c r="A32" s="636" t="s">
        <v>56</v>
      </c>
      <c r="B32" s="636"/>
      <c r="C32" s="636"/>
      <c r="D32" s="636"/>
      <c r="E32" s="636"/>
      <c r="F32" s="636"/>
      <c r="G32" s="636"/>
      <c r="H32" s="636"/>
      <c r="L32" s="86"/>
      <c r="M32" s="86"/>
      <c r="N32" s="86"/>
      <c r="O32" s="86"/>
      <c r="P32" s="86"/>
      <c r="Q32" s="86"/>
      <c r="R32" s="86"/>
      <c r="S32" s="87"/>
      <c r="T32" s="87"/>
    </row>
    <row r="33" spans="1:20" ht="12.75" customHeight="1">
      <c r="A33" s="157"/>
      <c r="B33" s="157"/>
      <c r="C33" s="157"/>
      <c r="D33" s="157"/>
      <c r="E33" s="157"/>
      <c r="F33" s="157"/>
      <c r="G33" s="157"/>
      <c r="H33" s="95"/>
      <c r="O33" s="87"/>
      <c r="P33" s="87"/>
      <c r="Q33" s="87"/>
      <c r="R33" s="87"/>
      <c r="S33" s="87"/>
      <c r="T33" s="87"/>
    </row>
    <row r="34" spans="1:20">
      <c r="H34" s="211" t="s">
        <v>1132</v>
      </c>
    </row>
    <row r="35" spans="1:20" ht="18">
      <c r="A35" s="637" t="s">
        <v>328</v>
      </c>
      <c r="B35" s="637"/>
      <c r="C35" s="637"/>
      <c r="D35" s="637"/>
      <c r="E35" s="637"/>
      <c r="F35" s="637"/>
      <c r="G35" s="637"/>
      <c r="H35" s="637"/>
      <c r="I35" s="637"/>
      <c r="J35" s="637"/>
    </row>
    <row r="36" spans="1:20">
      <c r="A36" s="72"/>
      <c r="B36" s="72"/>
      <c r="C36" s="72"/>
      <c r="D36" s="72"/>
      <c r="E36" s="72"/>
      <c r="F36" s="72"/>
      <c r="G36" s="72"/>
      <c r="H36" s="72"/>
      <c r="I36" s="72"/>
      <c r="J36" s="96"/>
      <c r="K36" s="85"/>
      <c r="L36" s="85"/>
      <c r="M36" s="85"/>
      <c r="N36" s="85"/>
      <c r="O36" s="85"/>
      <c r="P36" s="85"/>
      <c r="Q36" s="85"/>
      <c r="R36" s="85"/>
      <c r="S36" s="85"/>
    </row>
    <row r="37" spans="1:20" ht="15.75">
      <c r="A37" s="638" t="s">
        <v>36</v>
      </c>
      <c r="B37" s="638"/>
      <c r="C37" s="638"/>
      <c r="D37" s="638"/>
      <c r="E37" s="638"/>
      <c r="F37" s="638"/>
      <c r="G37" s="638"/>
      <c r="H37" s="638"/>
      <c r="I37" s="638"/>
      <c r="J37" s="638"/>
    </row>
    <row r="38" spans="1:20" ht="15.75">
      <c r="A38" s="638" t="s">
        <v>37</v>
      </c>
      <c r="B38" s="638"/>
      <c r="C38" s="638"/>
      <c r="D38" s="638"/>
      <c r="E38" s="638"/>
      <c r="F38" s="638"/>
      <c r="G38" s="638"/>
      <c r="H38" s="638"/>
      <c r="I38" s="638"/>
      <c r="J38" s="638"/>
    </row>
    <row r="39" spans="1:20" ht="15.75">
      <c r="A39" s="638" t="s">
        <v>356</v>
      </c>
      <c r="B39" s="638"/>
      <c r="C39" s="638"/>
      <c r="D39" s="638"/>
      <c r="E39" s="638"/>
      <c r="F39" s="638"/>
      <c r="G39" s="638"/>
      <c r="H39" s="638"/>
      <c r="I39" s="638"/>
      <c r="J39" s="638"/>
    </row>
    <row r="40" spans="1:20">
      <c r="A40" s="2"/>
      <c r="B40" s="2"/>
      <c r="C40" s="2"/>
      <c r="D40" s="2"/>
      <c r="E40" s="2"/>
      <c r="F40" s="2"/>
      <c r="G40" s="2"/>
      <c r="H40" s="2"/>
      <c r="I40" s="2"/>
      <c r="J40" s="6"/>
      <c r="K40" s="85"/>
      <c r="L40" s="85"/>
      <c r="M40" s="85"/>
      <c r="N40" s="85"/>
      <c r="O40" s="85"/>
      <c r="P40" s="85"/>
      <c r="Q40" s="85"/>
      <c r="R40" s="85"/>
      <c r="S40" s="85"/>
    </row>
    <row r="41" spans="1:20">
      <c r="A41" s="3"/>
      <c r="B41" s="4" t="s">
        <v>127</v>
      </c>
      <c r="C41" s="4"/>
      <c r="D41" s="4"/>
      <c r="E41" s="4"/>
      <c r="F41" s="44"/>
      <c r="G41" s="43" t="s">
        <v>85</v>
      </c>
      <c r="H41" s="4"/>
      <c r="I41" s="4"/>
      <c r="J41" s="97"/>
    </row>
    <row r="42" spans="1:20" ht="24">
      <c r="A42" s="80"/>
      <c r="B42" s="65" t="s">
        <v>107</v>
      </c>
      <c r="C42" s="79">
        <v>1</v>
      </c>
      <c r="D42" s="79">
        <v>2</v>
      </c>
      <c r="E42" s="79">
        <v>3</v>
      </c>
      <c r="F42" s="81" t="s">
        <v>129</v>
      </c>
      <c r="G42" s="79">
        <v>1</v>
      </c>
      <c r="H42" s="79">
        <v>2</v>
      </c>
      <c r="I42" s="45" t="s">
        <v>329</v>
      </c>
      <c r="J42" s="93" t="s">
        <v>129</v>
      </c>
      <c r="K42" s="86"/>
      <c r="L42" s="85"/>
      <c r="M42" s="85"/>
      <c r="N42" s="85"/>
      <c r="O42" s="85"/>
      <c r="P42" s="85"/>
      <c r="Q42" s="85"/>
      <c r="R42" s="85"/>
      <c r="S42" s="85"/>
    </row>
    <row r="43" spans="1:20">
      <c r="A43" s="5"/>
      <c r="B43" s="9"/>
      <c r="C43" s="9"/>
      <c r="D43" s="9"/>
      <c r="E43" s="52"/>
      <c r="F43" s="53"/>
      <c r="G43" s="55"/>
      <c r="H43" s="56"/>
      <c r="I43" s="57"/>
      <c r="J43" s="56"/>
    </row>
    <row r="44" spans="1:20">
      <c r="A44" s="6" t="s">
        <v>110</v>
      </c>
      <c r="B44" s="17">
        <f>'Summary Medians'!C10</f>
        <v>3120</v>
      </c>
      <c r="C44" s="17">
        <f>'Summary Medians'!C11</f>
        <v>3035.4</v>
      </c>
      <c r="D44" s="17">
        <f>'Summary Medians'!C12</f>
        <v>3190</v>
      </c>
      <c r="E44" s="17">
        <f>'Summary Medians'!C13</f>
        <v>2845</v>
      </c>
      <c r="F44" s="31">
        <f>+'Summary Medians'!$C$14</f>
        <v>3060</v>
      </c>
      <c r="G44" s="18">
        <f>+'Summary Medians'!$C$15</f>
        <v>2765.5</v>
      </c>
      <c r="H44" s="41">
        <f>+'Summary Medians'!$C$16</f>
        <v>2250</v>
      </c>
      <c r="I44" s="54">
        <f>+'Summary Medians'!$C$17</f>
        <v>4025</v>
      </c>
      <c r="J44" s="18">
        <f>+'Summary Medians'!$C$18</f>
        <v>2762</v>
      </c>
      <c r="L44" s="85"/>
      <c r="M44" s="85"/>
      <c r="N44" s="85"/>
      <c r="O44" s="85"/>
      <c r="P44" s="85"/>
      <c r="Q44" s="85"/>
      <c r="R44" s="85"/>
      <c r="S44" s="85"/>
    </row>
    <row r="45" spans="1:20">
      <c r="A45" s="6"/>
      <c r="B45" s="25"/>
      <c r="C45" s="25"/>
      <c r="D45" s="25"/>
      <c r="E45" s="25"/>
      <c r="F45" s="32"/>
      <c r="G45" s="20"/>
      <c r="H45" s="42"/>
      <c r="I45" s="47"/>
      <c r="J45" s="20"/>
    </row>
    <row r="46" spans="1:20">
      <c r="A46" s="2" t="s">
        <v>39</v>
      </c>
      <c r="B46" s="21">
        <f>'Summary Medians'!C27</f>
        <v>0</v>
      </c>
      <c r="C46" s="21">
        <f>'Summary Medians'!C28</f>
        <v>4065</v>
      </c>
      <c r="D46" s="21">
        <f>'Summary Medians'!C29</f>
        <v>4140</v>
      </c>
      <c r="E46" s="21">
        <f>'Summary Medians'!C30</f>
        <v>4050</v>
      </c>
      <c r="F46" s="33">
        <f>+'Summary Medians'!$C$31</f>
        <v>4140</v>
      </c>
      <c r="G46" s="22">
        <f>+'Summary Medians'!$C$32</f>
        <v>4050</v>
      </c>
      <c r="H46" s="25">
        <f>+'Summary Medians'!$C$33</f>
        <v>3990</v>
      </c>
      <c r="I46" s="46">
        <f>+'Summary Medians'!$C$34</f>
        <v>0</v>
      </c>
      <c r="J46" s="20">
        <f>+'Summary Medians'!$C$35</f>
        <v>4020</v>
      </c>
      <c r="L46" s="85"/>
      <c r="M46" s="85"/>
      <c r="N46" s="85"/>
      <c r="O46" s="85"/>
      <c r="P46" s="85"/>
      <c r="Q46" s="85"/>
      <c r="R46" s="85"/>
      <c r="S46" s="85"/>
    </row>
    <row r="47" spans="1:20">
      <c r="A47" s="2" t="s">
        <v>40</v>
      </c>
      <c r="B47" s="21">
        <f>'Summary Medians'!C44</f>
        <v>0</v>
      </c>
      <c r="C47" s="21">
        <f>'Summary Medians'!C45</f>
        <v>3053</v>
      </c>
      <c r="D47" s="21">
        <f>'Summary Medians'!C46</f>
        <v>2905</v>
      </c>
      <c r="E47" s="21">
        <f>'Summary Medians'!C47</f>
        <v>2595</v>
      </c>
      <c r="F47" s="33">
        <f>+'Summary Medians'!$C$48</f>
        <v>2740</v>
      </c>
      <c r="G47" s="22">
        <f>+'Summary Medians'!$C$49</f>
        <v>0</v>
      </c>
      <c r="H47" s="25">
        <f>+'Summary Medians'!$C$50</f>
        <v>0</v>
      </c>
      <c r="I47" s="46">
        <f>+'Summary Medians'!$C$51</f>
        <v>0</v>
      </c>
      <c r="J47" s="20">
        <f>+'Summary Medians'!$C$52</f>
        <v>0</v>
      </c>
    </row>
    <row r="48" spans="1:20">
      <c r="A48" s="2" t="s">
        <v>70</v>
      </c>
      <c r="B48" s="21">
        <f>'Summary Medians'!C61</f>
        <v>0</v>
      </c>
      <c r="C48" s="21">
        <f>'Summary Medians'!C62</f>
        <v>3242</v>
      </c>
      <c r="D48" s="21">
        <f>'Summary Medians'!C63</f>
        <v>3242</v>
      </c>
      <c r="E48" s="21">
        <f>'Summary Medians'!C64</f>
        <v>0</v>
      </c>
      <c r="F48" s="33">
        <f>+'Summary Medians'!$C$65</f>
        <v>3242</v>
      </c>
      <c r="G48" s="22">
        <f>+'Summary Medians'!$C$66</f>
        <v>0</v>
      </c>
      <c r="H48" s="25">
        <f>+'Summary Medians'!$C$67</f>
        <v>0</v>
      </c>
      <c r="I48" s="46">
        <f>+'Summary Medians'!$C$68</f>
        <v>0</v>
      </c>
      <c r="J48" s="20">
        <f>+'Summary Medians'!$C$69</f>
        <v>0</v>
      </c>
      <c r="L48" s="85"/>
      <c r="M48" s="85"/>
      <c r="N48" s="85"/>
      <c r="O48" s="85"/>
      <c r="P48" s="85"/>
      <c r="Q48" s="85"/>
      <c r="R48" s="85"/>
      <c r="S48" s="85"/>
    </row>
    <row r="49" spans="1:19">
      <c r="A49" s="6" t="s">
        <v>41</v>
      </c>
      <c r="B49" s="19">
        <f>'Summary Medians'!C78</f>
        <v>3078.9</v>
      </c>
      <c r="C49" s="19">
        <f>'Summary Medians'!C79</f>
        <v>3060</v>
      </c>
      <c r="D49" s="19">
        <f>'Summary Medians'!C80</f>
        <v>3102.6</v>
      </c>
      <c r="E49" s="19">
        <f>'Summary Medians'!C81</f>
        <v>3135.3</v>
      </c>
      <c r="F49" s="32">
        <f>+'Summary Medians'!$C$82</f>
        <v>3074.4</v>
      </c>
      <c r="G49" s="20">
        <f>+'Summary Medians'!$C$83</f>
        <v>0</v>
      </c>
      <c r="H49" s="42">
        <f>+'Summary Medians'!$C$84</f>
        <v>0</v>
      </c>
      <c r="I49" s="47">
        <f>+'Summary Medians'!$C$85</f>
        <v>0</v>
      </c>
      <c r="J49" s="20">
        <f>+'Summary Medians'!$C$86</f>
        <v>0</v>
      </c>
    </row>
    <row r="50" spans="1:19">
      <c r="A50" s="6"/>
      <c r="B50" s="19"/>
      <c r="C50" s="19"/>
      <c r="D50" s="19"/>
      <c r="E50" s="19"/>
      <c r="F50" s="32"/>
      <c r="G50" s="20"/>
      <c r="H50" s="42"/>
      <c r="I50" s="47"/>
      <c r="J50" s="20"/>
    </row>
    <row r="51" spans="1:19">
      <c r="A51" s="6" t="s">
        <v>42</v>
      </c>
      <c r="B51" s="19">
        <f>'Summary Medians'!C95</f>
        <v>3848</v>
      </c>
      <c r="C51" s="19">
        <f>'Summary Medians'!C96</f>
        <v>3502</v>
      </c>
      <c r="D51" s="19">
        <f>'Summary Medians'!C97</f>
        <v>3464</v>
      </c>
      <c r="E51" s="19">
        <f>'Summary Medians'!C98</f>
        <v>0</v>
      </c>
      <c r="F51" s="32">
        <f>+'Summary Medians'!$C$99</f>
        <v>3532</v>
      </c>
      <c r="G51" s="20">
        <f>+'Summary Medians'!$C$100</f>
        <v>2760.5</v>
      </c>
      <c r="H51" s="42">
        <f>+'Summary Medians'!$C$101</f>
        <v>0</v>
      </c>
      <c r="I51" s="47">
        <f>+'Summary Medians'!$C$102</f>
        <v>0</v>
      </c>
      <c r="J51" s="20">
        <f>+'Summary Medians'!$C$103</f>
        <v>2760.5</v>
      </c>
    </row>
    <row r="52" spans="1:19">
      <c r="A52" s="2" t="s">
        <v>43</v>
      </c>
      <c r="B52" s="21">
        <f>'Summary Medians'!C112</f>
        <v>0</v>
      </c>
      <c r="C52" s="21">
        <f>'Summary Medians'!C113</f>
        <v>4200</v>
      </c>
      <c r="D52" s="21">
        <f>'Summary Medians'!C114</f>
        <v>4200</v>
      </c>
      <c r="E52" s="21">
        <f>'Summary Medians'!C115</f>
        <v>4200</v>
      </c>
      <c r="F52" s="33">
        <f>+'Summary Medians'!$C$116</f>
        <v>4200</v>
      </c>
      <c r="G52" s="22">
        <f>+'Summary Medians'!$C$117</f>
        <v>4200</v>
      </c>
      <c r="H52" s="25">
        <f>+'Summary Medians'!$C$118</f>
        <v>0</v>
      </c>
      <c r="I52" s="46">
        <f>+'Summary Medians'!$C$120</f>
        <v>4200</v>
      </c>
      <c r="J52" s="20">
        <f>+'Summary Medians'!$C$120</f>
        <v>4200</v>
      </c>
      <c r="L52" s="85"/>
      <c r="M52" s="85"/>
      <c r="N52" s="85"/>
      <c r="O52" s="85"/>
      <c r="P52" s="85"/>
      <c r="Q52" s="85"/>
      <c r="R52" s="85"/>
      <c r="S52" s="85"/>
    </row>
    <row r="53" spans="1:19">
      <c r="A53" s="2" t="s">
        <v>44</v>
      </c>
      <c r="B53" s="19">
        <f>'Summary Medians'!C129</f>
        <v>0</v>
      </c>
      <c r="C53" s="19">
        <f>'Summary Medians'!C130</f>
        <v>2921</v>
      </c>
      <c r="D53" s="19">
        <f>'Summary Medians'!C131</f>
        <v>2906</v>
      </c>
      <c r="E53" s="19">
        <f>'Summary Medians'!C132</f>
        <v>2873</v>
      </c>
      <c r="F53" s="32">
        <f>+'Summary Medians'!$C$133</f>
        <v>2911</v>
      </c>
      <c r="G53" s="20">
        <f>+'Summary Medians'!$C$134</f>
        <v>2831</v>
      </c>
      <c r="H53" s="42">
        <f>+'Summary Medians'!$C$135</f>
        <v>0</v>
      </c>
      <c r="I53" s="47">
        <f>+'Summary Medians'!$C$136</f>
        <v>0</v>
      </c>
      <c r="J53" s="20">
        <f>+'Summary Medians'!$C$137</f>
        <v>2831</v>
      </c>
    </row>
    <row r="54" spans="1:19">
      <c r="A54" s="6" t="s">
        <v>45</v>
      </c>
      <c r="B54" s="19">
        <f>'Summary Medians'!C146</f>
        <v>0</v>
      </c>
      <c r="C54" s="19">
        <f>'Summary Medians'!C147</f>
        <v>4148</v>
      </c>
      <c r="D54" s="19">
        <f>'Summary Medians'!C148</f>
        <v>3390</v>
      </c>
      <c r="E54" s="19">
        <f>'Summary Medians'!C149</f>
        <v>3420</v>
      </c>
      <c r="F54" s="32">
        <f>+'Summary Medians'!$C$150</f>
        <v>3776</v>
      </c>
      <c r="G54" s="20">
        <f>+'Summary Medians'!$C$151</f>
        <v>0</v>
      </c>
      <c r="H54" s="42">
        <f>+'Summary Medians'!$C$152</f>
        <v>0</v>
      </c>
      <c r="I54" s="47">
        <f>+'Summary Medians'!$C$153</f>
        <v>0</v>
      </c>
      <c r="J54" s="20">
        <f>+'Summary Medians'!$C$154</f>
        <v>0</v>
      </c>
      <c r="L54" s="85"/>
      <c r="M54" s="85"/>
      <c r="N54" s="85"/>
      <c r="O54" s="85"/>
      <c r="P54" s="85"/>
      <c r="Q54" s="85"/>
      <c r="R54" s="85"/>
      <c r="S54" s="85"/>
    </row>
    <row r="55" spans="1:19">
      <c r="A55" s="6"/>
      <c r="B55" s="19"/>
      <c r="C55" s="19"/>
      <c r="D55" s="19"/>
      <c r="E55" s="19"/>
      <c r="F55" s="32"/>
      <c r="G55" s="20"/>
      <c r="H55" s="42"/>
      <c r="I55" s="47"/>
      <c r="J55" s="20"/>
      <c r="L55" s="85"/>
      <c r="M55" s="85"/>
      <c r="N55" s="85"/>
      <c r="O55" s="85"/>
      <c r="P55" s="85"/>
      <c r="Q55" s="85"/>
      <c r="R55" s="85"/>
      <c r="S55" s="85"/>
    </row>
    <row r="56" spans="1:19">
      <c r="A56" s="2" t="s">
        <v>46</v>
      </c>
      <c r="B56" s="21">
        <f>'Summary Medians'!C163</f>
        <v>0</v>
      </c>
      <c r="C56" s="21">
        <f>'Summary Medians'!C164</f>
        <v>2155</v>
      </c>
      <c r="D56" s="21">
        <f>'Summary Medians'!C165</f>
        <v>2244</v>
      </c>
      <c r="E56" s="21">
        <f>'Summary Medians'!C166</f>
        <v>2195</v>
      </c>
      <c r="F56" s="33">
        <f>+'Summary Medians'!$C$167</f>
        <v>2244</v>
      </c>
      <c r="G56" s="22">
        <f>+'Summary Medians'!$C$168</f>
        <v>0</v>
      </c>
      <c r="H56" s="25">
        <f>+'Summary Medians'!$C$169</f>
        <v>0</v>
      </c>
      <c r="I56" s="46">
        <f>+'Summary Medians'!$C$170</f>
        <v>0</v>
      </c>
      <c r="J56" s="20">
        <f>+'Summary Medians'!$C$171</f>
        <v>0</v>
      </c>
      <c r="L56" s="85"/>
      <c r="M56" s="85"/>
      <c r="N56" s="85"/>
      <c r="O56" s="85"/>
      <c r="P56" s="85"/>
      <c r="Q56" s="85"/>
      <c r="R56" s="85"/>
      <c r="S56" s="85"/>
    </row>
    <row r="57" spans="1:19">
      <c r="A57" s="2" t="s">
        <v>47</v>
      </c>
      <c r="B57" s="21">
        <f>'Summary Medians'!C180</f>
        <v>0</v>
      </c>
      <c r="C57" s="21">
        <f>'Summary Medians'!C181</f>
        <v>2340</v>
      </c>
      <c r="D57" s="21">
        <f>'Summary Medians'!C182</f>
        <v>2280</v>
      </c>
      <c r="E57" s="21">
        <f>'Summary Medians'!C183</f>
        <v>2279.5</v>
      </c>
      <c r="F57" s="33">
        <f>+'Summary Medians'!$C$184</f>
        <v>2281</v>
      </c>
      <c r="G57" s="22">
        <f>+'Summary Medians'!$C$185</f>
        <v>0</v>
      </c>
      <c r="H57" s="25">
        <f>+'Summary Medians'!$C$186</f>
        <v>0</v>
      </c>
      <c r="I57" s="46">
        <f>+'Summary Medians'!$C$187</f>
        <v>0</v>
      </c>
      <c r="J57" s="19">
        <f>+'Summary Medians'!$C$188</f>
        <v>0</v>
      </c>
    </row>
    <row r="58" spans="1:19">
      <c r="A58" s="2" t="s">
        <v>48</v>
      </c>
      <c r="B58" s="21">
        <f>'Summary Medians'!C197</f>
        <v>4010</v>
      </c>
      <c r="C58" s="21">
        <f>'Summary Medians'!C198</f>
        <v>2970</v>
      </c>
      <c r="D58" s="21">
        <f>'Summary Medians'!C199</f>
        <v>2706</v>
      </c>
      <c r="E58" s="21">
        <f>'Summary Medians'!C200</f>
        <v>3330</v>
      </c>
      <c r="F58" s="33">
        <f>+'Summary Medians'!$C$201</f>
        <v>3187.55</v>
      </c>
      <c r="G58" s="22">
        <f>+'Summary Medians'!$C$202</f>
        <v>1620</v>
      </c>
      <c r="H58" s="25">
        <f>+'Summary Medians'!$C$203</f>
        <v>1445</v>
      </c>
      <c r="I58" s="46">
        <f>+'Summary Medians'!$C$204</f>
        <v>0</v>
      </c>
      <c r="J58" s="19">
        <f>+'Summary Medians'!$C$205</f>
        <v>1450</v>
      </c>
      <c r="L58" s="85"/>
      <c r="M58" s="85"/>
      <c r="N58" s="85"/>
      <c r="O58" s="85"/>
      <c r="P58" s="85"/>
      <c r="Q58" s="85"/>
      <c r="R58" s="85"/>
      <c r="S58" s="85"/>
    </row>
    <row r="59" spans="1:19">
      <c r="A59" s="2" t="s">
        <v>49</v>
      </c>
      <c r="B59" s="21">
        <f>'Summary Medians'!C214</f>
        <v>0</v>
      </c>
      <c r="C59" s="21">
        <f>'Summary Medians'!C215</f>
        <v>3714</v>
      </c>
      <c r="D59" s="21">
        <f>'Summary Medians'!C216</f>
        <v>3712</v>
      </c>
      <c r="E59" s="21">
        <f>'Summary Medians'!C217</f>
        <v>5028</v>
      </c>
      <c r="F59" s="33">
        <f>+'Summary Medians'!$C$218</f>
        <v>3740</v>
      </c>
      <c r="G59" s="22">
        <f>+'Summary Medians'!$C$219</f>
        <v>0</v>
      </c>
      <c r="H59" s="25">
        <f>+'Summary Medians'!$C$220</f>
        <v>0</v>
      </c>
      <c r="I59" s="46">
        <f>+'Summary Medians'!$C$221</f>
        <v>0</v>
      </c>
      <c r="J59" s="19">
        <f>+'Summary Medians'!$C$222</f>
        <v>0</v>
      </c>
    </row>
    <row r="60" spans="1:19">
      <c r="A60" s="2"/>
      <c r="B60" s="21"/>
      <c r="C60" s="21"/>
      <c r="D60" s="21"/>
      <c r="E60" s="21"/>
      <c r="F60" s="33"/>
      <c r="G60" s="22"/>
      <c r="H60" s="25"/>
      <c r="I60" s="46"/>
      <c r="J60" s="19"/>
    </row>
    <row r="61" spans="1:19">
      <c r="A61" s="2" t="s">
        <v>50</v>
      </c>
      <c r="B61" s="21">
        <f>'Summary Medians'!C231</f>
        <v>0</v>
      </c>
      <c r="C61" s="21">
        <f>'Summary Medians'!C232</f>
        <v>3717</v>
      </c>
      <c r="D61" s="21">
        <f>'Summary Medians'!C233</f>
        <v>3680</v>
      </c>
      <c r="E61" s="21">
        <f>'Summary Medians'!C234</f>
        <v>0</v>
      </c>
      <c r="F61" s="33">
        <f>+'Summary Medians'!$C$235</f>
        <v>3681</v>
      </c>
      <c r="G61" s="22">
        <f>+'Summary Medians'!$C$236</f>
        <v>3146</v>
      </c>
      <c r="H61" s="25">
        <f>+'Summary Medians'!$C$237</f>
        <v>3146</v>
      </c>
      <c r="I61" s="46">
        <f>+'Summary Medians'!$C$239</f>
        <v>3146</v>
      </c>
      <c r="J61" s="19">
        <f>+'Summary Medians'!$C$239</f>
        <v>3146</v>
      </c>
    </row>
    <row r="62" spans="1:19">
      <c r="A62" s="6" t="s">
        <v>51</v>
      </c>
      <c r="B62" s="21">
        <f>'Summary Medians'!C248</f>
        <v>2294</v>
      </c>
      <c r="C62" s="21">
        <f>'Summary Medians'!C249</f>
        <v>2002</v>
      </c>
      <c r="D62" s="21">
        <f>'Summary Medians'!C250</f>
        <v>2440</v>
      </c>
      <c r="E62" s="21">
        <f>'Summary Medians'!C251</f>
        <v>2840</v>
      </c>
      <c r="F62" s="33">
        <f>+'Summary Medians'!$C$252</f>
        <v>2341</v>
      </c>
      <c r="G62" s="22">
        <f>+'Summary Medians'!$C$253</f>
        <v>0</v>
      </c>
      <c r="H62" s="25">
        <f>+'Summary Medians'!$C$254</f>
        <v>0</v>
      </c>
      <c r="I62" s="46">
        <f>+'Summary Medians'!$C$255</f>
        <v>0</v>
      </c>
      <c r="J62" s="19">
        <f>+'Summary Medians'!$C$256</f>
        <v>0</v>
      </c>
      <c r="L62" s="85"/>
      <c r="M62" s="85"/>
      <c r="N62" s="85"/>
      <c r="O62" s="85"/>
      <c r="P62" s="85"/>
      <c r="Q62" s="85"/>
      <c r="R62" s="85"/>
      <c r="S62" s="85"/>
    </row>
    <row r="63" spans="1:19">
      <c r="A63" s="2" t="s">
        <v>76</v>
      </c>
      <c r="B63" s="21">
        <f>'Summary Medians'!C265</f>
        <v>0</v>
      </c>
      <c r="C63" s="21">
        <f>'Summary Medians'!C266</f>
        <v>3735</v>
      </c>
      <c r="D63" s="21">
        <f>'Summary Medians'!C267</f>
        <v>3735</v>
      </c>
      <c r="E63" s="21">
        <f>'Summary Medians'!C268</f>
        <v>3735</v>
      </c>
      <c r="F63" s="33">
        <f>+'Summary Medians'!$C$269</f>
        <v>3735</v>
      </c>
      <c r="G63" s="22">
        <f>+'Summary Medians'!$C$270</f>
        <v>0</v>
      </c>
      <c r="H63" s="25">
        <f>+'Summary Medians'!$C$271</f>
        <v>0</v>
      </c>
      <c r="I63" s="46">
        <f>+'Summary Medians'!$C$272</f>
        <v>0</v>
      </c>
      <c r="J63" s="19">
        <f>+'Summary Medians'!$C$273</f>
        <v>0</v>
      </c>
    </row>
    <row r="64" spans="1:19">
      <c r="A64" s="8" t="s">
        <v>53</v>
      </c>
      <c r="B64" s="23">
        <f>'Summary Medians'!C282</f>
        <v>2837</v>
      </c>
      <c r="C64" s="23">
        <f>'Summary Medians'!C283</f>
        <v>0</v>
      </c>
      <c r="D64" s="23">
        <f>'Summary Medians'!C284</f>
        <v>3234</v>
      </c>
      <c r="E64" s="23">
        <f>'Summary Medians'!C285</f>
        <v>3084</v>
      </c>
      <c r="F64" s="34">
        <f>+'Summary Medians'!$C$286</f>
        <v>3120</v>
      </c>
      <c r="G64" s="24">
        <f>+'Summary Medians'!$C$287</f>
        <v>0</v>
      </c>
      <c r="H64" s="23">
        <f>+'Summary Medians'!$C$288</f>
        <v>0</v>
      </c>
      <c r="I64" s="48">
        <f>+'Summary Medians'!$C$289</f>
        <v>4025</v>
      </c>
      <c r="J64" s="23">
        <f>+'Summary Medians'!$C$290</f>
        <v>4025</v>
      </c>
      <c r="L64" s="85"/>
      <c r="M64" s="85"/>
      <c r="N64" s="85"/>
      <c r="O64" s="85"/>
      <c r="P64" s="85"/>
      <c r="Q64" s="85"/>
      <c r="R64" s="85"/>
      <c r="S64" s="85"/>
    </row>
    <row r="65" spans="1:19" ht="18.75" customHeight="1">
      <c r="A65" s="119" t="s">
        <v>358</v>
      </c>
      <c r="B65" s="1"/>
      <c r="C65" s="1"/>
      <c r="D65" s="1"/>
      <c r="E65" s="1"/>
      <c r="F65" s="1"/>
      <c r="G65" s="1"/>
      <c r="H65" s="1"/>
      <c r="I65" s="1"/>
      <c r="J65" s="98"/>
    </row>
    <row r="66" spans="1:19" ht="61.5" customHeight="1">
      <c r="A66" s="636" t="s">
        <v>343</v>
      </c>
      <c r="B66" s="636"/>
      <c r="C66" s="636"/>
      <c r="D66" s="636"/>
      <c r="E66" s="636"/>
      <c r="F66" s="636"/>
      <c r="G66" s="636"/>
      <c r="H66" s="636"/>
      <c r="I66" s="636"/>
      <c r="J66" s="636"/>
      <c r="L66" s="85"/>
      <c r="M66" s="85"/>
      <c r="N66" s="85"/>
      <c r="O66" s="85"/>
      <c r="P66" s="85"/>
      <c r="Q66" s="85"/>
      <c r="R66" s="85"/>
      <c r="S66" s="85"/>
    </row>
    <row r="67" spans="1:19">
      <c r="H67" s="14"/>
      <c r="J67" s="211" t="s">
        <v>1132</v>
      </c>
    </row>
    <row r="68" spans="1:19" ht="18">
      <c r="A68" s="28" t="s">
        <v>290</v>
      </c>
      <c r="B68" s="28"/>
      <c r="C68" s="28"/>
      <c r="D68" s="28"/>
      <c r="E68" s="28"/>
      <c r="F68" s="28"/>
      <c r="G68" s="28"/>
      <c r="H68" s="89"/>
      <c r="L68" s="85"/>
      <c r="M68" s="85"/>
      <c r="N68" s="85"/>
      <c r="O68" s="85"/>
      <c r="P68" s="85"/>
      <c r="Q68" s="85"/>
      <c r="R68" s="85"/>
      <c r="S68" s="85"/>
    </row>
    <row r="69" spans="1:19">
      <c r="A69" s="70"/>
      <c r="B69" s="70"/>
      <c r="C69" s="70"/>
      <c r="D69" s="70"/>
      <c r="E69" s="70"/>
      <c r="F69" s="70"/>
      <c r="G69" s="70"/>
      <c r="H69" s="90"/>
    </row>
    <row r="70" spans="1:19" ht="15.75">
      <c r="A70" s="29" t="s">
        <v>36</v>
      </c>
      <c r="B70" s="29"/>
      <c r="C70" s="29"/>
      <c r="D70" s="29"/>
      <c r="E70" s="29"/>
      <c r="F70" s="29"/>
      <c r="G70" s="29"/>
      <c r="H70" s="91"/>
      <c r="L70" s="85"/>
      <c r="M70" s="85"/>
      <c r="N70" s="85"/>
      <c r="O70" s="85"/>
      <c r="P70" s="85"/>
      <c r="Q70" s="85"/>
      <c r="R70" s="85"/>
      <c r="S70" s="85"/>
    </row>
    <row r="71" spans="1:19" ht="15.75">
      <c r="A71" s="29" t="s">
        <v>54</v>
      </c>
      <c r="B71" s="29"/>
      <c r="C71" s="29"/>
      <c r="D71" s="29"/>
      <c r="E71" s="29"/>
      <c r="F71" s="29"/>
      <c r="G71" s="29"/>
      <c r="H71" s="91"/>
    </row>
    <row r="72" spans="1:19" ht="15.75">
      <c r="A72" s="29" t="s">
        <v>1135</v>
      </c>
      <c r="B72" s="29"/>
      <c r="C72" s="29"/>
      <c r="D72" s="29"/>
      <c r="E72" s="29"/>
      <c r="F72" s="29"/>
      <c r="G72" s="29"/>
      <c r="H72" s="91"/>
      <c r="L72" s="85"/>
      <c r="M72" s="85"/>
      <c r="N72" s="85"/>
      <c r="O72" s="85"/>
      <c r="P72" s="85"/>
      <c r="Q72" s="85"/>
      <c r="R72" s="85"/>
      <c r="S72" s="85"/>
    </row>
    <row r="73" spans="1:19">
      <c r="A73" s="49"/>
      <c r="B73" s="49"/>
      <c r="C73" s="49"/>
      <c r="D73" s="49"/>
      <c r="E73" s="49"/>
      <c r="F73" s="49"/>
      <c r="G73" s="49"/>
      <c r="H73" s="99"/>
    </row>
    <row r="74" spans="1:19">
      <c r="A74" s="3"/>
      <c r="B74" s="4" t="s">
        <v>38</v>
      </c>
      <c r="C74" s="4"/>
      <c r="D74" s="4"/>
      <c r="E74" s="4"/>
      <c r="F74" s="4"/>
      <c r="G74" s="4"/>
      <c r="H74" s="92"/>
      <c r="L74" s="85"/>
      <c r="M74" s="85"/>
      <c r="N74" s="85"/>
      <c r="O74" s="85"/>
      <c r="P74" s="85"/>
      <c r="Q74" s="85"/>
      <c r="R74" s="85"/>
      <c r="S74" s="85"/>
    </row>
    <row r="75" spans="1:19">
      <c r="A75" s="80"/>
      <c r="B75" s="79">
        <v>1</v>
      </c>
      <c r="C75" s="79">
        <v>2</v>
      </c>
      <c r="D75" s="79">
        <v>3</v>
      </c>
      <c r="E75" s="79">
        <v>4</v>
      </c>
      <c r="F75" s="79">
        <v>5</v>
      </c>
      <c r="G75" s="79">
        <v>6</v>
      </c>
      <c r="H75" s="100" t="s">
        <v>129</v>
      </c>
    </row>
    <row r="76" spans="1:19" ht="15.75">
      <c r="A76" s="160"/>
      <c r="B76" s="160"/>
      <c r="C76" s="160"/>
      <c r="D76" s="160"/>
      <c r="E76" s="160"/>
      <c r="F76" s="160"/>
      <c r="G76" s="161"/>
      <c r="H76" s="141"/>
      <c r="L76" s="85"/>
      <c r="M76" s="85"/>
      <c r="N76" s="85"/>
      <c r="O76" s="85"/>
      <c r="P76" s="85"/>
      <c r="Q76" s="85"/>
      <c r="R76" s="85"/>
      <c r="S76" s="85"/>
    </row>
    <row r="77" spans="1:19">
      <c r="A77" s="6" t="s">
        <v>110</v>
      </c>
      <c r="B77" s="66">
        <f>+'Summary Medians'!$F$3</f>
        <v>23048</v>
      </c>
      <c r="C77" s="66">
        <f>+'Summary Medians'!$F$4</f>
        <v>19230</v>
      </c>
      <c r="D77" s="66">
        <f>+'Summary Medians'!$F$5</f>
        <v>17592.699999999997</v>
      </c>
      <c r="E77" s="66">
        <f>+'Summary Medians'!$F$6</f>
        <v>15170</v>
      </c>
      <c r="F77" s="66">
        <f>+'Summary Medians'!$F$7</f>
        <v>15293</v>
      </c>
      <c r="G77" s="66">
        <f>+'Summary Medians'!$F$8</f>
        <v>13682</v>
      </c>
      <c r="H77" s="101">
        <f>+'Summary Medians'!$F$9</f>
        <v>17725</v>
      </c>
    </row>
    <row r="78" spans="1:19">
      <c r="A78" s="2"/>
      <c r="B78" s="25"/>
      <c r="C78" s="25"/>
      <c r="D78" s="25"/>
      <c r="E78" s="25"/>
      <c r="F78" s="25"/>
      <c r="G78" s="159"/>
      <c r="H78" s="42"/>
      <c r="L78" s="85"/>
      <c r="M78" s="85"/>
      <c r="N78" s="85"/>
      <c r="O78" s="85"/>
      <c r="P78" s="85"/>
      <c r="Q78" s="85"/>
      <c r="R78" s="85"/>
      <c r="S78" s="85"/>
    </row>
    <row r="79" spans="1:19">
      <c r="A79" s="2" t="s">
        <v>39</v>
      </c>
      <c r="B79" s="21">
        <f>+'Summary Medians'!$F$20</f>
        <v>24070</v>
      </c>
      <c r="C79" s="21">
        <f>+'Summary Medians'!$F$21</f>
        <v>20169</v>
      </c>
      <c r="D79" s="21">
        <f>+'Summary Medians'!$F$22</f>
        <v>15900</v>
      </c>
      <c r="E79" s="21">
        <f>+'Summary Medians'!$F$23</f>
        <v>14808</v>
      </c>
      <c r="F79" s="21">
        <f>+'Summary Medians'!$F$24</f>
        <v>15780</v>
      </c>
      <c r="G79" s="21">
        <f>+'Summary Medians'!$F$25</f>
        <v>9930</v>
      </c>
      <c r="H79" s="102">
        <f>+'Summary Medians'!$F$26</f>
        <v>15950</v>
      </c>
    </row>
    <row r="80" spans="1:19">
      <c r="A80" s="2" t="s">
        <v>40</v>
      </c>
      <c r="B80" s="21">
        <f>+'Summary Medians'!$F$37</f>
        <v>18435</v>
      </c>
      <c r="C80" s="21">
        <f>+'Summary Medians'!$F$38</f>
        <v>0</v>
      </c>
      <c r="D80" s="21">
        <f>+'Summary Medians'!$F$39</f>
        <v>12720</v>
      </c>
      <c r="E80" s="21">
        <f>+'Summary Medians'!$F$40</f>
        <v>11520</v>
      </c>
      <c r="F80" s="21">
        <f>+'Summary Medians'!$F$41</f>
        <v>11050</v>
      </c>
      <c r="G80" s="21">
        <f>+'Summary Medians'!$F$42</f>
        <v>11566.5</v>
      </c>
      <c r="H80" s="102">
        <f>+'Summary Medians'!$F$43</f>
        <v>12398</v>
      </c>
    </row>
    <row r="81" spans="1:8">
      <c r="A81" s="2" t="s">
        <v>70</v>
      </c>
      <c r="B81" s="21">
        <f>+'Summary Medians'!$F$54</f>
        <v>28772</v>
      </c>
      <c r="C81" s="21">
        <f>+'Summary Medians'!$F$55</f>
        <v>0</v>
      </c>
      <c r="D81" s="21">
        <f>+'Summary Medians'!$F$56</f>
        <v>15692</v>
      </c>
      <c r="E81" s="21">
        <f>+'Summary Medians'!$F$57</f>
        <v>0</v>
      </c>
      <c r="F81" s="21">
        <f>+'Summary Medians'!$F$58</f>
        <v>0</v>
      </c>
      <c r="G81" s="21">
        <f>+'Summary Medians'!$F$59</f>
        <v>0</v>
      </c>
      <c r="H81" s="102">
        <f>+'Summary Medians'!$F$60</f>
        <v>22232</v>
      </c>
    </row>
    <row r="82" spans="1:8">
      <c r="A82" s="6" t="s">
        <v>41</v>
      </c>
      <c r="B82" s="21">
        <f>+'Summary Medians'!$F$71</f>
        <v>21569.200000000001</v>
      </c>
      <c r="C82" s="21">
        <f>+'Summary Medians'!$F$72</f>
        <v>21696.5</v>
      </c>
      <c r="D82" s="21">
        <f>+'Summary Medians'!$F$73</f>
        <v>19120.2</v>
      </c>
      <c r="E82" s="21">
        <f>+'Summary Medians'!$F$74</f>
        <v>25112.100000000002</v>
      </c>
      <c r="F82" s="21">
        <f>+'Summary Medians'!$F$75</f>
        <v>0</v>
      </c>
      <c r="G82" s="21">
        <f>+'Summary Medians'!$F$76</f>
        <v>24843.299999999996</v>
      </c>
      <c r="H82" s="102">
        <f>+'Summary Medians'!$F$77</f>
        <v>21569.200000000001</v>
      </c>
    </row>
    <row r="83" spans="1:8">
      <c r="A83" s="2"/>
      <c r="B83" s="21"/>
      <c r="C83" s="21"/>
      <c r="D83" s="21"/>
      <c r="E83" s="21"/>
      <c r="F83" s="21"/>
      <c r="G83" s="21"/>
      <c r="H83" s="102"/>
    </row>
    <row r="84" spans="1:8">
      <c r="A84" s="6" t="s">
        <v>42</v>
      </c>
      <c r="B84" s="21">
        <f>+'Summary Medians'!$F$88</f>
        <v>27963</v>
      </c>
      <c r="C84" s="21">
        <f>+'Summary Medians'!$F$89</f>
        <v>29402</v>
      </c>
      <c r="D84" s="21">
        <f>+'Summary Medians'!$F$90</f>
        <v>18993</v>
      </c>
      <c r="E84" s="21">
        <f>+'Summary Medians'!$F$91</f>
        <v>18331</v>
      </c>
      <c r="F84" s="21">
        <f>+'Summary Medians'!$F$92</f>
        <v>17902</v>
      </c>
      <c r="G84" s="21">
        <f>+'Summary Medians'!$F$93</f>
        <v>11400</v>
      </c>
      <c r="H84" s="102">
        <f>+'Summary Medians'!$F$94</f>
        <v>18429</v>
      </c>
    </row>
    <row r="85" spans="1:8">
      <c r="A85" s="2" t="s">
        <v>43</v>
      </c>
      <c r="B85" s="19">
        <f>+'Summary Medians'!$F$105</f>
        <v>21571.5</v>
      </c>
      <c r="C85" s="21">
        <f>+'Summary Medians'!$F$106</f>
        <v>0</v>
      </c>
      <c r="D85" s="21">
        <f>+'Summary Medians'!$F$107</f>
        <v>18315.599999999999</v>
      </c>
      <c r="E85" s="21">
        <f>+'Summary Medians'!$F$108</f>
        <v>16203</v>
      </c>
      <c r="F85" s="21">
        <f>+'Summary Medians'!$F$109</f>
        <v>0</v>
      </c>
      <c r="G85" s="21">
        <f>+'Summary Medians'!$F$110</f>
        <v>0</v>
      </c>
      <c r="H85" s="102">
        <f>+'Summary Medians'!$F$111</f>
        <v>18315.599999999999</v>
      </c>
    </row>
    <row r="86" spans="1:8">
      <c r="A86" s="2" t="s">
        <v>44</v>
      </c>
      <c r="B86" s="21">
        <f>+'Summary Medians'!$F$122</f>
        <v>22265</v>
      </c>
      <c r="C86" s="21">
        <f>+'Summary Medians'!$F$123</f>
        <v>15196</v>
      </c>
      <c r="D86" s="21">
        <f>+'Summary Medians'!$F$124</f>
        <v>14263</v>
      </c>
      <c r="E86" s="21">
        <f>+'Summary Medians'!$F$125</f>
        <v>14086.5</v>
      </c>
      <c r="F86" s="21">
        <f>+'Summary Medians'!$F$126</f>
        <v>0</v>
      </c>
      <c r="G86" s="21">
        <f>+'Summary Medians'!$F$127</f>
        <v>9412</v>
      </c>
      <c r="H86" s="102">
        <f>+'Summary Medians'!$F$128</f>
        <v>14445.5</v>
      </c>
    </row>
    <row r="87" spans="1:8">
      <c r="A87" s="6" t="s">
        <v>45</v>
      </c>
      <c r="B87" s="21">
        <f>+'Summary Medians'!$F$139</f>
        <v>27287</v>
      </c>
      <c r="C87" s="21">
        <f>+'Summary Medians'!$F$140</f>
        <v>18590.5</v>
      </c>
      <c r="D87" s="21">
        <f>+'Summary Medians'!$F$141</f>
        <v>19754</v>
      </c>
      <c r="E87" s="21">
        <f>+'Summary Medians'!$F$142</f>
        <v>17195</v>
      </c>
      <c r="F87" s="21">
        <f>+'Summary Medians'!$F$143</f>
        <v>10511</v>
      </c>
      <c r="G87" s="21">
        <f>+'Summary Medians'!$F$144</f>
        <v>27573</v>
      </c>
      <c r="H87" s="102">
        <f>+'Summary Medians'!$F$145</f>
        <v>17624</v>
      </c>
    </row>
    <row r="88" spans="1:8">
      <c r="A88" s="6"/>
      <c r="B88" s="21"/>
      <c r="C88" s="21"/>
      <c r="D88" s="21"/>
      <c r="E88" s="21"/>
      <c r="F88" s="21"/>
      <c r="G88" s="21"/>
      <c r="H88" s="102"/>
    </row>
    <row r="89" spans="1:8">
      <c r="A89" s="2" t="s">
        <v>46</v>
      </c>
      <c r="B89" s="21">
        <f>+'Summary Medians'!$F$156</f>
        <v>15138</v>
      </c>
      <c r="C89" s="21">
        <f>+'Summary Medians'!$F$157</f>
        <v>15471</v>
      </c>
      <c r="D89" s="21">
        <f>+'Summary Medians'!$F$158</f>
        <v>0</v>
      </c>
      <c r="E89" s="21">
        <f>+'Summary Medians'!$F$159</f>
        <v>14076</v>
      </c>
      <c r="F89" s="21">
        <f>+'Summary Medians'!$F$160</f>
        <v>14484</v>
      </c>
      <c r="G89" s="21">
        <f>+'Summary Medians'!$F$161</f>
        <v>0</v>
      </c>
      <c r="H89" s="102">
        <f>+'Summary Medians'!$F$162</f>
        <v>14580</v>
      </c>
    </row>
    <row r="90" spans="1:8">
      <c r="A90" s="2" t="s">
        <v>47</v>
      </c>
      <c r="B90" s="21">
        <f>+'Summary Medians'!$F$173</f>
        <v>20953</v>
      </c>
      <c r="C90" s="21">
        <f>+'Summary Medians'!$F$174</f>
        <v>19042.5</v>
      </c>
      <c r="D90" s="21">
        <f>+'Summary Medians'!$F$175</f>
        <v>15773</v>
      </c>
      <c r="E90" s="21">
        <f>+'Summary Medians'!$F$176</f>
        <v>15028</v>
      </c>
      <c r="F90" s="21">
        <f>+'Summary Medians'!$F$177</f>
        <v>14077.5</v>
      </c>
      <c r="G90" s="21">
        <f>+'Summary Medians'!$F$178</f>
        <v>17303</v>
      </c>
      <c r="H90" s="102">
        <f>+'Summary Medians'!$F$179</f>
        <v>18107</v>
      </c>
    </row>
    <row r="91" spans="1:8">
      <c r="A91" s="2" t="s">
        <v>48</v>
      </c>
      <c r="B91" s="21">
        <f>+'Summary Medians'!$F$190</f>
        <v>19217</v>
      </c>
      <c r="C91" s="21">
        <f>+'Summary Medians'!$F$191</f>
        <v>0</v>
      </c>
      <c r="D91" s="21">
        <f>+'Summary Medians'!$F$192</f>
        <v>12186.75</v>
      </c>
      <c r="E91" s="21">
        <f>+'Summary Medians'!$F$193</f>
        <v>12795</v>
      </c>
      <c r="F91" s="21">
        <f>+'Summary Medians'!$F$194</f>
        <v>11265</v>
      </c>
      <c r="G91" s="21">
        <f>+'Summary Medians'!$F$195</f>
        <v>11571</v>
      </c>
      <c r="H91" s="102">
        <f>+'Summary Medians'!$F$196</f>
        <v>11745</v>
      </c>
    </row>
    <row r="92" spans="1:8">
      <c r="A92" s="2" t="s">
        <v>49</v>
      </c>
      <c r="B92" s="21">
        <f>+'Summary Medians'!$F$207</f>
        <v>28622</v>
      </c>
      <c r="C92" s="21">
        <f>+'Summary Medians'!$F$208</f>
        <v>0</v>
      </c>
      <c r="D92" s="21">
        <f>+'Summary Medians'!$F$209</f>
        <v>25305</v>
      </c>
      <c r="E92" s="21">
        <f>+'Summary Medians'!$F$210</f>
        <v>0</v>
      </c>
      <c r="F92" s="21">
        <f>+'Summary Medians'!$F$211</f>
        <v>18170</v>
      </c>
      <c r="G92" s="21">
        <f>+'Summary Medians'!$F$212</f>
        <v>18229</v>
      </c>
      <c r="H92" s="102">
        <f>+'Summary Medians'!$F$213</f>
        <v>20747</v>
      </c>
    </row>
    <row r="93" spans="1:8" ht="15.75">
      <c r="A93" s="2"/>
      <c r="B93" s="160"/>
      <c r="C93" s="160"/>
      <c r="D93" s="160"/>
      <c r="E93" s="160"/>
      <c r="F93" s="160"/>
      <c r="G93" s="160"/>
      <c r="H93" s="162"/>
    </row>
    <row r="94" spans="1:8">
      <c r="A94" s="2" t="s">
        <v>50</v>
      </c>
      <c r="B94" s="21">
        <f>+'Summary Medians'!$F$224</f>
        <v>25633</v>
      </c>
      <c r="C94" s="21">
        <f>+'Summary Medians'!$F$225</f>
        <v>19854</v>
      </c>
      <c r="D94" s="21">
        <f>+'Summary Medians'!$F$226</f>
        <v>21816</v>
      </c>
      <c r="E94" s="21">
        <f>+'Summary Medians'!$F$227</f>
        <v>0</v>
      </c>
      <c r="F94" s="21">
        <f>+'Summary Medians'!$F$228</f>
        <v>20212</v>
      </c>
      <c r="G94" s="21">
        <f>+'Summary Medians'!$F$229</f>
        <v>0</v>
      </c>
      <c r="H94" s="102">
        <f>+'Summary Medians'!$F$230</f>
        <v>21816</v>
      </c>
    </row>
    <row r="95" spans="1:8">
      <c r="A95" s="6" t="s">
        <v>51</v>
      </c>
      <c r="B95" s="21">
        <f>+'Summary Medians'!$F$241</f>
        <v>19772</v>
      </c>
      <c r="C95" s="21">
        <f>+'Summary Medians'!$F$242</f>
        <v>17644</v>
      </c>
      <c r="D95" s="21">
        <f>+'Summary Medians'!$F$243</f>
        <v>17314</v>
      </c>
      <c r="E95" s="21">
        <f>+'Summary Medians'!$F$244</f>
        <v>15638</v>
      </c>
      <c r="F95" s="21">
        <f>+'Summary Medians'!$F$245</f>
        <v>16527</v>
      </c>
      <c r="G95" s="21">
        <f>+'Summary Medians'!$F$246</f>
        <v>18608</v>
      </c>
      <c r="H95" s="102">
        <f>+'Summary Medians'!$F$247</f>
        <v>17470</v>
      </c>
    </row>
    <row r="96" spans="1:8">
      <c r="A96" s="2" t="s">
        <v>52</v>
      </c>
      <c r="B96" s="21">
        <f>+'Summary Medians'!$F$258</f>
        <v>26839.5</v>
      </c>
      <c r="C96" s="21">
        <f>+'Summary Medians'!$F$259</f>
        <v>30628</v>
      </c>
      <c r="D96" s="21">
        <f>+'Summary Medians'!$F$260</f>
        <v>20960</v>
      </c>
      <c r="E96" s="21">
        <f>+'Summary Medians'!$F$261</f>
        <v>0</v>
      </c>
      <c r="F96" s="21">
        <f>+'Summary Medians'!$F$262</f>
        <v>20122</v>
      </c>
      <c r="G96" s="21">
        <f>+'Summary Medians'!$F$263</f>
        <v>22475</v>
      </c>
      <c r="H96" s="102">
        <f>+'Summary Medians'!$F$264</f>
        <v>23008</v>
      </c>
    </row>
    <row r="97" spans="1:10">
      <c r="A97" s="8" t="s">
        <v>53</v>
      </c>
      <c r="B97" s="26">
        <f>+'Summary Medians'!$F$275</f>
        <v>18868</v>
      </c>
      <c r="C97" s="26">
        <f>+'Summary Medians'!$F$276</f>
        <v>0</v>
      </c>
      <c r="D97" s="26">
        <f>+'Summary Medians'!$F$277</f>
        <v>13930</v>
      </c>
      <c r="E97" s="26">
        <f>+'Summary Medians'!$F$278</f>
        <v>0</v>
      </c>
      <c r="F97" s="26">
        <f>+'Summary Medians'!$F$279</f>
        <v>13183</v>
      </c>
      <c r="G97" s="26">
        <f>+'Summary Medians'!$F$280</f>
        <v>13130</v>
      </c>
      <c r="H97" s="104">
        <f>+'Summary Medians'!$F$281</f>
        <v>13682</v>
      </c>
    </row>
    <row r="98" spans="1:10" ht="40.5" customHeight="1">
      <c r="A98" s="636" t="s">
        <v>56</v>
      </c>
      <c r="B98" s="636"/>
      <c r="C98" s="636"/>
      <c r="D98" s="636"/>
      <c r="E98" s="636"/>
      <c r="F98" s="636"/>
      <c r="G98" s="636"/>
      <c r="H98" s="636"/>
    </row>
    <row r="99" spans="1:10" ht="15.75">
      <c r="A99" s="160"/>
      <c r="B99" s="160"/>
      <c r="C99" s="160"/>
      <c r="D99" s="160"/>
      <c r="E99" s="160"/>
      <c r="F99" s="160"/>
      <c r="G99" s="160"/>
      <c r="H99" s="211" t="s">
        <v>1132</v>
      </c>
    </row>
    <row r="100" spans="1:10" ht="18">
      <c r="A100" s="637" t="s">
        <v>291</v>
      </c>
      <c r="B100" s="637"/>
      <c r="C100" s="637"/>
      <c r="D100" s="637"/>
      <c r="E100" s="637"/>
      <c r="F100" s="637"/>
      <c r="G100" s="637"/>
      <c r="H100" s="637"/>
      <c r="I100" s="637"/>
      <c r="J100" s="637"/>
    </row>
    <row r="101" spans="1:10">
      <c r="A101" s="72"/>
      <c r="B101" s="72"/>
      <c r="C101" s="72"/>
      <c r="D101" s="72"/>
      <c r="E101" s="72"/>
      <c r="F101" s="72"/>
      <c r="G101" s="72"/>
      <c r="H101" s="72"/>
      <c r="I101" s="72"/>
      <c r="J101" s="96"/>
    </row>
    <row r="102" spans="1:10" ht="15.75">
      <c r="A102" s="638" t="s">
        <v>36</v>
      </c>
      <c r="B102" s="638"/>
      <c r="C102" s="638"/>
      <c r="D102" s="638"/>
      <c r="E102" s="638"/>
      <c r="F102" s="638"/>
      <c r="G102" s="638"/>
      <c r="H102" s="638"/>
      <c r="I102" s="638"/>
      <c r="J102" s="638"/>
    </row>
    <row r="103" spans="1:10" ht="15.75">
      <c r="A103" s="638" t="s">
        <v>54</v>
      </c>
      <c r="B103" s="638"/>
      <c r="C103" s="638"/>
      <c r="D103" s="638"/>
      <c r="E103" s="638"/>
      <c r="F103" s="638"/>
      <c r="G103" s="638"/>
      <c r="H103" s="638"/>
      <c r="I103" s="638"/>
      <c r="J103" s="638"/>
    </row>
    <row r="104" spans="1:10" ht="15.75">
      <c r="A104" s="638" t="s">
        <v>356</v>
      </c>
      <c r="B104" s="638"/>
      <c r="C104" s="638"/>
      <c r="D104" s="638"/>
      <c r="E104" s="638"/>
      <c r="F104" s="638"/>
      <c r="G104" s="638"/>
      <c r="H104" s="638"/>
      <c r="I104" s="638"/>
      <c r="J104" s="638"/>
    </row>
    <row r="105" spans="1:10">
      <c r="A105" s="2"/>
      <c r="B105" s="2"/>
      <c r="C105" s="2"/>
      <c r="D105" s="2"/>
      <c r="E105" s="2"/>
      <c r="F105" s="2"/>
      <c r="G105" s="2"/>
      <c r="H105" s="2"/>
      <c r="I105" s="2"/>
      <c r="J105" s="13"/>
    </row>
    <row r="106" spans="1:10">
      <c r="A106" s="3"/>
      <c r="B106" s="11" t="s">
        <v>127</v>
      </c>
      <c r="C106" s="11"/>
      <c r="D106" s="11"/>
      <c r="E106" s="11"/>
      <c r="F106" s="74"/>
      <c r="G106" s="75" t="s">
        <v>85</v>
      </c>
      <c r="H106" s="11"/>
      <c r="I106" s="11"/>
      <c r="J106" s="105"/>
    </row>
    <row r="107" spans="1:10" ht="24">
      <c r="A107" s="80"/>
      <c r="B107" s="65" t="s">
        <v>108</v>
      </c>
      <c r="C107" s="79">
        <v>1</v>
      </c>
      <c r="D107" s="79">
        <v>2</v>
      </c>
      <c r="E107" s="79">
        <v>3</v>
      </c>
      <c r="F107" s="81" t="s">
        <v>129</v>
      </c>
      <c r="G107" s="79">
        <v>1</v>
      </c>
      <c r="H107" s="79">
        <v>2</v>
      </c>
      <c r="I107" s="45" t="s">
        <v>329</v>
      </c>
      <c r="J107" s="93" t="s">
        <v>129</v>
      </c>
    </row>
    <row r="108" spans="1:10">
      <c r="A108" s="5"/>
      <c r="B108" s="9"/>
      <c r="C108" s="9"/>
      <c r="D108" s="9"/>
      <c r="E108" s="52"/>
      <c r="F108" s="53"/>
      <c r="G108" s="59"/>
      <c r="H108" s="60"/>
      <c r="I108" s="60"/>
      <c r="J108" s="61"/>
    </row>
    <row r="109" spans="1:10">
      <c r="A109" s="6" t="s">
        <v>110</v>
      </c>
      <c r="B109" s="17">
        <f>'Summary Medians'!$F10</f>
        <v>11314</v>
      </c>
      <c r="C109" s="17">
        <f>'Summary Medians'!$F11</f>
        <v>8124</v>
      </c>
      <c r="D109" s="17">
        <f>'Summary Medians'!$F12</f>
        <v>8160</v>
      </c>
      <c r="E109" s="17">
        <f>'Summary Medians'!$F13</f>
        <v>7440</v>
      </c>
      <c r="F109" s="35">
        <f>+'Summary Medians'!$F$14</f>
        <v>8212</v>
      </c>
      <c r="G109" s="18">
        <f>+'Summary Medians'!$F$15</f>
        <v>5172.5</v>
      </c>
      <c r="H109" s="41">
        <f>+'Summary Medians'!$F$16</f>
        <v>2700</v>
      </c>
      <c r="I109" s="54">
        <f>+'Summary Medians'!$F$17</f>
        <v>0</v>
      </c>
      <c r="J109" s="18">
        <f>+'Summary Medians'!$F$18</f>
        <v>4500</v>
      </c>
    </row>
    <row r="110" spans="1:10">
      <c r="A110" s="6"/>
      <c r="B110" s="25"/>
      <c r="C110" s="25"/>
      <c r="D110" s="25"/>
      <c r="E110" s="25"/>
      <c r="F110" s="35"/>
      <c r="G110" s="20"/>
      <c r="H110" s="42"/>
      <c r="I110" s="47"/>
      <c r="J110" s="20"/>
    </row>
    <row r="111" spans="1:10">
      <c r="A111" s="2" t="s">
        <v>39</v>
      </c>
      <c r="B111" s="21">
        <f>'Summary Medians'!$F27</f>
        <v>0</v>
      </c>
      <c r="C111" s="21">
        <f>'Summary Medians'!$F28</f>
        <v>7335</v>
      </c>
      <c r="D111" s="21">
        <f>'Summary Medians'!$F29</f>
        <v>7410</v>
      </c>
      <c r="E111" s="21">
        <f>'Summary Medians'!$F30</f>
        <v>7320</v>
      </c>
      <c r="F111" s="35">
        <f>+'Summary Medians'!$F$31</f>
        <v>7410</v>
      </c>
      <c r="G111" s="22">
        <f>+'Summary Medians'!$F$32</f>
        <v>7320</v>
      </c>
      <c r="H111" s="25">
        <f>+'Summary Medians'!$F$33</f>
        <v>7350</v>
      </c>
      <c r="I111" s="46">
        <f>+'Summary Medians'!$F$34</f>
        <v>0</v>
      </c>
      <c r="J111" s="20">
        <f>+'Summary Medians'!$F$35</f>
        <v>7320</v>
      </c>
    </row>
    <row r="112" spans="1:10">
      <c r="A112" s="2" t="s">
        <v>40</v>
      </c>
      <c r="B112" s="21">
        <f>'Summary Medians'!$F44</f>
        <v>0</v>
      </c>
      <c r="C112" s="21">
        <f>'Summary Medians'!$F45</f>
        <v>5423</v>
      </c>
      <c r="D112" s="21">
        <f>'Summary Medians'!$F46</f>
        <v>4645</v>
      </c>
      <c r="E112" s="21">
        <f>'Summary Medians'!$F47</f>
        <v>4901</v>
      </c>
      <c r="F112" s="35">
        <f>+'Summary Medians'!$F$48</f>
        <v>4921.5</v>
      </c>
      <c r="G112" s="22">
        <f>+'Summary Medians'!$F$49</f>
        <v>0</v>
      </c>
      <c r="H112" s="25">
        <f>+'Summary Medians'!$F$50</f>
        <v>0</v>
      </c>
      <c r="I112" s="46">
        <f>+'Summary Medians'!$F$51</f>
        <v>0</v>
      </c>
      <c r="J112" s="20">
        <f>+'Summary Medians'!$F$52</f>
        <v>0</v>
      </c>
    </row>
    <row r="113" spans="1:10">
      <c r="A113" s="2" t="s">
        <v>70</v>
      </c>
      <c r="B113" s="21">
        <f>'Summary Medians'!$F61</f>
        <v>0</v>
      </c>
      <c r="C113" s="21">
        <f>'Summary Medians'!$F62</f>
        <v>7562</v>
      </c>
      <c r="D113" s="21">
        <f>'Summary Medians'!$F63</f>
        <v>7562</v>
      </c>
      <c r="E113" s="21">
        <f>'Summary Medians'!$F64</f>
        <v>0</v>
      </c>
      <c r="F113" s="35">
        <f>+'Summary Medians'!$F$65</f>
        <v>7562</v>
      </c>
      <c r="G113" s="22">
        <f>+'Summary Medians'!$F$66</f>
        <v>0</v>
      </c>
      <c r="H113" s="25">
        <f>+'Summary Medians'!$F$67</f>
        <v>0</v>
      </c>
      <c r="I113" s="46">
        <f>+'Summary Medians'!$F$68</f>
        <v>0</v>
      </c>
      <c r="J113" s="20">
        <f>+'Summary Medians'!$F$69</f>
        <v>0</v>
      </c>
    </row>
    <row r="114" spans="1:10">
      <c r="A114" s="6" t="s">
        <v>41</v>
      </c>
      <c r="B114" s="19">
        <f>'Summary Medians'!$F78</f>
        <v>11596</v>
      </c>
      <c r="C114" s="19">
        <f>'Summary Medians'!$F79</f>
        <v>11377</v>
      </c>
      <c r="D114" s="19">
        <f>'Summary Medians'!$F80</f>
        <v>11773</v>
      </c>
      <c r="E114" s="19">
        <f>'Summary Medians'!$F81</f>
        <v>12525.5</v>
      </c>
      <c r="F114" s="35">
        <f>+'Summary Medians'!$F$82</f>
        <v>11574</v>
      </c>
      <c r="G114" s="20">
        <f>+'Summary Medians'!$F$83</f>
        <v>0</v>
      </c>
      <c r="H114" s="42">
        <f>+'Summary Medians'!$F$84</f>
        <v>0</v>
      </c>
      <c r="I114" s="47">
        <f>+'Summary Medians'!$F$85</f>
        <v>0</v>
      </c>
      <c r="J114" s="20">
        <f>+'Summary Medians'!$F$86</f>
        <v>0</v>
      </c>
    </row>
    <row r="115" spans="1:10">
      <c r="A115" s="6"/>
      <c r="B115" s="21"/>
      <c r="C115" s="21"/>
      <c r="D115" s="21"/>
      <c r="E115" s="21"/>
      <c r="F115" s="35"/>
      <c r="G115" s="20"/>
      <c r="H115" s="42"/>
      <c r="I115" s="47"/>
      <c r="J115" s="20"/>
    </row>
    <row r="116" spans="1:10">
      <c r="A116" s="6" t="s">
        <v>42</v>
      </c>
      <c r="B116" s="19">
        <f>'Summary Medians'!$F95</f>
        <v>11516</v>
      </c>
      <c r="C116" s="19">
        <f>'Summary Medians'!$F96</f>
        <v>10552</v>
      </c>
      <c r="D116" s="19">
        <f>'Summary Medians'!$F97</f>
        <v>10514</v>
      </c>
      <c r="E116" s="19">
        <f>'Summary Medians'!$F98</f>
        <v>0</v>
      </c>
      <c r="F116" s="35">
        <f>+'Summary Medians'!$F$99</f>
        <v>10582</v>
      </c>
      <c r="G116" s="20">
        <f>+'Summary Medians'!$F$100</f>
        <v>5160.5</v>
      </c>
      <c r="H116" s="42">
        <f>+'Summary Medians'!$F$101</f>
        <v>0</v>
      </c>
      <c r="I116" s="47">
        <f>+'Summary Medians'!$F$102</f>
        <v>0</v>
      </c>
      <c r="J116" s="20">
        <f>+'Summary Medians'!$F$103</f>
        <v>5160.5</v>
      </c>
    </row>
    <row r="117" spans="1:10">
      <c r="A117" s="2" t="s">
        <v>43</v>
      </c>
      <c r="B117" s="21">
        <f>'Summary Medians'!$F112</f>
        <v>0</v>
      </c>
      <c r="C117" s="21">
        <f>'Summary Medians'!$F113</f>
        <v>14700</v>
      </c>
      <c r="D117" s="21">
        <f>'Summary Medians'!$F114</f>
        <v>14700</v>
      </c>
      <c r="E117" s="21">
        <f>'Summary Medians'!$F115</f>
        <v>14700</v>
      </c>
      <c r="F117" s="35">
        <f>+'Summary Medians'!$F$116</f>
        <v>14700</v>
      </c>
      <c r="G117" s="22">
        <f>+'Summary Medians'!$F$117</f>
        <v>14700</v>
      </c>
      <c r="H117" s="25">
        <f>+'Summary Medians'!$F$118</f>
        <v>0</v>
      </c>
      <c r="I117" s="46">
        <f>+'Summary Medians'!$F$120</f>
        <v>14700</v>
      </c>
      <c r="J117" s="20">
        <f>+'Summary Medians'!$F$120</f>
        <v>14700</v>
      </c>
    </row>
    <row r="118" spans="1:10">
      <c r="A118" s="2" t="s">
        <v>44</v>
      </c>
      <c r="B118" s="19">
        <f>'Summary Medians'!$F129</f>
        <v>0</v>
      </c>
      <c r="C118" s="19">
        <f>'Summary Medians'!$F130</f>
        <v>6995</v>
      </c>
      <c r="D118" s="19">
        <f>'Summary Medians'!$F131</f>
        <v>5463</v>
      </c>
      <c r="E118" s="19">
        <f>'Summary Medians'!$F132</f>
        <v>7185.5</v>
      </c>
      <c r="F118" s="35">
        <f>+'Summary Medians'!$F$133</f>
        <v>6137</v>
      </c>
      <c r="G118" s="20">
        <f>+'Summary Medians'!$F$134</f>
        <v>5604</v>
      </c>
      <c r="H118" s="42">
        <f>+'Summary Medians'!$F$135</f>
        <v>0</v>
      </c>
      <c r="I118" s="47">
        <f>+'Summary Medians'!$F$136</f>
        <v>0</v>
      </c>
      <c r="J118" s="20">
        <f>+'Summary Medians'!$F$137</f>
        <v>5604</v>
      </c>
    </row>
    <row r="119" spans="1:10">
      <c r="A119" s="6" t="s">
        <v>45</v>
      </c>
      <c r="B119" s="19">
        <f>'Summary Medians'!$F146</f>
        <v>0</v>
      </c>
      <c r="C119" s="19">
        <f>'Summary Medians'!$F147</f>
        <v>9791</v>
      </c>
      <c r="D119" s="19">
        <f>'Summary Medians'!$F148</f>
        <v>7944</v>
      </c>
      <c r="E119" s="19">
        <f>'Summary Medians'!$F149</f>
        <v>8370</v>
      </c>
      <c r="F119" s="35">
        <f>+'Summary Medians'!$F$150</f>
        <v>8276.5</v>
      </c>
      <c r="G119" s="20">
        <f>+'Summary Medians'!$F$151</f>
        <v>0</v>
      </c>
      <c r="H119" s="42">
        <f>+'Summary Medians'!$F$152</f>
        <v>0</v>
      </c>
      <c r="I119" s="47">
        <f>+'Summary Medians'!$F$153</f>
        <v>0</v>
      </c>
      <c r="J119" s="20">
        <f>+'Summary Medians'!$F$154</f>
        <v>0</v>
      </c>
    </row>
    <row r="120" spans="1:10">
      <c r="A120" s="6"/>
      <c r="B120" s="19"/>
      <c r="C120" s="19"/>
      <c r="D120" s="19"/>
      <c r="E120" s="19"/>
      <c r="F120" s="35"/>
      <c r="G120" s="20"/>
      <c r="H120" s="42"/>
      <c r="I120" s="47"/>
      <c r="J120" s="20"/>
    </row>
    <row r="121" spans="1:10">
      <c r="A121" s="2" t="s">
        <v>46</v>
      </c>
      <c r="B121" s="21">
        <f>'Summary Medians'!$F163</f>
        <v>0</v>
      </c>
      <c r="C121" s="21">
        <f>'Summary Medians'!$F164</f>
        <v>4384</v>
      </c>
      <c r="D121" s="21">
        <f>'Summary Medians'!$F165</f>
        <v>4272</v>
      </c>
      <c r="E121" s="21">
        <f>'Summary Medians'!$F166</f>
        <v>5095</v>
      </c>
      <c r="F121" s="35">
        <f>+'Summary Medians'!$F$167</f>
        <v>4450</v>
      </c>
      <c r="G121" s="22">
        <f>+'Summary Medians'!$F$168</f>
        <v>0</v>
      </c>
      <c r="H121" s="25">
        <f>+'Summary Medians'!$F$169</f>
        <v>0</v>
      </c>
      <c r="I121" s="46">
        <f>+'Summary Medians'!$F$170</f>
        <v>0</v>
      </c>
      <c r="J121" s="20">
        <f>+'Summary Medians'!$F$171</f>
        <v>0</v>
      </c>
    </row>
    <row r="122" spans="1:10">
      <c r="A122" s="2" t="s">
        <v>47</v>
      </c>
      <c r="B122" s="21">
        <f>'Summary Medians'!$F180</f>
        <v>0</v>
      </c>
      <c r="C122" s="21">
        <f>'Summary Medians'!$F181</f>
        <v>8484</v>
      </c>
      <c r="D122" s="21">
        <f>'Summary Medians'!$F182</f>
        <v>8418</v>
      </c>
      <c r="E122" s="21">
        <f>'Summary Medians'!$F183</f>
        <v>8426</v>
      </c>
      <c r="F122" s="35">
        <f>+'Summary Medians'!$F$184</f>
        <v>8425</v>
      </c>
      <c r="G122" s="22">
        <f>+'Summary Medians'!$F$185</f>
        <v>0</v>
      </c>
      <c r="H122" s="25">
        <f>+'Summary Medians'!$F$186</f>
        <v>0</v>
      </c>
      <c r="I122" s="46">
        <f>+'Summary Medians'!$F$187</f>
        <v>0</v>
      </c>
      <c r="J122" s="19">
        <f>+'Summary Medians'!$F$188</f>
        <v>0</v>
      </c>
    </row>
    <row r="123" spans="1:10">
      <c r="A123" s="2" t="s">
        <v>48</v>
      </c>
      <c r="B123" s="21">
        <f>'Summary Medians'!$F197</f>
        <v>9516.5</v>
      </c>
      <c r="C123" s="21">
        <f>'Summary Medians'!$F198</f>
        <v>8604.4</v>
      </c>
      <c r="D123" s="21">
        <f>'Summary Medians'!$F199</f>
        <v>6300.75</v>
      </c>
      <c r="E123" s="21">
        <f>'Summary Medians'!$F200</f>
        <v>7373.4</v>
      </c>
      <c r="F123" s="35">
        <f>+'Summary Medians'!$F$201</f>
        <v>7684.65</v>
      </c>
      <c r="G123" s="22">
        <f>+'Summary Medians'!$F$202</f>
        <v>4545</v>
      </c>
      <c r="H123" s="25">
        <f>+'Summary Medians'!$F$203</f>
        <v>2700</v>
      </c>
      <c r="I123" s="46">
        <f>+'Summary Medians'!$F$204</f>
        <v>0</v>
      </c>
      <c r="J123" s="19">
        <f>+'Summary Medians'!$F$205</f>
        <v>2700</v>
      </c>
    </row>
    <row r="124" spans="1:10">
      <c r="A124" s="2" t="s">
        <v>49</v>
      </c>
      <c r="B124" s="21">
        <f>'Summary Medians'!$F214</f>
        <v>0</v>
      </c>
      <c r="C124" s="21">
        <f>'Summary Medians'!$F215</f>
        <v>7000</v>
      </c>
      <c r="D124" s="21">
        <f>'Summary Medians'!$F216</f>
        <v>7716</v>
      </c>
      <c r="E124" s="21">
        <f>'Summary Medians'!$F217</f>
        <v>11685</v>
      </c>
      <c r="F124" s="35">
        <f>+'Summary Medians'!$F$218</f>
        <v>7813</v>
      </c>
      <c r="G124" s="22">
        <f>+'Summary Medians'!$F$219</f>
        <v>0</v>
      </c>
      <c r="H124" s="25">
        <f>+'Summary Medians'!$F$220</f>
        <v>0</v>
      </c>
      <c r="I124" s="46">
        <f>+'Summary Medians'!$F$221</f>
        <v>0</v>
      </c>
      <c r="J124" s="19">
        <f>+'Summary Medians'!$F$222</f>
        <v>0</v>
      </c>
    </row>
    <row r="125" spans="1:10">
      <c r="A125" s="2"/>
      <c r="B125" s="21"/>
      <c r="C125" s="21"/>
      <c r="D125" s="21"/>
      <c r="E125" s="21"/>
      <c r="F125" s="35"/>
      <c r="G125" s="22"/>
      <c r="H125" s="25"/>
      <c r="I125" s="46"/>
      <c r="J125" s="19"/>
    </row>
    <row r="126" spans="1:10">
      <c r="A126" s="2" t="s">
        <v>50</v>
      </c>
      <c r="B126" s="21">
        <f>'Summary Medians'!$F231</f>
        <v>0</v>
      </c>
      <c r="C126" s="21">
        <f>'Summary Medians'!$F232</f>
        <v>14349</v>
      </c>
      <c r="D126" s="21">
        <f>'Summary Medians'!$F233</f>
        <v>14312</v>
      </c>
      <c r="E126" s="21">
        <f>'Summary Medians'!$F234</f>
        <v>0</v>
      </c>
      <c r="F126" s="35">
        <f>+'Summary Medians'!$F$235</f>
        <v>14313</v>
      </c>
      <c r="G126" s="22">
        <f>+'Summary Medians'!$F$236</f>
        <v>0</v>
      </c>
      <c r="H126" s="25">
        <f>+'Summary Medians'!$F$237</f>
        <v>0</v>
      </c>
      <c r="I126" s="46">
        <f>+'Summary Medians'!$F$238</f>
        <v>0</v>
      </c>
      <c r="J126" s="19">
        <f>+'Summary Medians'!$F$239</f>
        <v>0</v>
      </c>
    </row>
    <row r="127" spans="1:10">
      <c r="A127" s="6" t="s">
        <v>51</v>
      </c>
      <c r="B127" s="21">
        <f>'Summary Medians'!$F248</f>
        <v>4725</v>
      </c>
      <c r="C127" s="21">
        <f>'Summary Medians'!$F249</f>
        <v>4823</v>
      </c>
      <c r="D127" s="21">
        <f>'Summary Medians'!$F250</f>
        <v>4418</v>
      </c>
      <c r="E127" s="21">
        <f>'Summary Medians'!$F251</f>
        <v>4530</v>
      </c>
      <c r="F127" s="35">
        <f>+'Summary Medians'!$F$252</f>
        <v>4530</v>
      </c>
      <c r="G127" s="22">
        <f>+'Summary Medians'!$F$253</f>
        <v>0</v>
      </c>
      <c r="H127" s="25">
        <f>+'Summary Medians'!$F$254</f>
        <v>0</v>
      </c>
      <c r="I127" s="46">
        <f>+'Summary Medians'!$F$255</f>
        <v>0</v>
      </c>
      <c r="J127" s="19">
        <f>+'Summary Medians'!$F$256</f>
        <v>0</v>
      </c>
    </row>
    <row r="128" spans="1:10">
      <c r="A128" s="2" t="s">
        <v>76</v>
      </c>
      <c r="B128" s="21">
        <f>'Summary Medians'!$F265</f>
        <v>0</v>
      </c>
      <c r="C128" s="21">
        <f>'Summary Medians'!$F266</f>
        <v>9498</v>
      </c>
      <c r="D128" s="21">
        <f>'Summary Medians'!$F267</f>
        <v>9498</v>
      </c>
      <c r="E128" s="21">
        <f>'Summary Medians'!$F268</f>
        <v>9498</v>
      </c>
      <c r="F128" s="35">
        <f>+'Summary Medians'!$F$269</f>
        <v>9498</v>
      </c>
      <c r="G128" s="22">
        <f>+'Summary Medians'!$F$270</f>
        <v>0</v>
      </c>
      <c r="H128" s="25">
        <f>+'Summary Medians'!$F$271</f>
        <v>0</v>
      </c>
      <c r="I128" s="46">
        <f>+'Summary Medians'!$F$272</f>
        <v>0</v>
      </c>
      <c r="J128" s="19">
        <f>+'Summary Medians'!$F$273</f>
        <v>0</v>
      </c>
    </row>
    <row r="129" spans="1:10">
      <c r="A129" s="8" t="s">
        <v>53</v>
      </c>
      <c r="B129" s="23">
        <f>'Summary Medians'!$F282</f>
        <v>8995</v>
      </c>
      <c r="C129" s="23">
        <f>'Summary Medians'!$F283</f>
        <v>0</v>
      </c>
      <c r="D129" s="23">
        <f>'Summary Medians'!$F284</f>
        <v>8106</v>
      </c>
      <c r="E129" s="23">
        <f>'Summary Medians'!$F285</f>
        <v>7488</v>
      </c>
      <c r="F129" s="36">
        <f>+'Summary Medians'!$F$286</f>
        <v>8160</v>
      </c>
      <c r="G129" s="24">
        <f>+'Summary Medians'!$F$287</f>
        <v>0</v>
      </c>
      <c r="H129" s="23">
        <f>+'Summary Medians'!$F$288</f>
        <v>0</v>
      </c>
      <c r="I129" s="48">
        <f>+'Summary Medians'!$F$289</f>
        <v>0</v>
      </c>
      <c r="J129" s="23">
        <f>+'Summary Medians'!$F$290</f>
        <v>0</v>
      </c>
    </row>
    <row r="130" spans="1:10" ht="21" customHeight="1">
      <c r="A130" s="119" t="s">
        <v>358</v>
      </c>
      <c r="B130" s="1"/>
      <c r="C130" s="1"/>
      <c r="D130" s="1"/>
      <c r="E130" s="1"/>
      <c r="F130" s="1"/>
      <c r="G130" s="1"/>
      <c r="H130" s="1"/>
      <c r="I130" s="1"/>
      <c r="J130" s="30"/>
    </row>
    <row r="131" spans="1:10" ht="61.5" customHeight="1">
      <c r="A131" s="639" t="s">
        <v>344</v>
      </c>
      <c r="B131" s="639"/>
      <c r="C131" s="639"/>
      <c r="D131" s="639"/>
      <c r="E131" s="639"/>
      <c r="F131" s="639"/>
      <c r="G131" s="639"/>
      <c r="H131" s="639"/>
      <c r="I131" s="639"/>
      <c r="J131" s="639"/>
    </row>
    <row r="132" spans="1:10" ht="15.75">
      <c r="A132" s="160"/>
      <c r="B132" s="160"/>
      <c r="C132" s="160"/>
      <c r="D132" s="160"/>
      <c r="E132" s="160"/>
      <c r="F132" s="160"/>
      <c r="G132" s="160"/>
      <c r="H132" s="160"/>
      <c r="I132" s="160"/>
      <c r="J132" s="211" t="s">
        <v>1132</v>
      </c>
    </row>
    <row r="133" spans="1:10" ht="18">
      <c r="A133" s="637" t="s">
        <v>292</v>
      </c>
      <c r="B133" s="637"/>
      <c r="C133" s="637"/>
      <c r="D133" s="637"/>
      <c r="E133" s="637"/>
      <c r="F133" s="637"/>
      <c r="G133" s="637"/>
      <c r="H133" s="637"/>
    </row>
    <row r="134" spans="1:10" ht="18">
      <c r="A134" s="158"/>
      <c r="B134" s="158"/>
      <c r="C134" s="158"/>
      <c r="D134" s="158"/>
      <c r="E134" s="158"/>
      <c r="F134" s="158"/>
      <c r="G134" s="158"/>
      <c r="H134" s="141"/>
    </row>
    <row r="135" spans="1:10" ht="15.75">
      <c r="A135" s="638" t="s">
        <v>36</v>
      </c>
      <c r="B135" s="638"/>
      <c r="C135" s="638"/>
      <c r="D135" s="638"/>
      <c r="E135" s="638"/>
      <c r="F135" s="638"/>
      <c r="G135" s="638"/>
      <c r="H135" s="638"/>
    </row>
    <row r="136" spans="1:10" ht="15.75">
      <c r="A136" s="638" t="s">
        <v>55</v>
      </c>
      <c r="B136" s="638"/>
      <c r="C136" s="638"/>
      <c r="D136" s="638"/>
      <c r="E136" s="638"/>
      <c r="F136" s="638"/>
      <c r="G136" s="638"/>
      <c r="H136" s="638"/>
    </row>
    <row r="137" spans="1:10" ht="15.75">
      <c r="A137" s="638" t="s">
        <v>357</v>
      </c>
      <c r="B137" s="638"/>
      <c r="C137" s="638"/>
      <c r="D137" s="638"/>
      <c r="E137" s="638"/>
      <c r="F137" s="638"/>
      <c r="G137" s="638"/>
      <c r="H137" s="638"/>
    </row>
    <row r="138" spans="1:10" ht="15.75">
      <c r="A138" s="2"/>
      <c r="B138" s="2"/>
      <c r="C138" s="2"/>
      <c r="D138" s="2"/>
      <c r="E138" s="2"/>
      <c r="F138" s="2"/>
      <c r="G138" s="2"/>
      <c r="H138" s="141"/>
    </row>
    <row r="139" spans="1:10">
      <c r="A139" s="11"/>
      <c r="B139" s="11" t="s">
        <v>38</v>
      </c>
      <c r="C139" s="11"/>
      <c r="D139" s="11"/>
      <c r="E139" s="11"/>
      <c r="F139" s="11"/>
      <c r="G139" s="11"/>
      <c r="H139" s="107"/>
    </row>
    <row r="140" spans="1:10">
      <c r="A140" s="78"/>
      <c r="B140" s="79">
        <v>1</v>
      </c>
      <c r="C140" s="79">
        <v>2</v>
      </c>
      <c r="D140" s="79">
        <v>3</v>
      </c>
      <c r="E140" s="79">
        <v>4</v>
      </c>
      <c r="F140" s="79">
        <v>5</v>
      </c>
      <c r="G140" s="79">
        <v>6</v>
      </c>
      <c r="H140" s="100" t="s">
        <v>129</v>
      </c>
    </row>
    <row r="141" spans="1:10" ht="15.75">
      <c r="A141" s="160"/>
      <c r="B141" s="163"/>
      <c r="C141" s="163"/>
      <c r="D141" s="163"/>
      <c r="E141" s="163"/>
      <c r="F141" s="163"/>
      <c r="G141" s="164"/>
      <c r="H141" s="141"/>
    </row>
    <row r="142" spans="1:10">
      <c r="A142" s="6" t="s">
        <v>110</v>
      </c>
      <c r="B142" s="66">
        <f>+'Summary Medians'!$I$3</f>
        <v>9942</v>
      </c>
      <c r="C142" s="66">
        <f>+'Summary Medians'!$I$4</f>
        <v>8430</v>
      </c>
      <c r="D142" s="66">
        <f>+'Summary Medians'!$I$5</f>
        <v>7877</v>
      </c>
      <c r="E142" s="66">
        <f>+'Summary Medians'!$I$6</f>
        <v>6650</v>
      </c>
      <c r="F142" s="66">
        <f>+'Summary Medians'!$I$7</f>
        <v>6052</v>
      </c>
      <c r="G142" s="66">
        <f>+'Summary Medians'!$I$8</f>
        <v>6382.5</v>
      </c>
      <c r="H142" s="101">
        <f>+'Summary Medians'!$I$9</f>
        <v>7777.2</v>
      </c>
    </row>
    <row r="143" spans="1:10">
      <c r="A143" s="6"/>
      <c r="B143" s="25"/>
      <c r="C143" s="25"/>
      <c r="D143" s="25"/>
      <c r="E143" s="25"/>
      <c r="F143" s="25"/>
      <c r="G143" s="159"/>
      <c r="H143" s="102"/>
    </row>
    <row r="144" spans="1:10">
      <c r="A144" s="2" t="s">
        <v>39</v>
      </c>
      <c r="B144" s="21">
        <f>+'Summary Medians'!$I$20</f>
        <v>9320</v>
      </c>
      <c r="C144" s="21">
        <f>+'Summary Medians'!$I$21</f>
        <v>9640</v>
      </c>
      <c r="D144" s="21">
        <f>+'Summary Medians'!$I$22</f>
        <v>8484</v>
      </c>
      <c r="E144" s="21">
        <f>+'Summary Medians'!$I$23</f>
        <v>7994</v>
      </c>
      <c r="F144" s="21">
        <f>+'Summary Medians'!$I$24</f>
        <v>7734</v>
      </c>
      <c r="G144" s="21">
        <f>+'Summary Medians'!$I$25</f>
        <v>0</v>
      </c>
      <c r="H144" s="102">
        <f>+'Summary Medians'!$I$26</f>
        <v>8430</v>
      </c>
    </row>
    <row r="145" spans="1:8">
      <c r="A145" s="2" t="s">
        <v>40</v>
      </c>
      <c r="B145" s="21">
        <f>+'Summary Medians'!$I$37</f>
        <v>9474</v>
      </c>
      <c r="C145" s="21">
        <f>+'Summary Medians'!$I$38</f>
        <v>0</v>
      </c>
      <c r="D145" s="21">
        <f>+'Summary Medians'!$I$39</f>
        <v>6929.5</v>
      </c>
      <c r="E145" s="21">
        <f>+'Summary Medians'!$I$40</f>
        <v>6850.5</v>
      </c>
      <c r="F145" s="21">
        <f>+'Summary Medians'!$I$41</f>
        <v>6432</v>
      </c>
      <c r="G145" s="21">
        <f>+'Summary Medians'!$I$42</f>
        <v>5364</v>
      </c>
      <c r="H145" s="102">
        <f>+'Summary Medians'!$I$43</f>
        <v>6866</v>
      </c>
    </row>
    <row r="146" spans="1:8">
      <c r="A146" s="2" t="s">
        <v>70</v>
      </c>
      <c r="B146" s="21">
        <f>+'Summary Medians'!$I$54</f>
        <v>27982</v>
      </c>
      <c r="C146" s="21">
        <f>+'Summary Medians'!$I$55</f>
        <v>0</v>
      </c>
      <c r="D146" s="21">
        <f>+'Summary Medians'!$I$56</f>
        <v>5354</v>
      </c>
      <c r="E146" s="21">
        <f>+'Summary Medians'!$I$57</f>
        <v>0</v>
      </c>
      <c r="F146" s="21">
        <f>+'Summary Medians'!$I$58</f>
        <v>0</v>
      </c>
      <c r="G146" s="21">
        <f>+'Summary Medians'!$I$59</f>
        <v>0</v>
      </c>
      <c r="H146" s="102">
        <f>+'Summary Medians'!$I$60</f>
        <v>16668</v>
      </c>
    </row>
    <row r="147" spans="1:8">
      <c r="A147" s="6" t="s">
        <v>41</v>
      </c>
      <c r="B147" s="21">
        <f>+'Summary Medians'!$I$71</f>
        <v>10496.1</v>
      </c>
      <c r="C147" s="21">
        <f>+'Summary Medians'!$I$72</f>
        <v>9029.48</v>
      </c>
      <c r="D147" s="21">
        <f>+'Summary Medians'!$I$73</f>
        <v>9866.0799999999981</v>
      </c>
      <c r="E147" s="21">
        <f>+'Summary Medians'!$I$74</f>
        <v>8409.5999999999985</v>
      </c>
      <c r="F147" s="21">
        <f>+'Summary Medians'!$I$75</f>
        <v>0</v>
      </c>
      <c r="G147" s="21">
        <f>+'Summary Medians'!$I$76</f>
        <v>0</v>
      </c>
      <c r="H147" s="102">
        <f>+'Summary Medians'!$I$77</f>
        <v>10140.24</v>
      </c>
    </row>
    <row r="148" spans="1:8">
      <c r="A148" s="6"/>
      <c r="B148" s="21"/>
      <c r="C148" s="21"/>
      <c r="D148" s="21"/>
      <c r="E148" s="21"/>
      <c r="F148" s="21"/>
      <c r="G148" s="21"/>
      <c r="H148" s="102"/>
    </row>
    <row r="149" spans="1:8">
      <c r="A149" s="6" t="s">
        <v>42</v>
      </c>
      <c r="B149" s="21">
        <f>+'Summary Medians'!$I$88</f>
        <v>9894</v>
      </c>
      <c r="C149" s="21">
        <f>+'Summary Medians'!$I$89</f>
        <v>12964</v>
      </c>
      <c r="D149" s="21">
        <f>+'Summary Medians'!$I$90</f>
        <v>7544</v>
      </c>
      <c r="E149" s="21">
        <f>+'Summary Medians'!$I$91</f>
        <v>6372</v>
      </c>
      <c r="F149" s="21">
        <f>+'Summary Medians'!$I$92</f>
        <v>5862</v>
      </c>
      <c r="G149" s="21">
        <f>+'Summary Medians'!$I$93</f>
        <v>0</v>
      </c>
      <c r="H149" s="102">
        <f>+'Summary Medians'!$I$94</f>
        <v>6564</v>
      </c>
    </row>
    <row r="150" spans="1:8">
      <c r="A150" s="2" t="s">
        <v>43</v>
      </c>
      <c r="B150" s="21">
        <f>+'Summary Medians'!$I$105</f>
        <v>10464</v>
      </c>
      <c r="C150" s="21">
        <f>+'Summary Medians'!$I$106</f>
        <v>0</v>
      </c>
      <c r="D150" s="21">
        <f>+'Summary Medians'!$I$107</f>
        <v>10476</v>
      </c>
      <c r="E150" s="21">
        <f>+'Summary Medians'!$I$108</f>
        <v>10164</v>
      </c>
      <c r="F150" s="21">
        <f>+'Summary Medians'!$I$109</f>
        <v>0</v>
      </c>
      <c r="G150" s="21">
        <f>+'Summary Medians'!$I$110</f>
        <v>0</v>
      </c>
      <c r="H150" s="102">
        <f>+'Summary Medians'!$I$111</f>
        <v>10464</v>
      </c>
    </row>
    <row r="151" spans="1:8">
      <c r="A151" s="2" t="s">
        <v>44</v>
      </c>
      <c r="B151" s="21">
        <f>+'Summary Medians'!$I$122</f>
        <v>7921</v>
      </c>
      <c r="C151" s="21">
        <f>+'Summary Medians'!$I$123</f>
        <v>6642</v>
      </c>
      <c r="D151" s="21">
        <f>+'Summary Medians'!$I$124</f>
        <v>5921</v>
      </c>
      <c r="E151" s="21">
        <f>+'Summary Medians'!$I$125</f>
        <v>5947.5</v>
      </c>
      <c r="F151" s="21">
        <f>+'Summary Medians'!$I$126</f>
        <v>0</v>
      </c>
      <c r="G151" s="21">
        <f>+'Summary Medians'!$I$127</f>
        <v>0</v>
      </c>
      <c r="H151" s="102">
        <f>+'Summary Medians'!$I$128</f>
        <v>6302</v>
      </c>
    </row>
    <row r="152" spans="1:8">
      <c r="A152" s="6" t="s">
        <v>45</v>
      </c>
      <c r="B152" s="21">
        <f>+'Summary Medians'!$I$139</f>
        <v>20973</v>
      </c>
      <c r="C152" s="21">
        <f>+'Summary Medians'!$I$140</f>
        <v>12684</v>
      </c>
      <c r="D152" s="21">
        <f>+'Summary Medians'!$I$141</f>
        <v>11040</v>
      </c>
      <c r="E152" s="21">
        <f>+'Summary Medians'!$I$142</f>
        <v>10056</v>
      </c>
      <c r="F152" s="21">
        <f>+'Summary Medians'!$I$143</f>
        <v>9470</v>
      </c>
      <c r="G152" s="21">
        <f>+'Summary Medians'!$I$144</f>
        <v>0</v>
      </c>
      <c r="H152" s="102">
        <f>+'Summary Medians'!$I$145</f>
        <v>10273.5</v>
      </c>
    </row>
    <row r="153" spans="1:8">
      <c r="A153" s="6"/>
      <c r="B153" s="21"/>
      <c r="C153" s="21"/>
      <c r="D153" s="21"/>
      <c r="E153" s="21"/>
      <c r="F153" s="21"/>
      <c r="G153" s="21"/>
      <c r="H153" s="102"/>
    </row>
    <row r="154" spans="1:8">
      <c r="A154" s="2" t="s">
        <v>46</v>
      </c>
      <c r="B154" s="21">
        <f>+'Summary Medians'!$I$156</f>
        <v>6300</v>
      </c>
      <c r="C154" s="21">
        <f>+'Summary Medians'!$I$157</f>
        <v>6135</v>
      </c>
      <c r="D154" s="21">
        <f>+'Summary Medians'!$I$158</f>
        <v>0</v>
      </c>
      <c r="E154" s="21">
        <f>+'Summary Medians'!$I$159</f>
        <v>5712</v>
      </c>
      <c r="F154" s="21">
        <f>+'Summary Medians'!$I$160</f>
        <v>5316</v>
      </c>
      <c r="G154" s="21">
        <f>+'Summary Medians'!$I$161</f>
        <v>0</v>
      </c>
      <c r="H154" s="102">
        <f>+'Summary Medians'!$I$162</f>
        <v>5856</v>
      </c>
    </row>
    <row r="155" spans="1:8">
      <c r="A155" s="2" t="s">
        <v>47</v>
      </c>
      <c r="B155" s="21">
        <f>+'Summary Medians'!$I$173</f>
        <v>9080</v>
      </c>
      <c r="C155" s="21">
        <f>+'Summary Medians'!$I$174</f>
        <v>6234.5</v>
      </c>
      <c r="D155" s="21">
        <f>+'Summary Medians'!$I$175</f>
        <v>6322</v>
      </c>
      <c r="E155" s="21">
        <f>+'Summary Medians'!$I$176</f>
        <v>4747</v>
      </c>
      <c r="F155" s="21">
        <f>+'Summary Medians'!$I$177</f>
        <v>5237</v>
      </c>
      <c r="G155" s="21">
        <f>+'Summary Medians'!$I$178</f>
        <v>5450.5</v>
      </c>
      <c r="H155" s="102">
        <f>+'Summary Medians'!$I$179</f>
        <v>6322</v>
      </c>
    </row>
    <row r="156" spans="1:8">
      <c r="A156" s="2" t="s">
        <v>48</v>
      </c>
      <c r="B156" s="21">
        <f>+'Summary Medians'!$I$190</f>
        <v>6757.7</v>
      </c>
      <c r="C156" s="21">
        <f>+'Summary Medians'!$I$191</f>
        <v>0</v>
      </c>
      <c r="D156" s="21">
        <f>+'Summary Medians'!$I$192</f>
        <v>4978.2000000000007</v>
      </c>
      <c r="E156" s="21">
        <f>+'Summary Medians'!$I$193</f>
        <v>4977.6000000000004</v>
      </c>
      <c r="F156" s="21">
        <f>+'Summary Medians'!$I$194</f>
        <v>4680</v>
      </c>
      <c r="G156" s="21">
        <f>+'Summary Medians'!$I$195</f>
        <v>0</v>
      </c>
      <c r="H156" s="102">
        <f>+'Summary Medians'!$I$196</f>
        <v>4787.7</v>
      </c>
    </row>
    <row r="157" spans="1:8">
      <c r="A157" s="2" t="s">
        <v>49</v>
      </c>
      <c r="B157" s="21">
        <f>+'Summary Medians'!$I$207</f>
        <v>9594</v>
      </c>
      <c r="C157" s="21">
        <f>+'Summary Medians'!$I$208</f>
        <v>0</v>
      </c>
      <c r="D157" s="21">
        <f>+'Summary Medians'!$I$209</f>
        <v>12300</v>
      </c>
      <c r="E157" s="21">
        <f>+'Summary Medians'!$I$210</f>
        <v>0</v>
      </c>
      <c r="F157" s="21">
        <f>+'Summary Medians'!$I$211</f>
        <v>9258</v>
      </c>
      <c r="G157" s="21">
        <f>+'Summary Medians'!$I$212</f>
        <v>11672</v>
      </c>
      <c r="H157" s="102">
        <f>+'Summary Medians'!$I$213</f>
        <v>10910</v>
      </c>
    </row>
    <row r="158" spans="1:8" ht="15.75">
      <c r="A158" s="2"/>
      <c r="B158" s="160"/>
      <c r="C158" s="160"/>
      <c r="D158" s="160"/>
      <c r="E158" s="160"/>
      <c r="F158" s="160"/>
      <c r="G158" s="160"/>
      <c r="H158" s="162"/>
    </row>
    <row r="159" spans="1:8">
      <c r="A159" s="2" t="s">
        <v>50</v>
      </c>
      <c r="B159" s="21">
        <f>+'Summary Medians'!$I$224</f>
        <v>10297</v>
      </c>
      <c r="C159" s="21">
        <f>+'Summary Medians'!$I$225</f>
        <v>8606</v>
      </c>
      <c r="D159" s="21">
        <f>+'Summary Medians'!$I$226</f>
        <v>8832</v>
      </c>
      <c r="E159" s="21">
        <f>+'Summary Medians'!$I$227</f>
        <v>0</v>
      </c>
      <c r="F159" s="21">
        <f>+'Summary Medians'!$I$228</f>
        <v>8233</v>
      </c>
      <c r="G159" s="21">
        <f>+'Summary Medians'!$I$229</f>
        <v>0</v>
      </c>
      <c r="H159" s="102">
        <f>+'Summary Medians'!$I$230</f>
        <v>8832</v>
      </c>
    </row>
    <row r="160" spans="1:8">
      <c r="A160" s="6" t="s">
        <v>51</v>
      </c>
      <c r="B160" s="21">
        <f>+'Summary Medians'!$I$241</f>
        <v>11320.8</v>
      </c>
      <c r="C160" s="21">
        <f>+'Summary Medians'!$I$242</f>
        <v>7478.4</v>
      </c>
      <c r="D160" s="21">
        <f>+'Summary Medians'!$I$243</f>
        <v>7358.4</v>
      </c>
      <c r="E160" s="21">
        <f>+'Summary Medians'!$I$244</f>
        <v>5983.2</v>
      </c>
      <c r="F160" s="21">
        <f>+'Summary Medians'!$I$245</f>
        <v>6067.2</v>
      </c>
      <c r="G160" s="21">
        <f>+'Summary Medians'!$I$246</f>
        <v>6823.2</v>
      </c>
      <c r="H160" s="102">
        <f>+'Summary Medians'!$I$247</f>
        <v>7442.4</v>
      </c>
    </row>
    <row r="161" spans="1:8">
      <c r="A161" s="2" t="s">
        <v>52</v>
      </c>
      <c r="B161" s="21">
        <f>+'Summary Medians'!$I$258</f>
        <v>12051.5</v>
      </c>
      <c r="C161" s="21">
        <f>+'Summary Medians'!$I$259</f>
        <v>11462.5</v>
      </c>
      <c r="D161" s="21">
        <f>+'Summary Medians'!$I$260</f>
        <v>9377</v>
      </c>
      <c r="E161" s="21">
        <f>+'Summary Medians'!$I$261</f>
        <v>0</v>
      </c>
      <c r="F161" s="21">
        <f>+'Summary Medians'!$I$262</f>
        <v>0</v>
      </c>
      <c r="G161" s="21">
        <f>+'Summary Medians'!$I$263</f>
        <v>0</v>
      </c>
      <c r="H161" s="102">
        <f>+'Summary Medians'!$I$264</f>
        <v>9646</v>
      </c>
    </row>
    <row r="162" spans="1:8">
      <c r="A162" s="8" t="s">
        <v>53</v>
      </c>
      <c r="B162" s="26">
        <f>+'Summary Medians'!$I$275</f>
        <v>6810</v>
      </c>
      <c r="C162" s="26">
        <f>+'Summary Medians'!$I$276</f>
        <v>0</v>
      </c>
      <c r="D162" s="26">
        <f>+'Summary Medians'!$I$277</f>
        <v>6230</v>
      </c>
      <c r="E162" s="26">
        <f>+'Summary Medians'!$I$278</f>
        <v>0</v>
      </c>
      <c r="F162" s="26">
        <f>+'Summary Medians'!$I$279</f>
        <v>6053</v>
      </c>
      <c r="G162" s="26">
        <f>+'Summary Medians'!$I$280</f>
        <v>6070</v>
      </c>
      <c r="H162" s="104">
        <f>+'Summary Medians'!$I$281</f>
        <v>6144</v>
      </c>
    </row>
    <row r="163" spans="1:8" ht="15.75">
      <c r="A163" s="160"/>
      <c r="B163" s="163"/>
      <c r="C163" s="163"/>
      <c r="D163" s="163"/>
      <c r="E163" s="163"/>
      <c r="F163" s="163"/>
      <c r="G163" s="163"/>
      <c r="H163" s="141"/>
    </row>
    <row r="164" spans="1:8" ht="39.75" customHeight="1">
      <c r="A164" s="636" t="s">
        <v>124</v>
      </c>
      <c r="B164" s="636"/>
      <c r="C164" s="636"/>
      <c r="D164" s="636"/>
      <c r="E164" s="636"/>
      <c r="F164" s="636"/>
      <c r="G164" s="636"/>
      <c r="H164" s="636"/>
    </row>
    <row r="165" spans="1:8" ht="15.75">
      <c r="A165" s="141"/>
      <c r="B165" s="141"/>
      <c r="C165" s="141"/>
      <c r="D165" s="141"/>
      <c r="E165" s="141"/>
      <c r="F165" s="141"/>
      <c r="G165" s="141"/>
      <c r="H165" s="211" t="s">
        <v>1132</v>
      </c>
    </row>
    <row r="166" spans="1:8" ht="18">
      <c r="A166" s="637" t="s">
        <v>293</v>
      </c>
      <c r="B166" s="637"/>
      <c r="C166" s="637"/>
      <c r="D166" s="637"/>
      <c r="E166" s="637"/>
      <c r="F166" s="637"/>
      <c r="G166" s="637"/>
      <c r="H166" s="637"/>
    </row>
    <row r="167" spans="1:8">
      <c r="A167" s="72"/>
      <c r="B167" s="72"/>
      <c r="C167" s="72"/>
      <c r="D167" s="72"/>
      <c r="E167" s="72"/>
      <c r="F167" s="72"/>
      <c r="G167" s="72"/>
      <c r="H167" s="109"/>
    </row>
    <row r="168" spans="1:8" ht="15.75">
      <c r="A168" s="638" t="s">
        <v>36</v>
      </c>
      <c r="B168" s="638"/>
      <c r="C168" s="638"/>
      <c r="D168" s="638"/>
      <c r="E168" s="638"/>
      <c r="F168" s="638"/>
      <c r="G168" s="638"/>
      <c r="H168" s="638"/>
    </row>
    <row r="169" spans="1:8" ht="15.75">
      <c r="A169" s="638" t="s">
        <v>125</v>
      </c>
      <c r="B169" s="638"/>
      <c r="C169" s="638"/>
      <c r="D169" s="638"/>
      <c r="E169" s="638"/>
      <c r="F169" s="638"/>
      <c r="G169" s="638"/>
      <c r="H169" s="638"/>
    </row>
    <row r="170" spans="1:8" ht="15.75">
      <c r="A170" s="638" t="s">
        <v>357</v>
      </c>
      <c r="B170" s="638"/>
      <c r="C170" s="638"/>
      <c r="D170" s="638"/>
      <c r="E170" s="638"/>
      <c r="F170" s="638"/>
      <c r="G170" s="638"/>
      <c r="H170" s="638"/>
    </row>
    <row r="171" spans="1:8">
      <c r="A171" s="2"/>
      <c r="B171" s="2"/>
      <c r="C171" s="2"/>
      <c r="D171" s="2"/>
      <c r="E171" s="71"/>
      <c r="F171" s="71"/>
      <c r="G171" s="71"/>
      <c r="H171" s="110"/>
    </row>
    <row r="172" spans="1:8">
      <c r="A172" s="11"/>
      <c r="B172" s="11" t="s">
        <v>38</v>
      </c>
      <c r="C172" s="11"/>
      <c r="D172" s="11"/>
      <c r="E172" s="11"/>
      <c r="F172" s="11"/>
      <c r="G172" s="37"/>
      <c r="H172" s="111"/>
    </row>
    <row r="173" spans="1:8">
      <c r="A173" s="78"/>
      <c r="B173" s="79">
        <v>1</v>
      </c>
      <c r="C173" s="79">
        <v>2</v>
      </c>
      <c r="D173" s="79">
        <v>3</v>
      </c>
      <c r="E173" s="79">
        <v>4</v>
      </c>
      <c r="F173" s="79">
        <v>5</v>
      </c>
      <c r="G173" s="79">
        <v>6</v>
      </c>
      <c r="H173" s="100" t="s">
        <v>129</v>
      </c>
    </row>
    <row r="174" spans="1:8" ht="15.75">
      <c r="A174" s="160"/>
      <c r="B174" s="160"/>
      <c r="C174" s="160"/>
      <c r="D174" s="160"/>
      <c r="E174" s="160"/>
      <c r="F174" s="160"/>
      <c r="G174" s="161"/>
      <c r="H174" s="141"/>
    </row>
    <row r="175" spans="1:8">
      <c r="A175" s="6" t="s">
        <v>110</v>
      </c>
      <c r="B175" s="66">
        <f>+'Summary Medians'!$L$3</f>
        <v>22772.010000000002</v>
      </c>
      <c r="C175" s="66">
        <f>+'Summary Medians'!$L$4</f>
        <v>18654</v>
      </c>
      <c r="D175" s="66">
        <f>+'Summary Medians'!$L$5</f>
        <v>16998</v>
      </c>
      <c r="E175" s="66">
        <f>+'Summary Medians'!$L$6</f>
        <v>15456</v>
      </c>
      <c r="F175" s="66">
        <f>+'Summary Medians'!$L$7</f>
        <v>14484</v>
      </c>
      <c r="G175" s="66">
        <f>+'Summary Medians'!$L$8</f>
        <v>15212.4</v>
      </c>
      <c r="H175" s="101">
        <f>+'Summary Medians'!$L$9</f>
        <v>17620</v>
      </c>
    </row>
    <row r="176" spans="1:8">
      <c r="A176" s="6"/>
      <c r="B176" s="25"/>
      <c r="C176" s="25"/>
      <c r="D176" s="25"/>
      <c r="E176" s="25"/>
      <c r="F176" s="25"/>
      <c r="G176" s="159"/>
      <c r="H176" s="102"/>
    </row>
    <row r="177" spans="1:8">
      <c r="A177" s="2" t="s">
        <v>39</v>
      </c>
      <c r="B177" s="21">
        <f>+'Summary Medians'!$L$20</f>
        <v>24061</v>
      </c>
      <c r="C177" s="21">
        <f>+'Summary Medians'!$L$21</f>
        <v>22663</v>
      </c>
      <c r="D177" s="21">
        <f>+'Summary Medians'!$L$22</f>
        <v>16968</v>
      </c>
      <c r="E177" s="21">
        <f>+'Summary Medians'!$L$23</f>
        <v>16596</v>
      </c>
      <c r="F177" s="21">
        <f>+'Summary Medians'!$L$24</f>
        <v>15162</v>
      </c>
      <c r="G177" s="21">
        <f>+'Summary Medians'!$L$25</f>
        <v>0</v>
      </c>
      <c r="H177" s="102">
        <f>+'Summary Medians'!$L$26</f>
        <v>17184</v>
      </c>
    </row>
    <row r="178" spans="1:8">
      <c r="A178" s="2" t="s">
        <v>40</v>
      </c>
      <c r="B178" s="21">
        <f>+'Summary Medians'!$L$37</f>
        <v>20929</v>
      </c>
      <c r="C178" s="21">
        <f>+'Summary Medians'!$L$38</f>
        <v>0</v>
      </c>
      <c r="D178" s="21">
        <f>+'Summary Medians'!$L$39</f>
        <v>12399.5</v>
      </c>
      <c r="E178" s="21">
        <f>+'Summary Medians'!$L$40</f>
        <v>11110.5</v>
      </c>
      <c r="F178" s="21">
        <f>+'Summary Medians'!$L$41</f>
        <v>12072</v>
      </c>
      <c r="G178" s="21">
        <f>+'Summary Medians'!$L$42</f>
        <v>10860</v>
      </c>
      <c r="H178" s="102">
        <f>+'Summary Medians'!$L$43</f>
        <v>12345</v>
      </c>
    </row>
    <row r="179" spans="1:8">
      <c r="A179" s="2" t="s">
        <v>70</v>
      </c>
      <c r="B179" s="21">
        <f>+'Summary Medians'!$L$54</f>
        <v>27982</v>
      </c>
      <c r="C179" s="21">
        <f>+'Summary Medians'!$L$55</f>
        <v>0</v>
      </c>
      <c r="D179" s="21">
        <f>+'Summary Medians'!$L$56</f>
        <v>11390</v>
      </c>
      <c r="E179" s="21">
        <f>+'Summary Medians'!$L$57</f>
        <v>0</v>
      </c>
      <c r="F179" s="21">
        <f>+'Summary Medians'!$L$58</f>
        <v>0</v>
      </c>
      <c r="G179" s="21">
        <f>+'Summary Medians'!$L$59</f>
        <v>0</v>
      </c>
      <c r="H179" s="102">
        <f>+'Summary Medians'!$L$60</f>
        <v>19686</v>
      </c>
    </row>
    <row r="180" spans="1:8">
      <c r="A180" s="6" t="s">
        <v>41</v>
      </c>
      <c r="B180" s="21">
        <f>+'Summary Medians'!$L$71</f>
        <v>26658.399999999998</v>
      </c>
      <c r="C180" s="21">
        <f>+'Summary Medians'!$L$72</f>
        <v>24749.239999999998</v>
      </c>
      <c r="D180" s="21">
        <f>+'Summary Medians'!$L$73</f>
        <v>24658.959999999999</v>
      </c>
      <c r="E180" s="21">
        <f>+'Summary Medians'!$L$74</f>
        <v>31180.800000000003</v>
      </c>
      <c r="F180" s="21">
        <f>+'Summary Medians'!$L$75</f>
        <v>0</v>
      </c>
      <c r="G180" s="21">
        <f>+'Summary Medians'!$L$76</f>
        <v>0</v>
      </c>
      <c r="H180" s="102">
        <f>+'Summary Medians'!$L$77</f>
        <v>24866.14</v>
      </c>
    </row>
    <row r="181" spans="1:8">
      <c r="A181" s="6"/>
      <c r="B181" s="21"/>
      <c r="C181" s="21"/>
      <c r="D181" s="21"/>
      <c r="E181" s="21"/>
      <c r="F181" s="21"/>
      <c r="G181" s="21"/>
      <c r="H181" s="102"/>
    </row>
    <row r="182" spans="1:8">
      <c r="A182" s="6" t="s">
        <v>42</v>
      </c>
      <c r="B182" s="21">
        <f>+'Summary Medians'!$L$88</f>
        <v>27762</v>
      </c>
      <c r="C182" s="21">
        <f>+'Summary Medians'!$L$89</f>
        <v>29240</v>
      </c>
      <c r="D182" s="21">
        <f>+'Summary Medians'!$L$90</f>
        <v>22608</v>
      </c>
      <c r="E182" s="21">
        <f>+'Summary Medians'!$L$91</f>
        <v>20276</v>
      </c>
      <c r="F182" s="21">
        <f>+'Summary Medians'!$L$92</f>
        <v>17777</v>
      </c>
      <c r="G182" s="21">
        <f>+'Summary Medians'!$L$93</f>
        <v>0</v>
      </c>
      <c r="H182" s="102">
        <f>+'Summary Medians'!$L$94</f>
        <v>21052</v>
      </c>
    </row>
    <row r="183" spans="1:8">
      <c r="A183" s="2" t="s">
        <v>43</v>
      </c>
      <c r="B183" s="21">
        <f>+'Summary Medians'!$L$105</f>
        <v>21560</v>
      </c>
      <c r="C183" s="21">
        <f>+'Summary Medians'!$L$106</f>
        <v>0</v>
      </c>
      <c r="D183" s="21">
        <f>+'Summary Medians'!$L$107</f>
        <v>21516</v>
      </c>
      <c r="E183" s="21">
        <f>+'Summary Medians'!$L$108</f>
        <v>16260</v>
      </c>
      <c r="F183" s="21">
        <f>+'Summary Medians'!$L$109</f>
        <v>0</v>
      </c>
      <c r="G183" s="21">
        <f>+'Summary Medians'!$L$110</f>
        <v>0</v>
      </c>
      <c r="H183" s="102">
        <f>+'Summary Medians'!$L$111</f>
        <v>20049</v>
      </c>
    </row>
    <row r="184" spans="1:8">
      <c r="A184" s="2" t="s">
        <v>44</v>
      </c>
      <c r="B184" s="21">
        <f>+'Summary Medians'!$L$122</f>
        <v>23380</v>
      </c>
      <c r="C184" s="21">
        <f>+'Summary Medians'!$L$123</f>
        <v>15130</v>
      </c>
      <c r="D184" s="21">
        <f>+'Summary Medians'!$L$124</f>
        <v>14751</v>
      </c>
      <c r="E184" s="21">
        <f>+'Summary Medians'!$L$125</f>
        <v>15332.5</v>
      </c>
      <c r="F184" s="21">
        <f>+'Summary Medians'!$L$126</f>
        <v>0</v>
      </c>
      <c r="G184" s="21">
        <f>+'Summary Medians'!$L$127</f>
        <v>0</v>
      </c>
      <c r="H184" s="102">
        <f>+'Summary Medians'!$L$128</f>
        <v>15209</v>
      </c>
    </row>
    <row r="185" spans="1:8">
      <c r="A185" s="6" t="s">
        <v>45</v>
      </c>
      <c r="B185" s="21">
        <f>+'Summary Medians'!$L$139</f>
        <v>36261</v>
      </c>
      <c r="C185" s="21">
        <f>+'Summary Medians'!$L$140</f>
        <v>20652</v>
      </c>
      <c r="D185" s="21">
        <f>+'Summary Medians'!$L$141</f>
        <v>20304</v>
      </c>
      <c r="E185" s="21">
        <f>+'Summary Medians'!$L$142</f>
        <v>16464</v>
      </c>
      <c r="F185" s="21">
        <f>+'Summary Medians'!$L$143</f>
        <v>14894</v>
      </c>
      <c r="G185" s="21">
        <f>+'Summary Medians'!$L$144</f>
        <v>0</v>
      </c>
      <c r="H185" s="102">
        <f>+'Summary Medians'!$L$145</f>
        <v>17905.544999999998</v>
      </c>
    </row>
    <row r="186" spans="1:8">
      <c r="A186" s="6"/>
      <c r="B186" s="21"/>
      <c r="C186" s="21"/>
      <c r="D186" s="21"/>
      <c r="E186" s="21"/>
      <c r="F186" s="21"/>
      <c r="G186" s="21"/>
      <c r="H186" s="102"/>
    </row>
    <row r="187" spans="1:8">
      <c r="A187" s="2" t="s">
        <v>46</v>
      </c>
      <c r="B187" s="21">
        <f>+'Summary Medians'!$L$156</f>
        <v>15138</v>
      </c>
      <c r="C187" s="21">
        <f>+'Summary Medians'!$L$157</f>
        <v>15471</v>
      </c>
      <c r="D187" s="21">
        <f>+'Summary Medians'!$L$158</f>
        <v>0</v>
      </c>
      <c r="E187" s="21">
        <f>+'Summary Medians'!$L$159</f>
        <v>14076</v>
      </c>
      <c r="F187" s="21">
        <f>+'Summary Medians'!$L$160</f>
        <v>14484</v>
      </c>
      <c r="G187" s="21">
        <f>+'Summary Medians'!$L$161</f>
        <v>0</v>
      </c>
      <c r="H187" s="102">
        <f>+'Summary Medians'!$L$162</f>
        <v>14580</v>
      </c>
    </row>
    <row r="188" spans="1:8">
      <c r="A188" s="2" t="s">
        <v>47</v>
      </c>
      <c r="B188" s="21">
        <f>+'Summary Medians'!$L$173</f>
        <v>22529</v>
      </c>
      <c r="C188" s="21">
        <f>+'Summary Medians'!$L$174</f>
        <v>18293.5</v>
      </c>
      <c r="D188" s="21">
        <f>+'Summary Medians'!$L$175</f>
        <v>17603</v>
      </c>
      <c r="E188" s="21">
        <f>+'Summary Medians'!$L$176</f>
        <v>15378</v>
      </c>
      <c r="F188" s="21">
        <f>+'Summary Medians'!$L$177</f>
        <v>14548.5</v>
      </c>
      <c r="G188" s="21">
        <f>+'Summary Medians'!$L$178</f>
        <v>17743</v>
      </c>
      <c r="H188" s="102">
        <f>+'Summary Medians'!$L$179</f>
        <v>17951</v>
      </c>
    </row>
    <row r="189" spans="1:8">
      <c r="A189" s="2" t="s">
        <v>48</v>
      </c>
      <c r="B189" s="21">
        <f>+'Summary Medians'!$L$190</f>
        <v>18860.900000000001</v>
      </c>
      <c r="C189" s="21">
        <f>+'Summary Medians'!$L$191</f>
        <v>0</v>
      </c>
      <c r="D189" s="21">
        <f>+'Summary Medians'!$L$192</f>
        <v>11509.8</v>
      </c>
      <c r="E189" s="21">
        <f>+'Summary Medians'!$L$193</f>
        <v>12321.6</v>
      </c>
      <c r="F189" s="21">
        <f>+'Summary Medians'!$L$194</f>
        <v>10944</v>
      </c>
      <c r="G189" s="21">
        <f>+'Summary Medians'!$L$195</f>
        <v>0</v>
      </c>
      <c r="H189" s="102">
        <f>+'Summary Medians'!$L$196</f>
        <v>11383.5</v>
      </c>
    </row>
    <row r="190" spans="1:8">
      <c r="A190" s="2" t="s">
        <v>49</v>
      </c>
      <c r="B190" s="21">
        <f>+'Summary Medians'!$L$207</f>
        <v>19789.5</v>
      </c>
      <c r="C190" s="21">
        <f>+'Summary Medians'!$L$208</f>
        <v>0</v>
      </c>
      <c r="D190" s="21">
        <f>+'Summary Medians'!$L$209</f>
        <v>23452</v>
      </c>
      <c r="E190" s="21">
        <f>+'Summary Medians'!$L$210</f>
        <v>0</v>
      </c>
      <c r="F190" s="21">
        <f>+'Summary Medians'!$L$211</f>
        <v>18170</v>
      </c>
      <c r="G190" s="21">
        <f>+'Summary Medians'!$L$212</f>
        <v>24596</v>
      </c>
      <c r="H190" s="102">
        <f>+'Summary Medians'!$L$213</f>
        <v>20472</v>
      </c>
    </row>
    <row r="191" spans="1:8" ht="15.75">
      <c r="A191" s="2"/>
      <c r="B191" s="160"/>
      <c r="C191" s="160"/>
      <c r="D191" s="160"/>
      <c r="E191" s="160"/>
      <c r="F191" s="160"/>
      <c r="G191" s="160"/>
      <c r="H191" s="162"/>
    </row>
    <row r="192" spans="1:8">
      <c r="A192" s="2" t="s">
        <v>50</v>
      </c>
      <c r="B192" s="21">
        <f>+'Summary Medians'!$L$224</f>
        <v>25997</v>
      </c>
      <c r="C192" s="21">
        <f>+'Summary Medians'!$L$225</f>
        <v>20546</v>
      </c>
      <c r="D192" s="21">
        <f>+'Summary Medians'!$L$226</f>
        <v>22696</v>
      </c>
      <c r="E192" s="21">
        <f>+'Summary Medians'!$L$227</f>
        <v>0</v>
      </c>
      <c r="F192" s="21">
        <f>+'Summary Medians'!$L$228</f>
        <v>21389</v>
      </c>
      <c r="G192" s="21">
        <f>+'Summary Medians'!$L$229</f>
        <v>0</v>
      </c>
      <c r="H192" s="102">
        <f>+'Summary Medians'!$L$230</f>
        <v>22696</v>
      </c>
    </row>
    <row r="193" spans="1:8">
      <c r="A193" s="6" t="s">
        <v>51</v>
      </c>
      <c r="B193" s="21">
        <f>+'Summary Medians'!$L$241</f>
        <v>18434.399999999998</v>
      </c>
      <c r="C193" s="21">
        <f>+'Summary Medians'!$L$242</f>
        <v>15706.8</v>
      </c>
      <c r="D193" s="21">
        <f>+'Summary Medians'!$L$243</f>
        <v>15066</v>
      </c>
      <c r="E193" s="21">
        <f>+'Summary Medians'!$L$244</f>
        <v>12777.6</v>
      </c>
      <c r="F193" s="21">
        <f>+'Summary Medians'!$L$245</f>
        <v>13651.199999999999</v>
      </c>
      <c r="G193" s="21">
        <f>+'Summary Medians'!$L$246</f>
        <v>15004.8</v>
      </c>
      <c r="H193" s="102">
        <f>+'Summary Medians'!$L$247</f>
        <v>15358.8</v>
      </c>
    </row>
    <row r="194" spans="1:8">
      <c r="A194" s="2" t="s">
        <v>52</v>
      </c>
      <c r="B194" s="21">
        <f>+'Summary Medians'!$L$258</f>
        <v>24928</v>
      </c>
      <c r="C194" s="21">
        <f>+'Summary Medians'!$L$259</f>
        <v>23993.5</v>
      </c>
      <c r="D194" s="21">
        <f>+'Summary Medians'!$L$260</f>
        <v>20124</v>
      </c>
      <c r="E194" s="21">
        <f>+'Summary Medians'!$L$261</f>
        <v>0</v>
      </c>
      <c r="F194" s="21">
        <f>+'Summary Medians'!$L$262</f>
        <v>0</v>
      </c>
      <c r="G194" s="21">
        <f>+'Summary Medians'!$L$263</f>
        <v>0</v>
      </c>
      <c r="H194" s="102">
        <f>+'Summary Medians'!$L$264</f>
        <v>23727</v>
      </c>
    </row>
    <row r="195" spans="1:8">
      <c r="A195" s="8" t="s">
        <v>53</v>
      </c>
      <c r="B195" s="26">
        <f>+'Summary Medians'!$M$275</f>
        <v>20286</v>
      </c>
      <c r="C195" s="26">
        <f>+'Summary Medians'!$M$276</f>
        <v>0</v>
      </c>
      <c r="D195" s="26">
        <f>+'Summary Medians'!$M$277</f>
        <v>15922</v>
      </c>
      <c r="E195" s="26">
        <f>+'Summary Medians'!$M$278</f>
        <v>0</v>
      </c>
      <c r="F195" s="26">
        <f>+'Summary Medians'!$M$279</f>
        <v>11725</v>
      </c>
      <c r="G195" s="26">
        <f>+'Summary Medians'!$M$280</f>
        <v>11334</v>
      </c>
      <c r="H195" s="104">
        <f>+'Summary Medians'!$M$281</f>
        <v>13694</v>
      </c>
    </row>
    <row r="196" spans="1:8" ht="15.75">
      <c r="A196" s="160"/>
      <c r="B196" s="160"/>
      <c r="C196" s="160"/>
      <c r="D196" s="160"/>
      <c r="E196" s="160"/>
      <c r="F196" s="160"/>
      <c r="G196" s="160"/>
      <c r="H196" s="141"/>
    </row>
    <row r="197" spans="1:8" ht="39.75" customHeight="1">
      <c r="A197" s="636" t="s">
        <v>124</v>
      </c>
      <c r="B197" s="636"/>
      <c r="C197" s="636"/>
      <c r="D197" s="636"/>
      <c r="E197" s="636"/>
      <c r="F197" s="636"/>
      <c r="G197" s="636"/>
      <c r="H197" s="636"/>
    </row>
    <row r="198" spans="1:8" ht="15.75">
      <c r="A198" s="160"/>
      <c r="B198" s="160"/>
      <c r="C198" s="160"/>
      <c r="D198" s="160"/>
      <c r="E198" s="160"/>
      <c r="F198" s="160"/>
      <c r="G198" s="160"/>
      <c r="H198" s="211" t="s">
        <v>1132</v>
      </c>
    </row>
    <row r="199" spans="1:8" ht="18">
      <c r="A199" s="637" t="s">
        <v>294</v>
      </c>
      <c r="B199" s="637"/>
      <c r="C199" s="637"/>
      <c r="D199" s="637"/>
      <c r="E199" s="637"/>
      <c r="F199" s="637"/>
      <c r="G199" s="637"/>
      <c r="H199" s="637"/>
    </row>
    <row r="200" spans="1:8">
      <c r="A200" s="72"/>
      <c r="B200" s="72"/>
      <c r="C200" s="72"/>
      <c r="D200" s="72"/>
      <c r="E200" s="72"/>
      <c r="F200" s="72"/>
      <c r="G200" s="72"/>
      <c r="H200" s="109"/>
    </row>
    <row r="201" spans="1:8" ht="15.75">
      <c r="A201" s="638" t="s">
        <v>36</v>
      </c>
      <c r="B201" s="638"/>
      <c r="C201" s="638"/>
      <c r="D201" s="638"/>
      <c r="E201" s="638"/>
      <c r="F201" s="638"/>
      <c r="G201" s="638"/>
      <c r="H201" s="638"/>
    </row>
    <row r="202" spans="1:8" ht="15.75">
      <c r="A202" s="638" t="s">
        <v>126</v>
      </c>
      <c r="B202" s="638"/>
      <c r="C202" s="638"/>
      <c r="D202" s="638"/>
      <c r="E202" s="638"/>
      <c r="F202" s="638"/>
      <c r="G202" s="638"/>
      <c r="H202" s="638"/>
    </row>
    <row r="203" spans="1:8" ht="15.75">
      <c r="A203" s="638" t="s">
        <v>357</v>
      </c>
      <c r="B203" s="638"/>
      <c r="C203" s="638"/>
      <c r="D203" s="638"/>
      <c r="E203" s="638"/>
      <c r="F203" s="638"/>
      <c r="G203" s="638"/>
      <c r="H203" s="638"/>
    </row>
    <row r="204" spans="1:8">
      <c r="A204" s="2"/>
      <c r="B204" s="2"/>
      <c r="C204" s="2"/>
      <c r="D204" s="2"/>
      <c r="E204" s="71"/>
      <c r="F204" s="71"/>
      <c r="G204" s="71"/>
      <c r="H204" s="110"/>
    </row>
    <row r="205" spans="1:8">
      <c r="A205" s="11"/>
      <c r="B205" s="11"/>
      <c r="C205" s="11"/>
      <c r="D205" s="11"/>
      <c r="E205" s="11"/>
      <c r="F205" s="11"/>
      <c r="G205" s="11" t="s">
        <v>61</v>
      </c>
      <c r="H205" s="11" t="s">
        <v>62</v>
      </c>
    </row>
    <row r="206" spans="1:8">
      <c r="A206" s="78"/>
      <c r="B206" s="144" t="s">
        <v>63</v>
      </c>
      <c r="C206" s="144" t="s">
        <v>64</v>
      </c>
      <c r="D206" s="144" t="s">
        <v>65</v>
      </c>
      <c r="E206" s="144" t="s">
        <v>66</v>
      </c>
      <c r="F206" s="144" t="s">
        <v>67</v>
      </c>
      <c r="G206" s="144" t="s">
        <v>64</v>
      </c>
      <c r="H206" s="144" t="s">
        <v>64</v>
      </c>
    </row>
    <row r="207" spans="1:8" ht="15.75">
      <c r="A207" s="160"/>
      <c r="B207" s="160"/>
      <c r="C207" s="160"/>
      <c r="D207" s="160"/>
      <c r="E207" s="160"/>
      <c r="F207" s="160"/>
      <c r="G207" s="165"/>
      <c r="H207" s="166"/>
    </row>
    <row r="208" spans="1:8">
      <c r="A208" s="6" t="s">
        <v>110</v>
      </c>
      <c r="B208" s="66">
        <f>+'Summary Medians'!$O$19</f>
        <v>17774</v>
      </c>
      <c r="C208" s="66">
        <f>+'Summary Medians'!$U$19</f>
        <v>23416</v>
      </c>
      <c r="D208" s="66">
        <f>+'Summary Medians'!$AA$19</f>
        <v>26194.5</v>
      </c>
      <c r="E208" s="66">
        <f>+'Summary Medians'!$AG$19</f>
        <v>19144.5</v>
      </c>
      <c r="F208" s="66">
        <f>+'Summary Medians'!$AM$19</f>
        <v>14783.2</v>
      </c>
      <c r="G208" s="66">
        <f>+'Summary Medians'!$AS$19</f>
        <v>22706.48</v>
      </c>
      <c r="H208" s="41">
        <f>+'Summary Medians'!$AY$19</f>
        <v>18794</v>
      </c>
    </row>
    <row r="209" spans="1:8">
      <c r="A209" s="6"/>
      <c r="B209" s="25"/>
      <c r="C209" s="25"/>
      <c r="D209" s="25"/>
      <c r="E209" s="25"/>
      <c r="F209" s="25"/>
      <c r="G209" s="25"/>
      <c r="H209" s="42"/>
    </row>
    <row r="210" spans="1:8">
      <c r="A210" s="2" t="s">
        <v>39</v>
      </c>
      <c r="B210" s="21">
        <f>+'Summary Medians'!$O$36</f>
        <v>19660</v>
      </c>
      <c r="C210" s="21">
        <f>+'Summary Medians'!$U$36</f>
        <v>23416</v>
      </c>
      <c r="D210" s="21">
        <f>+'Summary Medians'!$AA$36</f>
        <v>22886</v>
      </c>
      <c r="E210" s="21">
        <f>+'Summary Medians'!$AG$36</f>
        <v>20006</v>
      </c>
      <c r="F210" s="21">
        <f>+'Summary Medians'!$AM$36</f>
        <v>23280</v>
      </c>
      <c r="G210" s="21">
        <f>+'Summary Medians'!$AS$36</f>
        <v>0</v>
      </c>
      <c r="H210" s="42">
        <f>+'Summary Medians'!$AY$36</f>
        <v>17440</v>
      </c>
    </row>
    <row r="211" spans="1:8">
      <c r="A211" s="2" t="s">
        <v>40</v>
      </c>
      <c r="B211" s="21">
        <f>+'Summary Medians'!$O$53</f>
        <v>10211.5</v>
      </c>
      <c r="C211" s="21">
        <f>+'Summary Medians'!$U$53</f>
        <v>21897</v>
      </c>
      <c r="D211" s="21">
        <f>+'Summary Medians'!$AA$53</f>
        <v>0</v>
      </c>
      <c r="E211" s="21">
        <f>+'Summary Medians'!$AG$53</f>
        <v>14776</v>
      </c>
      <c r="F211" s="21">
        <f>+'Summary Medians'!$AM$53</f>
        <v>0</v>
      </c>
      <c r="G211" s="21">
        <f>+'Summary Medians'!$AS$53</f>
        <v>0</v>
      </c>
      <c r="H211" s="42">
        <f>+'Summary Medians'!$AY$53</f>
        <v>0</v>
      </c>
    </row>
    <row r="212" spans="1:8">
      <c r="A212" s="2" t="s">
        <v>70</v>
      </c>
      <c r="B212" s="21">
        <f>+'Summary Medians'!$O$70</f>
        <v>0</v>
      </c>
      <c r="C212" s="21">
        <f>+'Summary Medians'!$U$70</f>
        <v>0</v>
      </c>
      <c r="D212" s="21">
        <f>+'Summary Medians'!$AA$70</f>
        <v>0</v>
      </c>
      <c r="E212" s="21">
        <f>+'Summary Medians'!$AG$70</f>
        <v>0</v>
      </c>
      <c r="F212" s="21">
        <f>+'Summary Medians'!$AM$70</f>
        <v>0</v>
      </c>
      <c r="G212" s="21">
        <f>+'Summary Medians'!$AS$70</f>
        <v>0</v>
      </c>
      <c r="H212" s="42">
        <f>+'Summary Medians'!$AY$70</f>
        <v>0</v>
      </c>
    </row>
    <row r="213" spans="1:8">
      <c r="A213" s="6" t="s">
        <v>41</v>
      </c>
      <c r="B213" s="21">
        <f>+'Summary Medians'!$O$87</f>
        <v>15225.65</v>
      </c>
      <c r="C213" s="21">
        <f>+'Summary Medians'!$U$87</f>
        <v>31168.975000000006</v>
      </c>
      <c r="D213" s="21">
        <f>+'Summary Medians'!$AA$87</f>
        <v>40325.700000000004</v>
      </c>
      <c r="E213" s="21">
        <f>+'Summary Medians'!$AG$87</f>
        <v>21662.195</v>
      </c>
      <c r="F213" s="21">
        <f>+'Summary Medians'!$AM$87</f>
        <v>0</v>
      </c>
      <c r="G213" s="21">
        <f>+'Summary Medians'!$AS$87</f>
        <v>0</v>
      </c>
      <c r="H213" s="42">
        <f>+'Summary Medians'!$AY$87</f>
        <v>28100.22</v>
      </c>
    </row>
    <row r="214" spans="1:8">
      <c r="A214" s="6"/>
      <c r="B214" s="21"/>
      <c r="C214" s="21"/>
      <c r="D214" s="21"/>
      <c r="E214" s="21"/>
      <c r="F214" s="21"/>
      <c r="G214" s="21"/>
      <c r="H214" s="42"/>
    </row>
    <row r="215" spans="1:8">
      <c r="A215" s="6" t="s">
        <v>42</v>
      </c>
      <c r="B215" s="21">
        <f>+'Summary Medians'!$O$104</f>
        <v>16549</v>
      </c>
      <c r="C215" s="21">
        <f>+'Summary Medians'!$U$104</f>
        <v>27856</v>
      </c>
      <c r="D215" s="21">
        <f>+'Summary Medians'!$AA$104</f>
        <v>16894</v>
      </c>
      <c r="E215" s="21">
        <f>+'Summary Medians'!$AG$104</f>
        <v>16288</v>
      </c>
      <c r="F215" s="21">
        <f>+'Summary Medians'!$AM$104</f>
        <v>0</v>
      </c>
      <c r="G215" s="21">
        <f>+'Summary Medians'!$AS$104</f>
        <v>0</v>
      </c>
      <c r="H215" s="42">
        <f>+'Summary Medians'!$AY$104</f>
        <v>17078</v>
      </c>
    </row>
    <row r="216" spans="1:8">
      <c r="A216" s="2" t="s">
        <v>43</v>
      </c>
      <c r="B216" s="21">
        <f>+'Summary Medians'!$O$121</f>
        <v>17890</v>
      </c>
      <c r="C216" s="21">
        <f>+'Summary Medians'!$U$121</f>
        <v>32298.5</v>
      </c>
      <c r="D216" s="21">
        <f>+'Summary Medians'!$AA$121</f>
        <v>27542</v>
      </c>
      <c r="E216" s="21">
        <f>+'Summary Medians'!$AG$121</f>
        <v>22932</v>
      </c>
      <c r="F216" s="21">
        <f>+'Summary Medians'!$AM$121</f>
        <v>0</v>
      </c>
      <c r="G216" s="21">
        <f>+'Summary Medians'!$AS$121</f>
        <v>0</v>
      </c>
      <c r="H216" s="42">
        <f>+'Summary Medians'!$AY$121</f>
        <v>0</v>
      </c>
    </row>
    <row r="217" spans="1:8">
      <c r="A217" s="2" t="s">
        <v>44</v>
      </c>
      <c r="B217" s="21">
        <f>+'Summary Medians'!$O$138</f>
        <v>14842</v>
      </c>
      <c r="C217" s="21">
        <f>+'Summary Medians'!$U$138</f>
        <v>19054</v>
      </c>
      <c r="D217" s="21">
        <f>+'Summary Medians'!$AA$138</f>
        <v>17613</v>
      </c>
      <c r="E217" s="21">
        <f>+'Summary Medians'!$AG$138</f>
        <v>18611</v>
      </c>
      <c r="F217" s="21">
        <f>+'Summary Medians'!$AM$138</f>
        <v>0</v>
      </c>
      <c r="G217" s="21">
        <f>+'Summary Medians'!$AS$138</f>
        <v>0</v>
      </c>
      <c r="H217" s="42">
        <f>+'Summary Medians'!$AY$138</f>
        <v>19577</v>
      </c>
    </row>
    <row r="218" spans="1:8">
      <c r="A218" s="6" t="s">
        <v>45</v>
      </c>
      <c r="B218" s="21">
        <f>+'Summary Medians'!$O$155</f>
        <v>26124.5</v>
      </c>
      <c r="C218" s="21">
        <f>+'Summary Medians'!$U$155</f>
        <v>29883</v>
      </c>
      <c r="D218" s="21">
        <f>+'Summary Medians'!$AA$155</f>
        <v>28023</v>
      </c>
      <c r="E218" s="21">
        <f>+'Summary Medians'!$AG$155</f>
        <v>23223</v>
      </c>
      <c r="F218" s="21">
        <f>+'Summary Medians'!$AM$155</f>
        <v>0</v>
      </c>
      <c r="G218" s="21">
        <f>+'Summary Medians'!$AS$155</f>
        <v>0</v>
      </c>
      <c r="H218" s="42">
        <f>+'Summary Medians'!$AY$155</f>
        <v>0</v>
      </c>
    </row>
    <row r="219" spans="1:8">
      <c r="A219" s="6"/>
      <c r="B219" s="21"/>
      <c r="C219" s="21"/>
      <c r="D219" s="21"/>
      <c r="E219" s="21"/>
      <c r="F219" s="21"/>
      <c r="G219" s="21"/>
      <c r="H219" s="42"/>
    </row>
    <row r="220" spans="1:8">
      <c r="A220" s="2" t="s">
        <v>46</v>
      </c>
      <c r="B220" s="21">
        <f>+'Summary Medians'!$O$172</f>
        <v>12388</v>
      </c>
      <c r="C220" s="21">
        <f>+'Summary Medians'!$U$172</f>
        <v>20649</v>
      </c>
      <c r="D220" s="21">
        <f>+'Summary Medians'!$AA$172</f>
        <v>20530</v>
      </c>
      <c r="E220" s="21">
        <f>+'Summary Medians'!$AG$172</f>
        <v>16129</v>
      </c>
      <c r="F220" s="21">
        <f>+'Summary Medians'!$AM$172</f>
        <v>0</v>
      </c>
      <c r="G220" s="21">
        <f>+'Summary Medians'!$AS$172</f>
        <v>0</v>
      </c>
      <c r="H220" s="42">
        <f>+'Summary Medians'!$AY$172</f>
        <v>18011</v>
      </c>
    </row>
    <row r="221" spans="1:8">
      <c r="A221" s="2" t="s">
        <v>47</v>
      </c>
      <c r="B221" s="21">
        <f>+'Summary Medians'!$O$189</f>
        <v>15756.5</v>
      </c>
      <c r="C221" s="21">
        <f>+'Summary Medians'!$U$189</f>
        <v>16291</v>
      </c>
      <c r="D221" s="21">
        <f>+'Summary Medians'!$AA$189</f>
        <v>27836.5</v>
      </c>
      <c r="E221" s="21">
        <f>+'Summary Medians'!$AG$189</f>
        <v>18904</v>
      </c>
      <c r="F221" s="21">
        <f>+'Summary Medians'!$AM$189</f>
        <v>0</v>
      </c>
      <c r="G221" s="21">
        <f>+'Summary Medians'!$AS$189</f>
        <v>0</v>
      </c>
      <c r="H221" s="42">
        <f>+'Summary Medians'!$AY$189</f>
        <v>15378</v>
      </c>
    </row>
    <row r="222" spans="1:8">
      <c r="A222" s="2" t="s">
        <v>48</v>
      </c>
      <c r="B222" s="21">
        <f>+'Summary Medians'!$O$206</f>
        <v>18398</v>
      </c>
      <c r="C222" s="21">
        <f>+'Summary Medians'!$U$206</f>
        <v>22502.5</v>
      </c>
      <c r="D222" s="21">
        <f>+'Summary Medians'!$AA$206</f>
        <v>22309.5</v>
      </c>
      <c r="E222" s="21">
        <f>+'Summary Medians'!$AG$206</f>
        <v>14933.35</v>
      </c>
      <c r="F222" s="21">
        <f>+'Summary Medians'!$AM$206</f>
        <v>14783.2</v>
      </c>
      <c r="G222" s="21">
        <f>+'Summary Medians'!$AS$206</f>
        <v>22706.48</v>
      </c>
      <c r="H222" s="42">
        <f>+'Summary Medians'!$AY$206</f>
        <v>16640</v>
      </c>
    </row>
    <row r="223" spans="1:8">
      <c r="A223" s="2" t="s">
        <v>49</v>
      </c>
      <c r="B223" s="21">
        <f>+'Summary Medians'!$O$223</f>
        <v>21688</v>
      </c>
      <c r="C223" s="21">
        <f>+'Summary Medians'!$U$223</f>
        <v>33598</v>
      </c>
      <c r="D223" s="21">
        <f>+'Summary Medians'!$AA$223</f>
        <v>30720</v>
      </c>
      <c r="E223" s="21">
        <f>+'Summary Medians'!$AG$223</f>
        <v>19554</v>
      </c>
      <c r="F223" s="21">
        <f>+'Summary Medians'!$AM$223</f>
        <v>0</v>
      </c>
      <c r="G223" s="21">
        <f>+'Summary Medians'!$AS$223</f>
        <v>0</v>
      </c>
      <c r="H223" s="42">
        <f>+'Summary Medians'!$AY$223</f>
        <v>0</v>
      </c>
    </row>
    <row r="224" spans="1:8" ht="15.75">
      <c r="A224" s="2"/>
      <c r="B224" s="160"/>
      <c r="C224" s="160"/>
      <c r="D224" s="160"/>
      <c r="E224" s="160"/>
      <c r="F224" s="160"/>
      <c r="G224" s="160"/>
      <c r="H224" s="166"/>
    </row>
    <row r="225" spans="1:8">
      <c r="A225" s="2" t="s">
        <v>50</v>
      </c>
      <c r="B225" s="21">
        <f>+'Summary Medians'!$O$240</f>
        <v>17013</v>
      </c>
      <c r="C225" s="21">
        <f>+'Summary Medians'!$U$240</f>
        <v>30559.5</v>
      </c>
      <c r="D225" s="21">
        <f>+'Summary Medians'!$AA$240</f>
        <v>29630</v>
      </c>
      <c r="E225" s="21">
        <f>+'Summary Medians'!$AG$240</f>
        <v>26428.5</v>
      </c>
      <c r="F225" s="21">
        <f>+'Summary Medians'!$AM$240</f>
        <v>0</v>
      </c>
      <c r="G225" s="21">
        <f>+'Summary Medians'!$AS$240</f>
        <v>0</v>
      </c>
      <c r="H225" s="42">
        <f>+'Summary Medians'!$AY$240</f>
        <v>22616</v>
      </c>
    </row>
    <row r="226" spans="1:8">
      <c r="A226" s="6" t="s">
        <v>51</v>
      </c>
      <c r="B226" s="21">
        <f>+'Summary Medians'!$O$257</f>
        <v>20047</v>
      </c>
      <c r="C226" s="21">
        <f>+'Summary Medians'!$U$257</f>
        <v>19685</v>
      </c>
      <c r="D226" s="21">
        <f>+'Summary Medians'!$AA$257</f>
        <v>25192</v>
      </c>
      <c r="E226" s="21">
        <f>+'Summary Medians'!$AG$257</f>
        <v>13099.5</v>
      </c>
      <c r="F226" s="21">
        <f>+'Summary Medians'!$AM$257</f>
        <v>9915</v>
      </c>
      <c r="G226" s="21">
        <f>+'Summary Medians'!$AS$257</f>
        <v>22714</v>
      </c>
      <c r="H226" s="42">
        <f>+'Summary Medians'!$AY$257</f>
        <v>24829</v>
      </c>
    </row>
    <row r="227" spans="1:8">
      <c r="A227" s="2" t="s">
        <v>52</v>
      </c>
      <c r="B227" s="21">
        <f>+'Summary Medians'!$O$274</f>
        <v>27800</v>
      </c>
      <c r="C227" s="21">
        <f>+'Summary Medians'!$U$274</f>
        <v>36876</v>
      </c>
      <c r="D227" s="21">
        <f>+'Summary Medians'!$AA$274</f>
        <v>37083</v>
      </c>
      <c r="E227" s="21">
        <f>+'Summary Medians'!$AG$274</f>
        <v>25380</v>
      </c>
      <c r="F227" s="21">
        <f>+'Summary Medians'!$AM$274</f>
        <v>0</v>
      </c>
      <c r="G227" s="21">
        <f>+'Summary Medians'!$AS$274</f>
        <v>0</v>
      </c>
      <c r="H227" s="42">
        <f>+'Summary Medians'!$AY$274</f>
        <v>21434</v>
      </c>
    </row>
    <row r="228" spans="1:8">
      <c r="A228" s="8" t="s">
        <v>53</v>
      </c>
      <c r="B228" s="26">
        <f>+'Summary Medians'!$O$291</f>
        <v>15666</v>
      </c>
      <c r="C228" s="26">
        <f>+'Summary Medians'!$U$291</f>
        <v>22164</v>
      </c>
      <c r="D228" s="26">
        <f>+'Summary Medians'!$AA$291</f>
        <v>17402</v>
      </c>
      <c r="E228" s="26">
        <f>+'Summary Medians'!$AG$291</f>
        <v>15688</v>
      </c>
      <c r="F228" s="26">
        <f>+'Summary Medians'!$AM$291</f>
        <v>0</v>
      </c>
      <c r="G228" s="26">
        <f>+'Summary Medians'!$AS$291</f>
        <v>20950</v>
      </c>
      <c r="H228" s="23">
        <f>+'Summary Medians'!$AY$291</f>
        <v>0</v>
      </c>
    </row>
    <row r="229" spans="1:8" ht="15.75">
      <c r="A229" s="160"/>
      <c r="B229" s="160"/>
      <c r="C229" s="160"/>
      <c r="D229" s="160"/>
      <c r="E229" s="160"/>
      <c r="F229" s="160"/>
      <c r="G229" s="160"/>
      <c r="H229" s="141"/>
    </row>
    <row r="230" spans="1:8" ht="29.25" customHeight="1">
      <c r="A230" s="636" t="s">
        <v>106</v>
      </c>
      <c r="B230" s="636"/>
      <c r="C230" s="636"/>
      <c r="D230" s="636"/>
      <c r="E230" s="636"/>
      <c r="F230" s="636"/>
      <c r="G230" s="636"/>
      <c r="H230" s="636"/>
    </row>
    <row r="231" spans="1:8" ht="15.75">
      <c r="A231" s="160"/>
      <c r="B231" s="160"/>
      <c r="C231" s="160"/>
      <c r="D231" s="160"/>
      <c r="E231" s="160"/>
      <c r="F231" s="160"/>
      <c r="G231" s="160"/>
      <c r="H231" s="211" t="s">
        <v>1132</v>
      </c>
    </row>
    <row r="232" spans="1:8" ht="18">
      <c r="A232" s="28" t="s">
        <v>295</v>
      </c>
      <c r="B232" s="28"/>
      <c r="C232" s="28"/>
      <c r="D232" s="28"/>
      <c r="E232" s="28"/>
      <c r="F232" s="28"/>
      <c r="G232" s="28"/>
      <c r="H232" s="89"/>
    </row>
    <row r="233" spans="1:8">
      <c r="A233" s="70"/>
      <c r="B233" s="70"/>
      <c r="C233" s="70"/>
      <c r="D233" s="70"/>
      <c r="E233" s="70"/>
      <c r="F233" s="70"/>
      <c r="G233" s="70"/>
      <c r="H233" s="90"/>
    </row>
    <row r="234" spans="1:8" ht="15.75">
      <c r="A234" s="29" t="s">
        <v>36</v>
      </c>
      <c r="B234" s="29"/>
      <c r="C234" s="29"/>
      <c r="D234" s="29"/>
      <c r="E234" s="29"/>
      <c r="F234" s="29"/>
      <c r="G234" s="29"/>
      <c r="H234" s="91"/>
    </row>
    <row r="235" spans="1:8" ht="15.75">
      <c r="A235" s="29" t="s">
        <v>69</v>
      </c>
      <c r="B235" s="29"/>
      <c r="C235" s="29"/>
      <c r="D235" s="29"/>
      <c r="E235" s="29"/>
      <c r="F235" s="29"/>
      <c r="G235" s="29"/>
      <c r="H235" s="91"/>
    </row>
    <row r="236" spans="1:8" ht="15.75">
      <c r="A236" s="29" t="s">
        <v>357</v>
      </c>
      <c r="B236" s="29"/>
      <c r="C236" s="29"/>
      <c r="D236" s="29"/>
      <c r="E236" s="29"/>
      <c r="F236" s="29"/>
      <c r="G236" s="29"/>
      <c r="H236" s="91"/>
    </row>
    <row r="237" spans="1:8">
      <c r="A237" s="73"/>
      <c r="B237" s="73"/>
      <c r="C237" s="73"/>
      <c r="D237" s="73"/>
      <c r="E237" s="73"/>
      <c r="F237" s="73"/>
      <c r="G237" s="73"/>
      <c r="H237" s="114"/>
    </row>
    <row r="238" spans="1:8">
      <c r="A238" s="167"/>
      <c r="B238" s="51"/>
      <c r="C238" s="51"/>
      <c r="D238" s="51"/>
      <c r="E238" s="51"/>
      <c r="F238" s="51"/>
      <c r="G238" s="51" t="s">
        <v>61</v>
      </c>
      <c r="H238" s="112" t="s">
        <v>62</v>
      </c>
    </row>
    <row r="239" spans="1:8">
      <c r="A239" s="168"/>
      <c r="B239" s="27" t="s">
        <v>63</v>
      </c>
      <c r="C239" s="27" t="s">
        <v>64</v>
      </c>
      <c r="D239" s="27" t="s">
        <v>65</v>
      </c>
      <c r="E239" s="27" t="s">
        <v>66</v>
      </c>
      <c r="F239" s="27" t="s">
        <v>67</v>
      </c>
      <c r="G239" s="27" t="s">
        <v>64</v>
      </c>
      <c r="H239" s="113" t="s">
        <v>64</v>
      </c>
    </row>
    <row r="240" spans="1:8" ht="15.75">
      <c r="A240" s="63"/>
      <c r="B240" s="169"/>
      <c r="C240" s="169"/>
      <c r="D240" s="169"/>
      <c r="E240" s="169"/>
      <c r="F240" s="169"/>
      <c r="G240" s="169"/>
      <c r="H240" s="170"/>
    </row>
    <row r="241" spans="1:8">
      <c r="A241" s="6" t="s">
        <v>110</v>
      </c>
      <c r="B241" s="66">
        <f>+'Summary Medians'!$R$19</f>
        <v>32920</v>
      </c>
      <c r="C241" s="66">
        <f>+'Summary Medians'!$X$19</f>
        <v>49086</v>
      </c>
      <c r="D241" s="66">
        <f>+'Summary Medians'!$AD$19</f>
        <v>48619.75</v>
      </c>
      <c r="E241" s="66">
        <f>+'Summary Medians'!$AJ$19</f>
        <v>33928</v>
      </c>
      <c r="F241" s="66">
        <f>+'Summary Medians'!$AP$19</f>
        <v>28608.2</v>
      </c>
      <c r="G241" s="66">
        <f>+'Summary Medians'!$AV$19</f>
        <v>44150.98</v>
      </c>
      <c r="H241" s="17">
        <f>+'Summary Medians'!$BB$19</f>
        <v>42091.5</v>
      </c>
    </row>
    <row r="242" spans="1:8">
      <c r="A242" s="13"/>
      <c r="B242" s="25"/>
      <c r="C242" s="25"/>
      <c r="D242" s="25"/>
      <c r="E242" s="25"/>
      <c r="F242" s="25"/>
      <c r="G242" s="25"/>
      <c r="H242" s="42"/>
    </row>
    <row r="243" spans="1:8">
      <c r="A243" s="2" t="s">
        <v>39</v>
      </c>
      <c r="B243" s="21">
        <f>+'Summary Medians'!$R$36</f>
        <v>32920</v>
      </c>
      <c r="C243" s="21">
        <f>+'Summary Medians'!$X$36</f>
        <v>58590</v>
      </c>
      <c r="D243" s="21">
        <f>+'Summary Medians'!$AD$36</f>
        <v>55162</v>
      </c>
      <c r="E243" s="21">
        <f>+'Summary Medians'!$AJ$36</f>
        <v>35738</v>
      </c>
      <c r="F243" s="21">
        <f>+'Summary Medians'!$AP$36</f>
        <v>51822</v>
      </c>
      <c r="G243" s="21">
        <f>+'Summary Medians'!$AV$36</f>
        <v>0</v>
      </c>
      <c r="H243" s="19">
        <f>+'Summary Medians'!$BB$36</f>
        <v>41172</v>
      </c>
    </row>
    <row r="244" spans="1:8">
      <c r="A244" s="2" t="s">
        <v>40</v>
      </c>
      <c r="B244" s="21">
        <f>+'Summary Medians'!$R$53</f>
        <v>20721.5</v>
      </c>
      <c r="C244" s="21">
        <f>+'Summary Medians'!$X$53</f>
        <v>42099</v>
      </c>
      <c r="D244" s="21"/>
      <c r="E244" s="21">
        <f>+'Summary Medians'!$AJ$53</f>
        <v>28396</v>
      </c>
      <c r="F244" s="21">
        <f>+'Summary Medians'!$AP$53</f>
        <v>0</v>
      </c>
      <c r="G244" s="21">
        <f>+'Summary Medians'!$AV$53</f>
        <v>0</v>
      </c>
      <c r="H244" s="19">
        <f>+'Summary Medians'!$BB$53</f>
        <v>0</v>
      </c>
    </row>
    <row r="245" spans="1:8">
      <c r="A245" s="2" t="s">
        <v>70</v>
      </c>
      <c r="B245" s="21">
        <f>+'Summary Medians'!$R$70</f>
        <v>0</v>
      </c>
      <c r="C245" s="21">
        <f>+'Summary Medians'!$X$70</f>
        <v>0</v>
      </c>
      <c r="D245" s="21"/>
      <c r="E245" s="21">
        <f>+'Summary Medians'!$AJ$70</f>
        <v>0</v>
      </c>
      <c r="F245" s="21">
        <f>+'Summary Medians'!$AP$70</f>
        <v>0</v>
      </c>
      <c r="G245" s="21">
        <f>+'Summary Medians'!$AV$70</f>
        <v>0</v>
      </c>
      <c r="H245" s="19">
        <f>+'Summary Medians'!$BB$70</f>
        <v>0</v>
      </c>
    </row>
    <row r="246" spans="1:8">
      <c r="A246" s="2" t="s">
        <v>41</v>
      </c>
      <c r="B246" s="21">
        <f>+'Summary Medians'!$R$87</f>
        <v>29141.08</v>
      </c>
      <c r="C246" s="21">
        <f>+'Summary Medians'!$X$87</f>
        <v>59345.710000000006</v>
      </c>
      <c r="D246" s="21">
        <f>+'Summary Medians'!$AD$87</f>
        <v>66806.459999999992</v>
      </c>
      <c r="E246" s="21">
        <f>+'Summary Medians'!$AJ$87</f>
        <v>42069.425000000003</v>
      </c>
      <c r="F246" s="21">
        <f>+'Summary Medians'!$AP$87</f>
        <v>0</v>
      </c>
      <c r="G246" s="21">
        <f>+'Summary Medians'!$AV$87</f>
        <v>0</v>
      </c>
      <c r="H246" s="19">
        <f>+'Summary Medians'!$BB$87</f>
        <v>49075.42</v>
      </c>
    </row>
    <row r="247" spans="1:8">
      <c r="A247" s="2"/>
      <c r="B247" s="21"/>
      <c r="C247" s="21"/>
      <c r="D247" s="21"/>
      <c r="E247" s="21"/>
      <c r="F247" s="21"/>
      <c r="G247" s="21"/>
      <c r="H247" s="19"/>
    </row>
    <row r="248" spans="1:8">
      <c r="A248" s="2" t="s">
        <v>42</v>
      </c>
      <c r="B248" s="21">
        <f>+'Summary Medians'!$R$104</f>
        <v>35100</v>
      </c>
      <c r="C248" s="21">
        <f>+'Summary Medians'!$X$104</f>
        <v>49086</v>
      </c>
      <c r="D248" s="21">
        <f>+'Summary Medians'!$AD$104</f>
        <v>47386</v>
      </c>
      <c r="E248" s="21">
        <f>+'Summary Medians'!$AJ$104</f>
        <v>35956</v>
      </c>
      <c r="F248" s="21">
        <f>+'Summary Medians'!$AP$104</f>
        <v>0</v>
      </c>
      <c r="G248" s="21">
        <f>+'Summary Medians'!$AV$104</f>
        <v>0</v>
      </c>
      <c r="H248" s="19">
        <f>+'Summary Medians'!$BB$104</f>
        <v>17078</v>
      </c>
    </row>
    <row r="249" spans="1:8">
      <c r="A249" s="2" t="s">
        <v>43</v>
      </c>
      <c r="B249" s="21">
        <f>+'Summary Medians'!$R$121</f>
        <v>33618</v>
      </c>
      <c r="C249" s="21">
        <f>+'Summary Medians'!$X$121</f>
        <v>53991</v>
      </c>
      <c r="D249" s="21">
        <f>+'Summary Medians'!$AD$121</f>
        <v>56943.5</v>
      </c>
      <c r="E249" s="21">
        <f>+'Summary Medians'!$AJ$121</f>
        <v>41700</v>
      </c>
      <c r="F249" s="21">
        <f>+'Summary Medians'!$AP$121</f>
        <v>0</v>
      </c>
      <c r="G249" s="21">
        <f>+'Summary Medians'!$AV$121</f>
        <v>0</v>
      </c>
      <c r="H249" s="19">
        <f>+'Summary Medians'!$BB$121</f>
        <v>0</v>
      </c>
    </row>
    <row r="250" spans="1:8">
      <c r="A250" s="2" t="s">
        <v>44</v>
      </c>
      <c r="B250" s="21">
        <f>+'Summary Medians'!$R$138</f>
        <v>27335.5</v>
      </c>
      <c r="C250" s="21">
        <f>+'Summary Medians'!$X$138</f>
        <v>41924.5</v>
      </c>
      <c r="D250" s="21">
        <f>+'Summary Medians'!$AD$138</f>
        <v>37250</v>
      </c>
      <c r="E250" s="21">
        <f>+'Summary Medians'!$AJ$138</f>
        <v>33358</v>
      </c>
      <c r="F250" s="21">
        <f>+'Summary Medians'!$AP$138</f>
        <v>0</v>
      </c>
      <c r="G250" s="21">
        <f>+'Summary Medians'!$AV$138</f>
        <v>0</v>
      </c>
      <c r="H250" s="19">
        <f>+'Summary Medians'!$BB$138</f>
        <v>45377</v>
      </c>
    </row>
    <row r="251" spans="1:8">
      <c r="A251" s="2" t="s">
        <v>45</v>
      </c>
      <c r="B251" s="21">
        <f>+'Summary Medians'!$R$155</f>
        <v>38075</v>
      </c>
      <c r="C251" s="21">
        <f>+'Summary Medians'!$X$155</f>
        <v>53532</v>
      </c>
      <c r="D251" s="21">
        <f>+'Summary Medians'!$AD$155</f>
        <v>59224</v>
      </c>
      <c r="E251" s="21">
        <f>+'Summary Medians'!$AJ$155</f>
        <v>42543</v>
      </c>
      <c r="F251" s="21">
        <f>+'Summary Medians'!$AP$155</f>
        <v>0</v>
      </c>
      <c r="G251" s="21">
        <f>+'Summary Medians'!$AV$155</f>
        <v>0</v>
      </c>
      <c r="H251" s="19">
        <f>+'Summary Medians'!$BB$155</f>
        <v>0</v>
      </c>
    </row>
    <row r="252" spans="1:8">
      <c r="A252" s="2"/>
      <c r="B252" s="21"/>
      <c r="C252" s="21"/>
      <c r="D252" s="21"/>
      <c r="E252" s="21"/>
      <c r="F252" s="21"/>
      <c r="G252" s="21"/>
      <c r="H252" s="19"/>
    </row>
    <row r="253" spans="1:8">
      <c r="A253" s="2" t="s">
        <v>46</v>
      </c>
      <c r="B253" s="21">
        <f>+'Summary Medians'!$R$172</f>
        <v>27087</v>
      </c>
      <c r="C253" s="21">
        <f>+'Summary Medians'!$X$172</f>
        <v>48112</v>
      </c>
      <c r="D253" s="21">
        <f>+'Summary Medians'!$AD$172</f>
        <v>47835</v>
      </c>
      <c r="E253" s="21">
        <f>+'Summary Medians'!$AJ$172</f>
        <v>35103</v>
      </c>
      <c r="F253" s="21">
        <f>+'Summary Medians'!$AP$172</f>
        <v>0</v>
      </c>
      <c r="G253" s="21">
        <f>+'Summary Medians'!$AV$172</f>
        <v>0</v>
      </c>
      <c r="H253" s="19">
        <f>+'Summary Medians'!$BB$172</f>
        <v>43011</v>
      </c>
    </row>
    <row r="254" spans="1:8">
      <c r="A254" s="2" t="s">
        <v>47</v>
      </c>
      <c r="B254" s="21">
        <f>+'Summary Medians'!$R$189</f>
        <v>30475.5</v>
      </c>
      <c r="C254" s="21">
        <f>+'Summary Medians'!$X$189</f>
        <v>32817.5</v>
      </c>
      <c r="D254" s="21">
        <f>+'Summary Medians'!$AD$189</f>
        <v>36373.5</v>
      </c>
      <c r="E254" s="21">
        <f>+'Summary Medians'!$AJ$189</f>
        <v>40247</v>
      </c>
      <c r="F254" s="21">
        <f>+'Summary Medians'!$AP$189</f>
        <v>0</v>
      </c>
      <c r="G254" s="21">
        <f>+'Summary Medians'!$AV$189</f>
        <v>0</v>
      </c>
      <c r="H254" s="19">
        <f>+'Summary Medians'!$BB$189</f>
        <v>38141</v>
      </c>
    </row>
    <row r="255" spans="1:8">
      <c r="A255" s="2" t="s">
        <v>48</v>
      </c>
      <c r="B255" s="21">
        <f>+'Summary Medians'!$R$206</f>
        <v>28823</v>
      </c>
      <c r="C255" s="21">
        <f>+'Summary Medians'!$X$206</f>
        <v>48972.5</v>
      </c>
      <c r="D255" s="21">
        <f>+'Summary Medians'!$AD$206</f>
        <v>49404.5</v>
      </c>
      <c r="E255" s="21">
        <f>+'Summary Medians'!$AJ$206</f>
        <v>30161.35</v>
      </c>
      <c r="F255" s="21">
        <f>+'Summary Medians'!$AP$206</f>
        <v>28608.2</v>
      </c>
      <c r="G255" s="21">
        <f>+'Summary Medians'!$AV$206</f>
        <v>44150.98</v>
      </c>
      <c r="H255" s="19">
        <f>+'Summary Medians'!$BB$206</f>
        <v>36900</v>
      </c>
    </row>
    <row r="256" spans="1:8">
      <c r="A256" s="2" t="s">
        <v>49</v>
      </c>
      <c r="B256" s="21">
        <f>+'Summary Medians'!$R$223</f>
        <v>43398</v>
      </c>
      <c r="C256" s="21">
        <f>+'Summary Medians'!$X$223</f>
        <v>67836</v>
      </c>
      <c r="D256" s="21">
        <f>+'Summary Medians'!$AD$223</f>
        <v>53710</v>
      </c>
      <c r="E256" s="21">
        <f>+'Summary Medians'!$AJ$223</f>
        <v>29218</v>
      </c>
      <c r="F256" s="21">
        <f>+'Summary Medians'!$AP$223</f>
        <v>0</v>
      </c>
      <c r="G256" s="21">
        <f>+'Summary Medians'!$AV$223</f>
        <v>0</v>
      </c>
      <c r="H256" s="19">
        <f>+'Summary Medians'!$BB$223</f>
        <v>0</v>
      </c>
    </row>
    <row r="257" spans="1:8" ht="15.75">
      <c r="A257" s="2"/>
      <c r="B257" s="160"/>
      <c r="C257" s="160"/>
      <c r="D257" s="160"/>
      <c r="E257" s="160"/>
      <c r="F257" s="160"/>
      <c r="G257" s="160"/>
      <c r="H257" s="141"/>
    </row>
    <row r="258" spans="1:8">
      <c r="A258" s="2" t="s">
        <v>50</v>
      </c>
      <c r="B258" s="21">
        <f>+'Summary Medians'!$R$240</f>
        <v>37321</v>
      </c>
      <c r="C258" s="21">
        <f>+'Summary Medians'!$X$240</f>
        <v>59825.5</v>
      </c>
      <c r="D258" s="21">
        <f>+'Summary Medians'!$AD$240</f>
        <v>65960</v>
      </c>
      <c r="E258" s="21">
        <f>+'Summary Medians'!$AJ$240</f>
        <v>36213.5</v>
      </c>
      <c r="F258" s="21">
        <f>+'Summary Medians'!$AP$240</f>
        <v>0</v>
      </c>
      <c r="G258" s="21">
        <f>+'Summary Medians'!$AV$240</f>
        <v>0</v>
      </c>
      <c r="H258" s="19">
        <f>+'Summary Medians'!$BB$240</f>
        <v>49142</v>
      </c>
    </row>
    <row r="259" spans="1:8">
      <c r="A259" s="6" t="s">
        <v>51</v>
      </c>
      <c r="B259" s="21">
        <f>+'Summary Medians'!$R$257</f>
        <v>27751</v>
      </c>
      <c r="C259" s="21">
        <f>+'Summary Medians'!$X$257</f>
        <v>35405</v>
      </c>
      <c r="D259" s="21">
        <f>+'Summary Medians'!$AD$257</f>
        <v>38152</v>
      </c>
      <c r="E259" s="21">
        <f>+'Summary Medians'!$AJ$257</f>
        <v>22079.5</v>
      </c>
      <c r="F259" s="21">
        <f>+'Summary Medians'!$AP$257</f>
        <v>18339</v>
      </c>
      <c r="G259" s="21">
        <f>+'Summary Medians'!$AV$257</f>
        <v>40832</v>
      </c>
      <c r="H259" s="19">
        <f>+'Summary Medians'!$BB$257</f>
        <v>37789</v>
      </c>
    </row>
    <row r="260" spans="1:8">
      <c r="A260" s="2" t="s">
        <v>76</v>
      </c>
      <c r="B260" s="21">
        <f>+'Summary Medians'!$R$274</f>
        <v>39561</v>
      </c>
      <c r="C260" s="21">
        <f>+'Summary Medians'!$X$274</f>
        <v>49407</v>
      </c>
      <c r="D260" s="21">
        <f>+'Summary Medians'!$AD$274</f>
        <v>61918</v>
      </c>
      <c r="E260" s="21">
        <f>+'Summary Medians'!$AJ$274</f>
        <v>36070</v>
      </c>
      <c r="F260" s="21">
        <f>+'Summary Medians'!$AP$274</f>
        <v>0</v>
      </c>
      <c r="G260" s="21">
        <f>+'Summary Medians'!$AV$274</f>
        <v>0</v>
      </c>
      <c r="H260" s="19">
        <f>+'Summary Medians'!$BB$274</f>
        <v>46366</v>
      </c>
    </row>
    <row r="261" spans="1:8">
      <c r="A261" s="8" t="s">
        <v>53</v>
      </c>
      <c r="B261" s="26">
        <f>+'Summary Medians'!$R$291</f>
        <v>31350</v>
      </c>
      <c r="C261" s="26">
        <f>+'Summary Medians'!$X$291</f>
        <v>49929</v>
      </c>
      <c r="D261" s="26">
        <f>+'Summary Medians'!$AD$291</f>
        <v>43156</v>
      </c>
      <c r="E261" s="26">
        <f>+'Summary Medians'!$AJ$291</f>
        <v>31209</v>
      </c>
      <c r="F261" s="26">
        <f>+'Summary Medians'!$AP$291</f>
        <v>0</v>
      </c>
      <c r="G261" s="26">
        <f>+'Summary Medians'!$AV$291</f>
        <v>50950</v>
      </c>
      <c r="H261" s="23">
        <f>+'Summary Medians'!$BB$291</f>
        <v>0</v>
      </c>
    </row>
    <row r="262" spans="1:8" ht="15.75">
      <c r="B262" s="160"/>
      <c r="C262" s="160"/>
      <c r="D262" s="160"/>
      <c r="E262" s="160"/>
      <c r="F262" s="160"/>
      <c r="G262" s="160"/>
      <c r="H262" s="141"/>
    </row>
    <row r="263" spans="1:8" ht="25.5" customHeight="1">
      <c r="A263" s="636" t="s">
        <v>68</v>
      </c>
      <c r="B263" s="636"/>
      <c r="C263" s="636"/>
      <c r="D263" s="636"/>
      <c r="E263" s="636"/>
      <c r="F263" s="636"/>
      <c r="G263" s="636"/>
      <c r="H263" s="636"/>
    </row>
    <row r="264" spans="1:8" ht="15.75">
      <c r="A264" s="160"/>
      <c r="B264" s="160"/>
      <c r="C264" s="160"/>
      <c r="D264" s="160"/>
      <c r="E264" s="160"/>
      <c r="F264" s="160"/>
      <c r="G264" s="160"/>
      <c r="H264" s="211" t="s">
        <v>1132</v>
      </c>
    </row>
  </sheetData>
  <mergeCells count="28">
    <mergeCell ref="A202:H202"/>
    <mergeCell ref="A203:H203"/>
    <mergeCell ref="A230:H230"/>
    <mergeCell ref="A263:H263"/>
    <mergeCell ref="A168:H168"/>
    <mergeCell ref="A169:H169"/>
    <mergeCell ref="A170:H170"/>
    <mergeCell ref="A197:H197"/>
    <mergeCell ref="A199:H199"/>
    <mergeCell ref="A201:H201"/>
    <mergeCell ref="A166:H166"/>
    <mergeCell ref="A98:H98"/>
    <mergeCell ref="A100:J100"/>
    <mergeCell ref="A102:J102"/>
    <mergeCell ref="A103:J103"/>
    <mergeCell ref="A104:J104"/>
    <mergeCell ref="A131:J131"/>
    <mergeCell ref="A133:H133"/>
    <mergeCell ref="A135:H135"/>
    <mergeCell ref="A136:H136"/>
    <mergeCell ref="A137:H137"/>
    <mergeCell ref="A164:H164"/>
    <mergeCell ref="A66:J66"/>
    <mergeCell ref="A32:H32"/>
    <mergeCell ref="A35:J35"/>
    <mergeCell ref="A37:J37"/>
    <mergeCell ref="A38:J38"/>
    <mergeCell ref="A39:J39"/>
  </mergeCells>
  <printOptions horizontalCentered="1"/>
  <pageMargins left="0.75" right="0.75" top="1" bottom="1" header="0.75" footer="0.5"/>
  <pageSetup scale="83" firstPageNumber="134" orientation="landscape" useFirstPageNumber="1" r:id="rId1"/>
  <headerFooter alignWithMargins="0">
    <oddHeader>&amp;R&amp;"Arial,Regular"&amp;8SREB-State Data Exchange</oddHeader>
    <oddFooter>&amp;C&amp;"Arial,Regular"&amp;10C-&amp;P</oddFooter>
  </headerFooter>
  <rowBreaks count="7" manualBreakCount="7">
    <brk id="34" max="9" man="1"/>
    <brk id="67" max="9" man="1"/>
    <brk id="99" max="9" man="1"/>
    <brk id="132" max="9" man="1"/>
    <brk id="165" max="9" man="1"/>
    <brk id="198" max="9" man="1"/>
    <brk id="231"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D292"/>
  <sheetViews>
    <sheetView showGridLines="0" showZeros="0" zoomScale="80" zoomScaleNormal="80" workbookViewId="0">
      <pane xSplit="2" ySplit="2" topLeftCell="C3" activePane="bottomRight" state="frozen"/>
      <selection pane="topRight" activeCell="C1" sqref="C1"/>
      <selection pane="bottomLeft" activeCell="A3" sqref="A3"/>
      <selection pane="bottomRight" activeCell="C3" sqref="C3"/>
    </sheetView>
  </sheetViews>
  <sheetFormatPr defaultColWidth="9" defaultRowHeight="12.75"/>
  <cols>
    <col min="1" max="1" width="5" style="125" customWidth="1"/>
    <col min="2" max="2" width="20.77734375" style="149" customWidth="1"/>
    <col min="3" max="3" width="6.6640625" style="125" customWidth="1"/>
    <col min="4" max="4" width="6.21875" style="125" customWidth="1"/>
    <col min="5" max="5" width="7.77734375" style="177" customWidth="1"/>
    <col min="6" max="6" width="6.21875" style="125" customWidth="1"/>
    <col min="7" max="7" width="7.109375" style="125" customWidth="1"/>
    <col min="8" max="8" width="7.77734375" style="125" customWidth="1"/>
    <col min="9" max="10" width="6" style="125" customWidth="1"/>
    <col min="11" max="11" width="7" style="125" customWidth="1"/>
    <col min="12" max="13" width="6.21875" style="125" customWidth="1"/>
    <col min="14" max="14" width="8" style="125" customWidth="1"/>
    <col min="15" max="15" width="6.21875" style="125" customWidth="1"/>
    <col min="16" max="16" width="6.77734375" style="125" customWidth="1"/>
    <col min="17" max="17" width="8" style="125" customWidth="1"/>
    <col min="18" max="18" width="6.21875" style="125" customWidth="1"/>
    <col min="19" max="19" width="6" style="125" customWidth="1"/>
    <col min="20" max="20" width="8" style="125" customWidth="1"/>
    <col min="21" max="21" width="7" style="125" customWidth="1"/>
    <col min="22" max="22" width="6.44140625" style="125" customWidth="1"/>
    <col min="23" max="23" width="8.21875" style="125" customWidth="1"/>
    <col min="24" max="25" width="6.77734375" style="125" customWidth="1"/>
    <col min="26" max="26" width="8.21875" style="125" customWidth="1"/>
    <col min="27" max="28" width="6.44140625" style="125" customWidth="1"/>
    <col min="29" max="29" width="8.21875" style="125" customWidth="1"/>
    <col min="30" max="31" width="6.77734375" style="125" customWidth="1"/>
    <col min="32" max="32" width="8.21875" style="125" customWidth="1"/>
    <col min="33" max="34" width="6.44140625" style="125" customWidth="1"/>
    <col min="35" max="35" width="8.21875" style="125" customWidth="1"/>
    <col min="36" max="37" width="6.77734375" style="125" customWidth="1"/>
    <col min="38" max="38" width="8.21875" style="125" customWidth="1"/>
    <col min="39" max="40" width="6.44140625" style="125" customWidth="1"/>
    <col min="41" max="41" width="8.21875" style="125" customWidth="1"/>
    <col min="42" max="43" width="6.77734375" style="125" customWidth="1"/>
    <col min="44" max="44" width="8.21875" style="125" customWidth="1"/>
    <col min="45" max="45" width="6.44140625" style="125" customWidth="1"/>
    <col min="46" max="46" width="6.77734375" style="125" customWidth="1"/>
    <col min="47" max="47" width="8.109375" style="125" customWidth="1"/>
    <col min="48" max="48" width="6.21875" style="125" customWidth="1"/>
    <col min="49" max="49" width="6.77734375" style="125" customWidth="1"/>
    <col min="50" max="50" width="8.109375" style="125" customWidth="1"/>
    <col min="51" max="52" width="7.44140625" style="125" customWidth="1"/>
    <col min="53" max="53" width="8.109375" style="125" customWidth="1"/>
    <col min="54" max="55" width="7.44140625" style="125" bestFit="1" customWidth="1"/>
    <col min="56" max="56" width="8.109375" style="125" bestFit="1" customWidth="1"/>
    <col min="57" max="16384" width="9" style="125"/>
  </cols>
  <sheetData>
    <row r="1" spans="1:56" ht="25.5">
      <c r="A1" s="171" t="s">
        <v>57</v>
      </c>
      <c r="B1" s="172"/>
      <c r="C1" s="150" t="s">
        <v>90</v>
      </c>
      <c r="D1" s="123"/>
      <c r="E1" s="208"/>
      <c r="F1" s="150" t="s">
        <v>91</v>
      </c>
      <c r="G1" s="150"/>
      <c r="H1" s="150"/>
      <c r="I1" s="237" t="s">
        <v>92</v>
      </c>
      <c r="J1" s="150"/>
      <c r="K1" s="150"/>
      <c r="L1" s="237" t="s">
        <v>93</v>
      </c>
      <c r="M1" s="150"/>
      <c r="N1" s="124"/>
      <c r="O1" s="122" t="s">
        <v>94</v>
      </c>
      <c r="P1" s="123"/>
      <c r="Q1" s="124"/>
      <c r="R1" s="122" t="s">
        <v>95</v>
      </c>
      <c r="S1" s="123"/>
      <c r="T1" s="124"/>
      <c r="U1" s="122" t="s">
        <v>96</v>
      </c>
      <c r="V1" s="123"/>
      <c r="W1" s="124"/>
      <c r="X1" s="122" t="s">
        <v>97</v>
      </c>
      <c r="Y1" s="123"/>
      <c r="Z1" s="124"/>
      <c r="AA1" s="122" t="s">
        <v>98</v>
      </c>
      <c r="AB1" s="123"/>
      <c r="AC1" s="124"/>
      <c r="AD1" s="122" t="s">
        <v>99</v>
      </c>
      <c r="AE1" s="123"/>
      <c r="AF1" s="124"/>
      <c r="AG1" s="122" t="s">
        <v>86</v>
      </c>
      <c r="AH1" s="123"/>
      <c r="AI1" s="124"/>
      <c r="AJ1" s="122" t="s">
        <v>32</v>
      </c>
      <c r="AK1" s="123"/>
      <c r="AL1" s="124"/>
      <c r="AM1" s="122" t="s">
        <v>33</v>
      </c>
      <c r="AN1" s="123"/>
      <c r="AO1" s="124"/>
      <c r="AP1" s="122" t="s">
        <v>34</v>
      </c>
      <c r="AQ1" s="123"/>
      <c r="AR1" s="124"/>
      <c r="AS1" s="122" t="s">
        <v>84</v>
      </c>
      <c r="AT1" s="123"/>
      <c r="AU1" s="124"/>
      <c r="AV1" s="122" t="s">
        <v>83</v>
      </c>
      <c r="AW1" s="123"/>
      <c r="AX1" s="124"/>
      <c r="AY1" s="122" t="s">
        <v>82</v>
      </c>
      <c r="AZ1" s="123"/>
      <c r="BA1" s="124"/>
      <c r="BB1" s="122" t="s">
        <v>81</v>
      </c>
      <c r="BC1" s="123"/>
      <c r="BD1" s="124"/>
    </row>
    <row r="2" spans="1:56" s="128" customFormat="1" ht="25.5">
      <c r="A2" s="126" t="s">
        <v>131</v>
      </c>
      <c r="B2" s="200" t="s">
        <v>72</v>
      </c>
      <c r="C2" s="195" t="s">
        <v>87</v>
      </c>
      <c r="D2" s="127" t="s">
        <v>88</v>
      </c>
      <c r="E2" s="178" t="s">
        <v>89</v>
      </c>
      <c r="F2" s="195" t="s">
        <v>87</v>
      </c>
      <c r="G2" s="127" t="s">
        <v>88</v>
      </c>
      <c r="H2" s="155" t="s">
        <v>89</v>
      </c>
      <c r="I2" s="126" t="s">
        <v>87</v>
      </c>
      <c r="J2" s="195" t="s">
        <v>88</v>
      </c>
      <c r="K2" s="155" t="s">
        <v>89</v>
      </c>
      <c r="L2" s="238" t="s">
        <v>87</v>
      </c>
      <c r="M2" s="195" t="s">
        <v>88</v>
      </c>
      <c r="N2" s="154" t="s">
        <v>89</v>
      </c>
      <c r="O2" s="127" t="s">
        <v>87</v>
      </c>
      <c r="P2" s="127" t="s">
        <v>88</v>
      </c>
      <c r="Q2" s="154" t="s">
        <v>89</v>
      </c>
      <c r="R2" s="127" t="s">
        <v>87</v>
      </c>
      <c r="S2" s="127" t="s">
        <v>88</v>
      </c>
      <c r="T2" s="154" t="s">
        <v>89</v>
      </c>
      <c r="U2" s="127" t="s">
        <v>87</v>
      </c>
      <c r="V2" s="127" t="s">
        <v>88</v>
      </c>
      <c r="W2" s="154" t="s">
        <v>89</v>
      </c>
      <c r="X2" s="127" t="s">
        <v>87</v>
      </c>
      <c r="Y2" s="127" t="s">
        <v>88</v>
      </c>
      <c r="Z2" s="154" t="s">
        <v>89</v>
      </c>
      <c r="AA2" s="127" t="s">
        <v>87</v>
      </c>
      <c r="AB2" s="127" t="s">
        <v>88</v>
      </c>
      <c r="AC2" s="154" t="s">
        <v>89</v>
      </c>
      <c r="AD2" s="127" t="s">
        <v>87</v>
      </c>
      <c r="AE2" s="127" t="s">
        <v>88</v>
      </c>
      <c r="AF2" s="154" t="s">
        <v>89</v>
      </c>
      <c r="AG2" s="127" t="s">
        <v>87</v>
      </c>
      <c r="AH2" s="127" t="s">
        <v>88</v>
      </c>
      <c r="AI2" s="154" t="s">
        <v>89</v>
      </c>
      <c r="AJ2" s="127" t="s">
        <v>87</v>
      </c>
      <c r="AK2" s="127" t="s">
        <v>88</v>
      </c>
      <c r="AL2" s="154" t="s">
        <v>89</v>
      </c>
      <c r="AM2" s="127" t="s">
        <v>87</v>
      </c>
      <c r="AN2" s="127" t="s">
        <v>88</v>
      </c>
      <c r="AO2" s="154" t="s">
        <v>89</v>
      </c>
      <c r="AP2" s="127" t="s">
        <v>87</v>
      </c>
      <c r="AQ2" s="127" t="s">
        <v>88</v>
      </c>
      <c r="AR2" s="154" t="s">
        <v>89</v>
      </c>
      <c r="AS2" s="127" t="s">
        <v>87</v>
      </c>
      <c r="AT2" s="127" t="s">
        <v>88</v>
      </c>
      <c r="AU2" s="154" t="s">
        <v>89</v>
      </c>
      <c r="AV2" s="127" t="s">
        <v>87</v>
      </c>
      <c r="AW2" s="127" t="s">
        <v>88</v>
      </c>
      <c r="AX2" s="154" t="s">
        <v>89</v>
      </c>
      <c r="AY2" s="127" t="s">
        <v>87</v>
      </c>
      <c r="AZ2" s="127" t="s">
        <v>88</v>
      </c>
      <c r="BA2" s="154" t="s">
        <v>89</v>
      </c>
      <c r="BB2" s="127" t="s">
        <v>87</v>
      </c>
      <c r="BC2" s="127" t="s">
        <v>88</v>
      </c>
      <c r="BD2" s="154" t="s">
        <v>89</v>
      </c>
    </row>
    <row r="3" spans="1:56">
      <c r="A3" s="129" t="s">
        <v>80</v>
      </c>
      <c r="B3" s="149" t="s">
        <v>114</v>
      </c>
      <c r="C3" s="131">
        <v>9000</v>
      </c>
      <c r="D3" s="131">
        <v>9226.5</v>
      </c>
      <c r="E3" s="173">
        <f t="shared" ref="E3:E16" si="0">IF(C3&gt;0,(((D3-C3)/C3)*100),0)</f>
        <v>2.5166666666666666</v>
      </c>
      <c r="F3" s="131">
        <v>23048</v>
      </c>
      <c r="G3" s="131">
        <v>24033</v>
      </c>
      <c r="H3" s="152">
        <f t="shared" ref="H3:H18" si="1">IF(F3&gt;0,(((G3-F3)/F3)*100),0)</f>
        <v>4.2736896910794862</v>
      </c>
      <c r="I3" s="130">
        <v>9942</v>
      </c>
      <c r="J3" s="131">
        <v>10338.16</v>
      </c>
      <c r="K3" s="152">
        <f t="shared" ref="K3:K9" si="2">IF(I3&gt;0,(((J3-I3)/I3)*100),0)</f>
        <v>3.9847113256889952</v>
      </c>
      <c r="L3" s="130">
        <v>22772.010000000002</v>
      </c>
      <c r="M3" s="131">
        <v>23421.53</v>
      </c>
      <c r="N3" s="132">
        <f t="shared" ref="N3:N9" si="3">IF(L3&gt;0,(((M3-L3)/L3)*100),0)</f>
        <v>2.8522734708091062</v>
      </c>
      <c r="O3" s="239"/>
      <c r="P3" s="240"/>
      <c r="Q3" s="241"/>
      <c r="R3" s="239"/>
      <c r="S3" s="240"/>
      <c r="T3" s="241"/>
      <c r="U3" s="239"/>
      <c r="V3" s="240"/>
      <c r="W3" s="241"/>
      <c r="X3" s="239"/>
      <c r="Y3" s="240"/>
      <c r="Z3" s="241"/>
      <c r="AA3" s="239"/>
      <c r="AB3" s="240"/>
      <c r="AC3" s="241"/>
      <c r="AD3" s="239"/>
      <c r="AE3" s="240"/>
      <c r="AF3" s="241"/>
      <c r="AG3" s="239"/>
      <c r="AH3" s="240"/>
      <c r="AI3" s="241"/>
      <c r="AJ3" s="239"/>
      <c r="AK3" s="240"/>
      <c r="AL3" s="241"/>
      <c r="AM3" s="239"/>
      <c r="AN3" s="240"/>
      <c r="AO3" s="241"/>
      <c r="AP3" s="239"/>
      <c r="AQ3" s="240"/>
      <c r="AR3" s="241"/>
      <c r="AS3" s="239"/>
      <c r="AT3" s="240"/>
      <c r="AU3" s="241"/>
      <c r="AV3" s="239"/>
      <c r="AW3" s="240"/>
      <c r="AX3" s="241"/>
      <c r="AY3" s="239"/>
      <c r="AZ3" s="240"/>
      <c r="BA3" s="241"/>
      <c r="BB3" s="239"/>
      <c r="BC3" s="240"/>
      <c r="BD3" s="241"/>
    </row>
    <row r="4" spans="1:56">
      <c r="A4" s="133"/>
      <c r="B4" s="149" t="s">
        <v>115</v>
      </c>
      <c r="C4" s="131">
        <v>7012</v>
      </c>
      <c r="D4" s="131">
        <v>7218</v>
      </c>
      <c r="E4" s="173">
        <f t="shared" si="0"/>
        <v>2.9378208784940103</v>
      </c>
      <c r="F4" s="131">
        <v>19230</v>
      </c>
      <c r="G4" s="131">
        <v>19800</v>
      </c>
      <c r="H4" s="152">
        <f t="shared" si="1"/>
        <v>2.9641185647425896</v>
      </c>
      <c r="I4" s="130">
        <v>8430</v>
      </c>
      <c r="J4" s="131">
        <v>8730</v>
      </c>
      <c r="K4" s="152">
        <f t="shared" si="2"/>
        <v>3.5587188612099649</v>
      </c>
      <c r="L4" s="130">
        <v>18654</v>
      </c>
      <c r="M4" s="131">
        <v>19860</v>
      </c>
      <c r="N4" s="132">
        <f t="shared" si="3"/>
        <v>6.4651013187520103</v>
      </c>
      <c r="O4" s="239"/>
      <c r="P4" s="240"/>
      <c r="Q4" s="241"/>
      <c r="R4" s="239"/>
      <c r="S4" s="240"/>
      <c r="T4" s="241"/>
      <c r="U4" s="239"/>
      <c r="V4" s="240"/>
      <c r="W4" s="241"/>
      <c r="X4" s="239"/>
      <c r="Y4" s="240"/>
      <c r="Z4" s="241"/>
      <c r="AA4" s="239"/>
      <c r="AB4" s="240"/>
      <c r="AC4" s="241"/>
      <c r="AD4" s="239"/>
      <c r="AE4" s="240"/>
      <c r="AF4" s="241"/>
      <c r="AG4" s="239"/>
      <c r="AH4" s="240"/>
      <c r="AI4" s="241"/>
      <c r="AJ4" s="239"/>
      <c r="AK4" s="240"/>
      <c r="AL4" s="241"/>
      <c r="AM4" s="239"/>
      <c r="AN4" s="240"/>
      <c r="AO4" s="241"/>
      <c r="AP4" s="239"/>
      <c r="AQ4" s="240"/>
      <c r="AR4" s="241"/>
      <c r="AS4" s="239"/>
      <c r="AT4" s="240"/>
      <c r="AU4" s="241"/>
      <c r="AV4" s="239"/>
      <c r="AW4" s="240"/>
      <c r="AX4" s="241"/>
      <c r="AY4" s="239"/>
      <c r="AZ4" s="240"/>
      <c r="BA4" s="241"/>
      <c r="BB4" s="239"/>
      <c r="BC4" s="240"/>
      <c r="BD4" s="241"/>
    </row>
    <row r="5" spans="1:56">
      <c r="A5" s="133"/>
      <c r="B5" s="149" t="s">
        <v>116</v>
      </c>
      <c r="C5" s="131">
        <v>7055.5</v>
      </c>
      <c r="D5" s="131">
        <v>7281</v>
      </c>
      <c r="E5" s="173">
        <f t="shared" si="0"/>
        <v>3.196088158174474</v>
      </c>
      <c r="F5" s="131">
        <v>17592.699999999997</v>
      </c>
      <c r="G5" s="131">
        <v>17806</v>
      </c>
      <c r="H5" s="152">
        <f t="shared" si="1"/>
        <v>1.2124347030302509</v>
      </c>
      <c r="I5" s="130">
        <v>7877</v>
      </c>
      <c r="J5" s="131">
        <v>8215.2000000000007</v>
      </c>
      <c r="K5" s="152">
        <f t="shared" si="2"/>
        <v>4.2935127586644759</v>
      </c>
      <c r="L5" s="130">
        <v>16998</v>
      </c>
      <c r="M5" s="131">
        <v>17678</v>
      </c>
      <c r="N5" s="132">
        <f t="shared" si="3"/>
        <v>4.00047064360513</v>
      </c>
      <c r="O5" s="239"/>
      <c r="P5" s="240"/>
      <c r="Q5" s="241"/>
      <c r="R5" s="239"/>
      <c r="S5" s="240"/>
      <c r="T5" s="241"/>
      <c r="U5" s="239"/>
      <c r="V5" s="240"/>
      <c r="W5" s="241"/>
      <c r="X5" s="239"/>
      <c r="Y5" s="240"/>
      <c r="Z5" s="241"/>
      <c r="AA5" s="239"/>
      <c r="AB5" s="240"/>
      <c r="AC5" s="241"/>
      <c r="AD5" s="239"/>
      <c r="AE5" s="240"/>
      <c r="AF5" s="241"/>
      <c r="AG5" s="239"/>
      <c r="AH5" s="240"/>
      <c r="AI5" s="241"/>
      <c r="AJ5" s="239"/>
      <c r="AK5" s="240"/>
      <c r="AL5" s="241"/>
      <c r="AM5" s="239"/>
      <c r="AN5" s="240"/>
      <c r="AO5" s="241"/>
      <c r="AP5" s="239"/>
      <c r="AQ5" s="240"/>
      <c r="AR5" s="241"/>
      <c r="AS5" s="239"/>
      <c r="AT5" s="240"/>
      <c r="AU5" s="241"/>
      <c r="AV5" s="239"/>
      <c r="AW5" s="240"/>
      <c r="AX5" s="241"/>
      <c r="AY5" s="239"/>
      <c r="AZ5" s="240"/>
      <c r="BA5" s="241"/>
      <c r="BB5" s="239"/>
      <c r="BC5" s="240"/>
      <c r="BD5" s="241"/>
    </row>
    <row r="6" spans="1:56">
      <c r="A6" s="133"/>
      <c r="B6" s="149" t="s">
        <v>117</v>
      </c>
      <c r="C6" s="131">
        <v>6320</v>
      </c>
      <c r="D6" s="131">
        <v>6552</v>
      </c>
      <c r="E6" s="173">
        <f t="shared" si="0"/>
        <v>3.6708860759493671</v>
      </c>
      <c r="F6" s="131">
        <v>15170</v>
      </c>
      <c r="G6" s="131">
        <v>16474</v>
      </c>
      <c r="H6" s="580">
        <f t="shared" si="1"/>
        <v>8.5959129861568879</v>
      </c>
      <c r="I6" s="130">
        <v>6650</v>
      </c>
      <c r="J6" s="131">
        <v>7106</v>
      </c>
      <c r="K6" s="580">
        <f t="shared" si="2"/>
        <v>6.8571428571428577</v>
      </c>
      <c r="L6" s="130">
        <v>15456</v>
      </c>
      <c r="M6" s="131">
        <v>16896</v>
      </c>
      <c r="N6" s="132">
        <f t="shared" si="3"/>
        <v>9.316770186335404</v>
      </c>
      <c r="O6" s="239"/>
      <c r="P6" s="240"/>
      <c r="Q6" s="241"/>
      <c r="R6" s="239"/>
      <c r="S6" s="240"/>
      <c r="T6" s="241"/>
      <c r="U6" s="239"/>
      <c r="V6" s="240"/>
      <c r="W6" s="241"/>
      <c r="X6" s="239"/>
      <c r="Y6" s="240"/>
      <c r="Z6" s="241"/>
      <c r="AA6" s="239"/>
      <c r="AB6" s="240"/>
      <c r="AC6" s="241"/>
      <c r="AD6" s="239"/>
      <c r="AE6" s="240"/>
      <c r="AF6" s="241"/>
      <c r="AG6" s="239"/>
      <c r="AH6" s="240"/>
      <c r="AI6" s="241"/>
      <c r="AJ6" s="239"/>
      <c r="AK6" s="240"/>
      <c r="AL6" s="241"/>
      <c r="AM6" s="239"/>
      <c r="AN6" s="240"/>
      <c r="AO6" s="241"/>
      <c r="AP6" s="239"/>
      <c r="AQ6" s="240"/>
      <c r="AR6" s="241"/>
      <c r="AS6" s="239"/>
      <c r="AT6" s="240"/>
      <c r="AU6" s="241"/>
      <c r="AV6" s="239"/>
      <c r="AW6" s="240"/>
      <c r="AX6" s="241"/>
      <c r="AY6" s="239"/>
      <c r="AZ6" s="240"/>
      <c r="BA6" s="241"/>
      <c r="BB6" s="239"/>
      <c r="BC6" s="240"/>
      <c r="BD6" s="241"/>
    </row>
    <row r="7" spans="1:56">
      <c r="A7" s="133"/>
      <c r="B7" s="149" t="s">
        <v>118</v>
      </c>
      <c r="C7" s="131">
        <v>5875</v>
      </c>
      <c r="D7" s="131">
        <v>6167</v>
      </c>
      <c r="E7" s="173">
        <f t="shared" si="0"/>
        <v>4.9702127659574469</v>
      </c>
      <c r="F7" s="131">
        <v>15293</v>
      </c>
      <c r="G7" s="131">
        <v>16354</v>
      </c>
      <c r="H7" s="580">
        <f t="shared" si="1"/>
        <v>6.9378146864578563</v>
      </c>
      <c r="I7" s="130">
        <v>6052</v>
      </c>
      <c r="J7" s="131">
        <v>6198</v>
      </c>
      <c r="K7" s="152">
        <f t="shared" si="2"/>
        <v>2.4124256444150696</v>
      </c>
      <c r="L7" s="130">
        <v>14484</v>
      </c>
      <c r="M7" s="131">
        <v>15004</v>
      </c>
      <c r="N7" s="132">
        <f t="shared" si="3"/>
        <v>3.5901684617508978</v>
      </c>
      <c r="O7" s="239"/>
      <c r="P7" s="240"/>
      <c r="Q7" s="241"/>
      <c r="R7" s="239"/>
      <c r="S7" s="240"/>
      <c r="T7" s="241"/>
      <c r="U7" s="239"/>
      <c r="V7" s="240"/>
      <c r="W7" s="241"/>
      <c r="X7" s="239"/>
      <c r="Y7" s="240"/>
      <c r="Z7" s="241"/>
      <c r="AA7" s="239"/>
      <c r="AB7" s="240"/>
      <c r="AC7" s="241"/>
      <c r="AD7" s="239"/>
      <c r="AE7" s="240"/>
      <c r="AF7" s="241"/>
      <c r="AG7" s="239"/>
      <c r="AH7" s="240"/>
      <c r="AI7" s="241"/>
      <c r="AJ7" s="239"/>
      <c r="AK7" s="240"/>
      <c r="AL7" s="241"/>
      <c r="AM7" s="239"/>
      <c r="AN7" s="240"/>
      <c r="AO7" s="241"/>
      <c r="AP7" s="239"/>
      <c r="AQ7" s="240"/>
      <c r="AR7" s="241"/>
      <c r="AS7" s="239"/>
      <c r="AT7" s="240"/>
      <c r="AU7" s="241"/>
      <c r="AV7" s="239"/>
      <c r="AW7" s="240"/>
      <c r="AX7" s="241"/>
      <c r="AY7" s="239"/>
      <c r="AZ7" s="240"/>
      <c r="BA7" s="241"/>
      <c r="BB7" s="239"/>
      <c r="BC7" s="240"/>
      <c r="BD7" s="241"/>
    </row>
    <row r="8" spans="1:56">
      <c r="A8" s="133"/>
      <c r="B8" s="149" t="s">
        <v>119</v>
      </c>
      <c r="C8" s="131">
        <v>5605.2999999999993</v>
      </c>
      <c r="D8" s="131">
        <v>5870</v>
      </c>
      <c r="E8" s="173">
        <f t="shared" si="0"/>
        <v>4.7223163791411835</v>
      </c>
      <c r="F8" s="131">
        <v>13682</v>
      </c>
      <c r="G8" s="131">
        <v>14115</v>
      </c>
      <c r="H8" s="152">
        <f t="shared" si="1"/>
        <v>3.1647419967840955</v>
      </c>
      <c r="I8" s="130">
        <v>6382.5</v>
      </c>
      <c r="J8" s="131">
        <v>6639.7999999999993</v>
      </c>
      <c r="K8" s="152">
        <f t="shared" si="2"/>
        <v>4.0313356835095853</v>
      </c>
      <c r="L8" s="130">
        <v>15212.4</v>
      </c>
      <c r="M8" s="131">
        <v>15550</v>
      </c>
      <c r="N8" s="132">
        <f t="shared" si="3"/>
        <v>2.219242197154955</v>
      </c>
      <c r="O8" s="239"/>
      <c r="P8" s="240"/>
      <c r="Q8" s="241"/>
      <c r="R8" s="239"/>
      <c r="S8" s="240"/>
      <c r="T8" s="241"/>
      <c r="U8" s="239"/>
      <c r="V8" s="240"/>
      <c r="W8" s="241"/>
      <c r="X8" s="239"/>
      <c r="Y8" s="240"/>
      <c r="Z8" s="241"/>
      <c r="AA8" s="239"/>
      <c r="AB8" s="240"/>
      <c r="AC8" s="241"/>
      <c r="AD8" s="239"/>
      <c r="AE8" s="240"/>
      <c r="AF8" s="241"/>
      <c r="AG8" s="239"/>
      <c r="AH8" s="240"/>
      <c r="AI8" s="241"/>
      <c r="AJ8" s="239"/>
      <c r="AK8" s="240"/>
      <c r="AL8" s="241"/>
      <c r="AM8" s="239"/>
      <c r="AN8" s="240"/>
      <c r="AO8" s="241"/>
      <c r="AP8" s="239"/>
      <c r="AQ8" s="240"/>
      <c r="AR8" s="241"/>
      <c r="AS8" s="239"/>
      <c r="AT8" s="240"/>
      <c r="AU8" s="241"/>
      <c r="AV8" s="239"/>
      <c r="AW8" s="240"/>
      <c r="AX8" s="241"/>
      <c r="AY8" s="239"/>
      <c r="AZ8" s="240"/>
      <c r="BA8" s="241"/>
      <c r="BB8" s="239"/>
      <c r="BC8" s="240"/>
      <c r="BD8" s="241"/>
    </row>
    <row r="9" spans="1:56" s="210" customFormat="1" ht="19.5" customHeight="1">
      <c r="A9" s="209"/>
      <c r="B9" s="202" t="s">
        <v>79</v>
      </c>
      <c r="C9" s="151">
        <v>6849</v>
      </c>
      <c r="D9" s="151">
        <v>7052.25</v>
      </c>
      <c r="E9" s="174">
        <f t="shared" si="0"/>
        <v>2.9675865089794131</v>
      </c>
      <c r="F9" s="151">
        <v>17725</v>
      </c>
      <c r="G9" s="151">
        <v>18253</v>
      </c>
      <c r="H9" s="153">
        <f t="shared" si="1"/>
        <v>2.978843441466855</v>
      </c>
      <c r="I9" s="196">
        <v>7777.2</v>
      </c>
      <c r="J9" s="151">
        <v>7991</v>
      </c>
      <c r="K9" s="153">
        <f t="shared" si="2"/>
        <v>2.749061358843802</v>
      </c>
      <c r="L9" s="196">
        <v>17620</v>
      </c>
      <c r="M9" s="151">
        <v>18372</v>
      </c>
      <c r="N9" s="148">
        <f t="shared" si="3"/>
        <v>4.2678774120317824</v>
      </c>
      <c r="O9" s="242"/>
      <c r="P9" s="243"/>
      <c r="Q9" s="244"/>
      <c r="R9" s="242"/>
      <c r="S9" s="243"/>
      <c r="T9" s="244"/>
      <c r="U9" s="242"/>
      <c r="V9" s="243"/>
      <c r="W9" s="244"/>
      <c r="X9" s="242"/>
      <c r="Y9" s="243"/>
      <c r="Z9" s="244"/>
      <c r="AA9" s="242"/>
      <c r="AB9" s="243"/>
      <c r="AC9" s="244"/>
      <c r="AD9" s="242"/>
      <c r="AE9" s="243"/>
      <c r="AF9" s="244"/>
      <c r="AG9" s="242"/>
      <c r="AH9" s="243"/>
      <c r="AI9" s="244"/>
      <c r="AJ9" s="242"/>
      <c r="AK9" s="243"/>
      <c r="AL9" s="244"/>
      <c r="AM9" s="242"/>
      <c r="AN9" s="243"/>
      <c r="AO9" s="244"/>
      <c r="AP9" s="242"/>
      <c r="AQ9" s="243"/>
      <c r="AR9" s="244"/>
      <c r="AS9" s="242"/>
      <c r="AT9" s="243"/>
      <c r="AU9" s="244"/>
      <c r="AV9" s="242"/>
      <c r="AW9" s="243"/>
      <c r="AX9" s="244"/>
      <c r="AY9" s="242"/>
      <c r="AZ9" s="243"/>
      <c r="BA9" s="244"/>
      <c r="BB9" s="242"/>
      <c r="BC9" s="243"/>
      <c r="BD9" s="244"/>
    </row>
    <row r="10" spans="1:56">
      <c r="A10" s="133"/>
      <c r="B10" s="149" t="s">
        <v>120</v>
      </c>
      <c r="C10" s="131">
        <v>3120</v>
      </c>
      <c r="D10" s="131">
        <v>3180</v>
      </c>
      <c r="E10" s="173">
        <f t="shared" si="0"/>
        <v>1.9230769230769231</v>
      </c>
      <c r="F10" s="131">
        <v>11314</v>
      </c>
      <c r="G10" s="131">
        <v>11487</v>
      </c>
      <c r="H10" s="152">
        <f t="shared" si="1"/>
        <v>1.5290790171468975</v>
      </c>
      <c r="I10" s="130"/>
      <c r="J10" s="131"/>
      <c r="K10" s="152"/>
      <c r="L10" s="130"/>
      <c r="M10" s="131"/>
      <c r="N10" s="132"/>
      <c r="O10" s="239"/>
      <c r="P10" s="240"/>
      <c r="Q10" s="241"/>
      <c r="R10" s="239"/>
      <c r="S10" s="240"/>
      <c r="T10" s="241"/>
      <c r="U10" s="239"/>
      <c r="V10" s="240"/>
      <c r="W10" s="241"/>
      <c r="X10" s="239"/>
      <c r="Y10" s="240"/>
      <c r="Z10" s="241"/>
      <c r="AA10" s="239"/>
      <c r="AB10" s="240"/>
      <c r="AC10" s="241"/>
      <c r="AD10" s="239"/>
      <c r="AE10" s="240"/>
      <c r="AF10" s="241"/>
      <c r="AG10" s="239"/>
      <c r="AH10" s="240"/>
      <c r="AI10" s="241"/>
      <c r="AJ10" s="239"/>
      <c r="AK10" s="240"/>
      <c r="AL10" s="241"/>
      <c r="AM10" s="239"/>
      <c r="AN10" s="240"/>
      <c r="AO10" s="241"/>
      <c r="AP10" s="239"/>
      <c r="AQ10" s="240"/>
      <c r="AR10" s="241"/>
      <c r="AS10" s="239"/>
      <c r="AT10" s="240"/>
      <c r="AU10" s="241"/>
      <c r="AV10" s="239"/>
      <c r="AW10" s="240"/>
      <c r="AX10" s="241"/>
      <c r="AY10" s="239"/>
      <c r="AZ10" s="240"/>
      <c r="BA10" s="241"/>
      <c r="BB10" s="239"/>
      <c r="BC10" s="240"/>
      <c r="BD10" s="241"/>
    </row>
    <row r="11" spans="1:56">
      <c r="A11" s="133"/>
      <c r="B11" s="149" t="s">
        <v>121</v>
      </c>
      <c r="C11" s="131">
        <v>3035.4</v>
      </c>
      <c r="D11" s="131">
        <v>3115.5</v>
      </c>
      <c r="E11" s="173">
        <f t="shared" si="0"/>
        <v>2.6388614350662158</v>
      </c>
      <c r="F11" s="131">
        <v>8124</v>
      </c>
      <c r="G11" s="131">
        <v>8150</v>
      </c>
      <c r="H11" s="152">
        <f t="shared" si="1"/>
        <v>0.32003938946331856</v>
      </c>
      <c r="I11" s="130"/>
      <c r="J11" s="131"/>
      <c r="K11" s="152"/>
      <c r="L11" s="130"/>
      <c r="M11" s="131"/>
      <c r="N11" s="132"/>
      <c r="O11" s="239"/>
      <c r="P11" s="240"/>
      <c r="Q11" s="241"/>
      <c r="R11" s="239"/>
      <c r="S11" s="240"/>
      <c r="T11" s="241"/>
      <c r="U11" s="239"/>
      <c r="V11" s="240"/>
      <c r="W11" s="241"/>
      <c r="X11" s="239"/>
      <c r="Y11" s="240"/>
      <c r="Z11" s="241"/>
      <c r="AA11" s="239"/>
      <c r="AB11" s="240"/>
      <c r="AC11" s="241"/>
      <c r="AD11" s="239"/>
      <c r="AE11" s="240"/>
      <c r="AF11" s="241"/>
      <c r="AG11" s="239"/>
      <c r="AH11" s="240"/>
      <c r="AI11" s="241"/>
      <c r="AJ11" s="239"/>
      <c r="AK11" s="240"/>
      <c r="AL11" s="241"/>
      <c r="AM11" s="239"/>
      <c r="AN11" s="240"/>
      <c r="AO11" s="241"/>
      <c r="AP11" s="239"/>
      <c r="AQ11" s="240"/>
      <c r="AR11" s="241"/>
      <c r="AS11" s="239"/>
      <c r="AT11" s="240"/>
      <c r="AU11" s="241"/>
      <c r="AV11" s="239"/>
      <c r="AW11" s="240"/>
      <c r="AX11" s="241"/>
      <c r="AY11" s="239"/>
      <c r="AZ11" s="240"/>
      <c r="BA11" s="241"/>
      <c r="BB11" s="239"/>
      <c r="BC11" s="240"/>
      <c r="BD11" s="241"/>
    </row>
    <row r="12" spans="1:56">
      <c r="A12" s="133"/>
      <c r="B12" s="149" t="s">
        <v>122</v>
      </c>
      <c r="C12" s="131">
        <v>3190</v>
      </c>
      <c r="D12" s="131">
        <v>3380</v>
      </c>
      <c r="E12" s="173">
        <f t="shared" si="0"/>
        <v>5.9561128526645764</v>
      </c>
      <c r="F12" s="131">
        <v>8160</v>
      </c>
      <c r="G12" s="131">
        <v>8446</v>
      </c>
      <c r="H12" s="152">
        <f t="shared" si="1"/>
        <v>3.5049019607843137</v>
      </c>
      <c r="I12" s="130"/>
      <c r="J12" s="131"/>
      <c r="K12" s="152"/>
      <c r="L12" s="130"/>
      <c r="M12" s="131"/>
      <c r="N12" s="132"/>
      <c r="O12" s="239"/>
      <c r="P12" s="240"/>
      <c r="Q12" s="241"/>
      <c r="R12" s="239"/>
      <c r="S12" s="240"/>
      <c r="T12" s="241"/>
      <c r="U12" s="239"/>
      <c r="V12" s="240"/>
      <c r="W12" s="241"/>
      <c r="X12" s="239"/>
      <c r="Y12" s="240"/>
      <c r="Z12" s="241"/>
      <c r="AA12" s="239"/>
      <c r="AB12" s="240"/>
      <c r="AC12" s="241"/>
      <c r="AD12" s="239"/>
      <c r="AE12" s="240"/>
      <c r="AF12" s="241"/>
      <c r="AG12" s="239"/>
      <c r="AH12" s="240"/>
      <c r="AI12" s="241"/>
      <c r="AJ12" s="239"/>
      <c r="AK12" s="240"/>
      <c r="AL12" s="241"/>
      <c r="AM12" s="239"/>
      <c r="AN12" s="240"/>
      <c r="AO12" s="241"/>
      <c r="AP12" s="239"/>
      <c r="AQ12" s="240"/>
      <c r="AR12" s="241"/>
      <c r="AS12" s="239"/>
      <c r="AT12" s="240"/>
      <c r="AU12" s="241"/>
      <c r="AV12" s="239"/>
      <c r="AW12" s="240"/>
      <c r="AX12" s="241"/>
      <c r="AY12" s="239"/>
      <c r="AZ12" s="240"/>
      <c r="BA12" s="241"/>
      <c r="BB12" s="239"/>
      <c r="BC12" s="240"/>
      <c r="BD12" s="241"/>
    </row>
    <row r="13" spans="1:56">
      <c r="A13" s="133"/>
      <c r="B13" s="149" t="s">
        <v>58</v>
      </c>
      <c r="C13" s="131">
        <v>2845</v>
      </c>
      <c r="D13" s="131">
        <v>3002.5</v>
      </c>
      <c r="E13" s="173">
        <f t="shared" si="0"/>
        <v>5.5360281195079093</v>
      </c>
      <c r="F13" s="131">
        <v>7440</v>
      </c>
      <c r="G13" s="131">
        <v>7695</v>
      </c>
      <c r="H13" s="152">
        <f t="shared" si="1"/>
        <v>3.4274193548387095</v>
      </c>
      <c r="I13" s="130"/>
      <c r="J13" s="131"/>
      <c r="K13" s="152"/>
      <c r="L13" s="130"/>
      <c r="M13" s="131"/>
      <c r="N13" s="132"/>
      <c r="O13" s="239"/>
      <c r="P13" s="240"/>
      <c r="Q13" s="241"/>
      <c r="R13" s="239"/>
      <c r="S13" s="240"/>
      <c r="T13" s="241"/>
      <c r="U13" s="239"/>
      <c r="V13" s="240"/>
      <c r="W13" s="241"/>
      <c r="X13" s="239"/>
      <c r="Y13" s="240"/>
      <c r="Z13" s="241"/>
      <c r="AA13" s="239"/>
      <c r="AB13" s="240"/>
      <c r="AC13" s="241"/>
      <c r="AD13" s="239"/>
      <c r="AE13" s="240"/>
      <c r="AF13" s="241"/>
      <c r="AG13" s="239"/>
      <c r="AH13" s="240"/>
      <c r="AI13" s="241"/>
      <c r="AJ13" s="239"/>
      <c r="AK13" s="240"/>
      <c r="AL13" s="241"/>
      <c r="AM13" s="239"/>
      <c r="AN13" s="240"/>
      <c r="AO13" s="241"/>
      <c r="AP13" s="239"/>
      <c r="AQ13" s="240"/>
      <c r="AR13" s="241"/>
      <c r="AS13" s="239"/>
      <c r="AT13" s="240"/>
      <c r="AU13" s="241"/>
      <c r="AV13" s="239"/>
      <c r="AW13" s="240"/>
      <c r="AX13" s="241"/>
      <c r="AY13" s="239"/>
      <c r="AZ13" s="240"/>
      <c r="BA13" s="241"/>
      <c r="BB13" s="239"/>
      <c r="BC13" s="240"/>
      <c r="BD13" s="241"/>
    </row>
    <row r="14" spans="1:56" s="210" customFormat="1" ht="20.25" customHeight="1">
      <c r="A14" s="209"/>
      <c r="B14" s="202" t="s">
        <v>128</v>
      </c>
      <c r="C14" s="151">
        <v>3060</v>
      </c>
      <c r="D14" s="151">
        <v>3136.5</v>
      </c>
      <c r="E14" s="174">
        <f t="shared" si="0"/>
        <v>2.5</v>
      </c>
      <c r="F14" s="151">
        <v>8212</v>
      </c>
      <c r="G14" s="151">
        <v>8446</v>
      </c>
      <c r="H14" s="153">
        <f t="shared" si="1"/>
        <v>2.8494885533365806</v>
      </c>
      <c r="I14" s="196"/>
      <c r="J14" s="151"/>
      <c r="K14" s="153"/>
      <c r="L14" s="196"/>
      <c r="M14" s="151"/>
      <c r="N14" s="148"/>
      <c r="O14" s="242"/>
      <c r="P14" s="243"/>
      <c r="Q14" s="244"/>
      <c r="R14" s="242"/>
      <c r="S14" s="243"/>
      <c r="T14" s="244"/>
      <c r="U14" s="242"/>
      <c r="V14" s="243"/>
      <c r="W14" s="244"/>
      <c r="X14" s="242"/>
      <c r="Y14" s="243"/>
      <c r="Z14" s="244"/>
      <c r="AA14" s="242"/>
      <c r="AB14" s="243"/>
      <c r="AC14" s="244"/>
      <c r="AD14" s="242"/>
      <c r="AE14" s="243"/>
      <c r="AF14" s="244"/>
      <c r="AG14" s="242"/>
      <c r="AH14" s="243"/>
      <c r="AI14" s="244"/>
      <c r="AJ14" s="242"/>
      <c r="AK14" s="243"/>
      <c r="AL14" s="244"/>
      <c r="AM14" s="242"/>
      <c r="AN14" s="243"/>
      <c r="AO14" s="244"/>
      <c r="AP14" s="242"/>
      <c r="AQ14" s="243"/>
      <c r="AR14" s="244"/>
      <c r="AS14" s="242"/>
      <c r="AT14" s="243"/>
      <c r="AU14" s="244"/>
      <c r="AV14" s="242"/>
      <c r="AW14" s="243"/>
      <c r="AX14" s="244"/>
      <c r="AY14" s="242"/>
      <c r="AZ14" s="243"/>
      <c r="BA14" s="244"/>
      <c r="BB14" s="242"/>
      <c r="BC14" s="243"/>
      <c r="BD14" s="244"/>
    </row>
    <row r="15" spans="1:56">
      <c r="A15" s="133"/>
      <c r="B15" s="149" t="s">
        <v>59</v>
      </c>
      <c r="C15" s="131">
        <v>2765.5</v>
      </c>
      <c r="D15" s="131">
        <v>3054</v>
      </c>
      <c r="E15" s="173">
        <f t="shared" si="0"/>
        <v>10.432109925872355</v>
      </c>
      <c r="F15" s="131">
        <v>5172.5</v>
      </c>
      <c r="G15" s="131">
        <v>5604</v>
      </c>
      <c r="H15" s="152">
        <f t="shared" si="1"/>
        <v>8.3421942967617202</v>
      </c>
      <c r="I15" s="130"/>
      <c r="J15" s="131"/>
      <c r="K15" s="152"/>
      <c r="L15" s="130"/>
      <c r="M15" s="131"/>
      <c r="N15" s="132"/>
      <c r="O15" s="239"/>
      <c r="P15" s="240"/>
      <c r="Q15" s="241"/>
      <c r="R15" s="239"/>
      <c r="S15" s="240"/>
      <c r="T15" s="241"/>
      <c r="U15" s="239"/>
      <c r="V15" s="240"/>
      <c r="W15" s="241"/>
      <c r="X15" s="239"/>
      <c r="Y15" s="240"/>
      <c r="Z15" s="241"/>
      <c r="AA15" s="239"/>
      <c r="AB15" s="240"/>
      <c r="AC15" s="241"/>
      <c r="AD15" s="239"/>
      <c r="AE15" s="240"/>
      <c r="AF15" s="241"/>
      <c r="AG15" s="239"/>
      <c r="AH15" s="240"/>
      <c r="AI15" s="241"/>
      <c r="AJ15" s="239"/>
      <c r="AK15" s="240"/>
      <c r="AL15" s="241"/>
      <c r="AM15" s="239"/>
      <c r="AN15" s="240"/>
      <c r="AO15" s="241"/>
      <c r="AP15" s="239"/>
      <c r="AQ15" s="240"/>
      <c r="AR15" s="241"/>
      <c r="AS15" s="239"/>
      <c r="AT15" s="240"/>
      <c r="AU15" s="241"/>
      <c r="AV15" s="239"/>
      <c r="AW15" s="240"/>
      <c r="AX15" s="241"/>
      <c r="AY15" s="239"/>
      <c r="AZ15" s="240"/>
      <c r="BA15" s="241"/>
      <c r="BB15" s="239"/>
      <c r="BC15" s="240"/>
      <c r="BD15" s="241"/>
    </row>
    <row r="16" spans="1:56">
      <c r="A16" s="133"/>
      <c r="B16" s="149" t="s">
        <v>111</v>
      </c>
      <c r="C16" s="131">
        <v>2250</v>
      </c>
      <c r="D16" s="131">
        <v>2250</v>
      </c>
      <c r="E16" s="173">
        <f t="shared" si="0"/>
        <v>0</v>
      </c>
      <c r="F16" s="131">
        <v>2700</v>
      </c>
      <c r="G16" s="245">
        <v>7530</v>
      </c>
      <c r="H16" s="580">
        <f t="shared" si="1"/>
        <v>178.88888888888889</v>
      </c>
      <c r="I16" s="130"/>
      <c r="J16" s="131"/>
      <c r="K16" s="152"/>
      <c r="L16" s="130"/>
      <c r="M16" s="131"/>
      <c r="N16" s="132"/>
      <c r="O16" s="239"/>
      <c r="P16" s="240"/>
      <c r="Q16" s="241"/>
      <c r="R16" s="239"/>
      <c r="S16" s="240"/>
      <c r="T16" s="241"/>
      <c r="U16" s="239"/>
      <c r="V16" s="240"/>
      <c r="W16" s="241"/>
      <c r="X16" s="239"/>
      <c r="Y16" s="240"/>
      <c r="Z16" s="241"/>
      <c r="AA16" s="239"/>
      <c r="AB16" s="240"/>
      <c r="AC16" s="241"/>
      <c r="AD16" s="239"/>
      <c r="AE16" s="240"/>
      <c r="AF16" s="241"/>
      <c r="AG16" s="239"/>
      <c r="AH16" s="240"/>
      <c r="AI16" s="241"/>
      <c r="AJ16" s="239"/>
      <c r="AK16" s="240"/>
      <c r="AL16" s="241"/>
      <c r="AM16" s="239"/>
      <c r="AN16" s="240"/>
      <c r="AO16" s="241"/>
      <c r="AP16" s="239"/>
      <c r="AQ16" s="240"/>
      <c r="AR16" s="241"/>
      <c r="AS16" s="239"/>
      <c r="AT16" s="240"/>
      <c r="AU16" s="241"/>
      <c r="AV16" s="239"/>
      <c r="AW16" s="240"/>
      <c r="AX16" s="241"/>
      <c r="AY16" s="239"/>
      <c r="AZ16" s="240"/>
      <c r="BA16" s="241"/>
      <c r="BB16" s="239"/>
      <c r="BC16" s="240"/>
      <c r="BD16" s="241"/>
    </row>
    <row r="17" spans="1:56">
      <c r="A17" s="133"/>
      <c r="B17" s="149" t="s">
        <v>112</v>
      </c>
      <c r="C17" s="131">
        <v>4025</v>
      </c>
      <c r="D17" s="131">
        <v>4115</v>
      </c>
      <c r="E17" s="173"/>
      <c r="F17" s="131"/>
      <c r="G17" s="131"/>
      <c r="H17" s="152">
        <f t="shared" si="1"/>
        <v>0</v>
      </c>
      <c r="I17" s="130"/>
      <c r="J17" s="131"/>
      <c r="K17" s="152"/>
      <c r="L17" s="130"/>
      <c r="M17" s="131"/>
      <c r="N17" s="132"/>
      <c r="O17" s="239"/>
      <c r="P17" s="240"/>
      <c r="Q17" s="241"/>
      <c r="R17" s="239"/>
      <c r="S17" s="240"/>
      <c r="T17" s="241"/>
      <c r="U17" s="239"/>
      <c r="V17" s="240"/>
      <c r="W17" s="241"/>
      <c r="X17" s="239"/>
      <c r="Y17" s="240"/>
      <c r="Z17" s="241"/>
      <c r="AA17" s="239"/>
      <c r="AB17" s="240"/>
      <c r="AC17" s="241"/>
      <c r="AD17" s="239"/>
      <c r="AE17" s="240"/>
      <c r="AF17" s="241"/>
      <c r="AG17" s="239"/>
      <c r="AH17" s="240"/>
      <c r="AI17" s="241"/>
      <c r="AJ17" s="239"/>
      <c r="AK17" s="240"/>
      <c r="AL17" s="241"/>
      <c r="AM17" s="239"/>
      <c r="AN17" s="240"/>
      <c r="AO17" s="241"/>
      <c r="AP17" s="239"/>
      <c r="AQ17" s="240"/>
      <c r="AR17" s="241"/>
      <c r="AS17" s="239"/>
      <c r="AT17" s="240"/>
      <c r="AU17" s="241"/>
      <c r="AV17" s="239"/>
      <c r="AW17" s="240"/>
      <c r="AX17" s="241"/>
      <c r="AY17" s="239"/>
      <c r="AZ17" s="240"/>
      <c r="BA17" s="241"/>
      <c r="BB17" s="239"/>
      <c r="BC17" s="240"/>
      <c r="BD17" s="241"/>
    </row>
    <row r="18" spans="1:56" s="210" customFormat="1" ht="21.75" customHeight="1">
      <c r="A18" s="209"/>
      <c r="B18" s="202" t="s">
        <v>109</v>
      </c>
      <c r="C18" s="151">
        <v>2762</v>
      </c>
      <c r="D18" s="151">
        <v>3047</v>
      </c>
      <c r="E18" s="174">
        <f>IF(C18&gt;0,(((D18-C18)/C18)*100),0)</f>
        <v>10.318609703113687</v>
      </c>
      <c r="F18" s="151">
        <v>4500</v>
      </c>
      <c r="G18" s="579">
        <v>5606</v>
      </c>
      <c r="H18" s="581">
        <f t="shared" si="1"/>
        <v>24.577777777777779</v>
      </c>
      <c r="I18" s="196"/>
      <c r="J18" s="151"/>
      <c r="K18" s="153"/>
      <c r="L18" s="196"/>
      <c r="M18" s="151"/>
      <c r="N18" s="148"/>
      <c r="O18" s="242"/>
      <c r="P18" s="243"/>
      <c r="Q18" s="244"/>
      <c r="R18" s="242"/>
      <c r="S18" s="243"/>
      <c r="T18" s="244"/>
      <c r="U18" s="242"/>
      <c r="V18" s="243"/>
      <c r="W18" s="244"/>
      <c r="X18" s="242"/>
      <c r="Y18" s="243"/>
      <c r="Z18" s="244"/>
      <c r="AA18" s="242"/>
      <c r="AB18" s="243"/>
      <c r="AC18" s="244"/>
      <c r="AD18" s="242"/>
      <c r="AE18" s="243"/>
      <c r="AF18" s="244"/>
      <c r="AG18" s="242"/>
      <c r="AH18" s="243"/>
      <c r="AI18" s="244"/>
      <c r="AJ18" s="242"/>
      <c r="AK18" s="243"/>
      <c r="AL18" s="244"/>
      <c r="AM18" s="242"/>
      <c r="AN18" s="243"/>
      <c r="AO18" s="244"/>
      <c r="AP18" s="242"/>
      <c r="AQ18" s="243"/>
      <c r="AR18" s="244"/>
      <c r="AS18" s="242"/>
      <c r="AT18" s="243"/>
      <c r="AU18" s="244"/>
      <c r="AV18" s="242"/>
      <c r="AW18" s="243"/>
      <c r="AX18" s="244"/>
      <c r="AY18" s="242"/>
      <c r="AZ18" s="243"/>
      <c r="BA18" s="244"/>
      <c r="BB18" s="242"/>
      <c r="BC18" s="243"/>
      <c r="BD18" s="244"/>
    </row>
    <row r="19" spans="1:56">
      <c r="A19" s="136"/>
      <c r="B19" s="204" t="s">
        <v>60</v>
      </c>
      <c r="C19" s="198"/>
      <c r="D19" s="137"/>
      <c r="E19" s="175"/>
      <c r="F19" s="198"/>
      <c r="G19" s="137"/>
      <c r="H19" s="194"/>
      <c r="I19" s="197"/>
      <c r="J19" s="137"/>
      <c r="K19" s="194"/>
      <c r="L19" s="197"/>
      <c r="M19" s="137"/>
      <c r="N19" s="194"/>
      <c r="O19" s="197">
        <v>17774</v>
      </c>
      <c r="P19" s="137">
        <v>18398</v>
      </c>
      <c r="Q19" s="138">
        <f t="shared" ref="Q19" si="4">IF(O19&gt;0,(((P19-O19)/O19)*100),0)</f>
        <v>3.5107460335321257</v>
      </c>
      <c r="R19" s="197">
        <v>32920</v>
      </c>
      <c r="S19" s="137">
        <v>34808</v>
      </c>
      <c r="T19" s="138">
        <f t="shared" ref="T19" si="5">IF(R19&gt;0,(((S19-R19)/R19)*100),0)</f>
        <v>5.7351154313487243</v>
      </c>
      <c r="U19" s="197">
        <v>23416</v>
      </c>
      <c r="V19" s="137">
        <v>24510</v>
      </c>
      <c r="W19" s="138">
        <f t="shared" ref="W19" si="6">IF(U19&gt;0,(((V19-U19)/U19)*100),0)</f>
        <v>4.6720191322172875</v>
      </c>
      <c r="X19" s="197">
        <v>49086</v>
      </c>
      <c r="Y19" s="137">
        <v>53724</v>
      </c>
      <c r="Z19" s="138">
        <f t="shared" ref="Z19" si="7">IF(X19&gt;0,(((Y19-X19)/X19)*100),0)</f>
        <v>9.4487226500427823</v>
      </c>
      <c r="AA19" s="197">
        <v>26194.5</v>
      </c>
      <c r="AB19" s="137">
        <v>27760.1</v>
      </c>
      <c r="AC19" s="138">
        <f t="shared" ref="AC19" si="8">IF(AA19&gt;0,(((AB19-AA19)/AA19)*100),0)</f>
        <v>5.9768271965488884</v>
      </c>
      <c r="AD19" s="197">
        <v>48619.75</v>
      </c>
      <c r="AE19" s="137">
        <v>51659.5</v>
      </c>
      <c r="AF19" s="138">
        <f t="shared" ref="AF19" si="9">IF(AD19&gt;0,(((AE19-AD19)/AD19)*100),0)</f>
        <v>6.2520889144843395</v>
      </c>
      <c r="AG19" s="197">
        <v>19144.5</v>
      </c>
      <c r="AH19" s="137">
        <v>19423.900000000001</v>
      </c>
      <c r="AI19" s="138">
        <f t="shared" ref="AI19" si="10">IF(AG19&gt;0,(((AH19-AG19)/AG19)*100),0)</f>
        <v>1.4594269894747915</v>
      </c>
      <c r="AJ19" s="197">
        <v>33928</v>
      </c>
      <c r="AK19" s="137">
        <v>35085.5</v>
      </c>
      <c r="AL19" s="138">
        <f t="shared" ref="AL19" si="11">IF(AJ19&gt;0,(((AK19-AJ19)/AJ19)*100),0)</f>
        <v>3.4116364065078995</v>
      </c>
      <c r="AM19" s="197">
        <v>14783.2</v>
      </c>
      <c r="AN19" s="137">
        <v>15305</v>
      </c>
      <c r="AO19" s="138">
        <f t="shared" ref="AO19" si="12">IF(AM19&gt;0,(((AN19-AM19)/AM19)*100),0)</f>
        <v>3.529682342118075</v>
      </c>
      <c r="AP19" s="197">
        <v>28608.2</v>
      </c>
      <c r="AQ19" s="137">
        <v>29680</v>
      </c>
      <c r="AR19" s="138">
        <f t="shared" ref="AR19" si="13">IF(AP19&gt;0,(((AQ19-AP19)/AP19)*100),0)</f>
        <v>3.7464782824504836</v>
      </c>
      <c r="AS19" s="197">
        <v>22706.48</v>
      </c>
      <c r="AT19" s="137">
        <v>22826.399999999998</v>
      </c>
      <c r="AU19" s="138">
        <f t="shared" ref="AU19" si="14">IF(AS19&gt;0,(((AT19-AS19)/AS19)*100),0)</f>
        <v>0.52813117665088671</v>
      </c>
      <c r="AV19" s="197">
        <v>44150.98</v>
      </c>
      <c r="AW19" s="137">
        <v>44271</v>
      </c>
      <c r="AX19" s="138">
        <f t="shared" ref="AX19" si="15">IF(AV19&gt;0,(((AW19-AV19)/AV19)*100),0)</f>
        <v>0.27183994556858487</v>
      </c>
      <c r="AY19" s="197">
        <v>18794</v>
      </c>
      <c r="AZ19" s="137">
        <v>20202.5</v>
      </c>
      <c r="BA19" s="138">
        <f t="shared" ref="BA19" si="16">IF(AY19&gt;0,(((AZ19-AY19)/AY19)*100),0)</f>
        <v>7.4944131105672023</v>
      </c>
      <c r="BB19" s="197">
        <v>42091.5</v>
      </c>
      <c r="BC19" s="137">
        <v>44101</v>
      </c>
      <c r="BD19" s="138">
        <f t="shared" ref="BD19" si="17">IF(BB19&gt;0,(((BC19-BB19)/BB19)*100),0)</f>
        <v>4.7741230414691804</v>
      </c>
    </row>
    <row r="20" spans="1:56">
      <c r="A20" s="129" t="s">
        <v>130</v>
      </c>
      <c r="B20" s="201" t="s">
        <v>114</v>
      </c>
      <c r="C20" s="131">
        <v>9323</v>
      </c>
      <c r="D20" s="131">
        <v>9651</v>
      </c>
      <c r="E20" s="173">
        <f t="shared" ref="E20:E33" si="18">IF(C20&gt;0,(((D20-C20)/C20)*100),0)</f>
        <v>3.5181808430762631</v>
      </c>
      <c r="F20" s="131">
        <v>24070</v>
      </c>
      <c r="G20" s="131">
        <v>25157</v>
      </c>
      <c r="H20" s="152">
        <f t="shared" ref="H20:H35" si="19">IF(F20&gt;0,(((G20-F20)/F20)*100),0)</f>
        <v>4.5159950145409224</v>
      </c>
      <c r="I20" s="130">
        <v>9320</v>
      </c>
      <c r="J20" s="131">
        <v>9654</v>
      </c>
      <c r="K20" s="152">
        <f t="shared" ref="K20:K26" si="20">IF(I20&gt;0,(((J20-I20)/I20)*100),0)</f>
        <v>3.5836909871244633</v>
      </c>
      <c r="L20" s="130">
        <v>24061</v>
      </c>
      <c r="M20" s="131">
        <v>25166</v>
      </c>
      <c r="N20" s="132">
        <f t="shared" ref="N20:N26" si="21">IF(L20&gt;0,(((M20-L20)/L20)*100),0)</f>
        <v>4.5924940775528862</v>
      </c>
      <c r="O20" s="239"/>
      <c r="P20" s="240"/>
      <c r="Q20" s="241"/>
      <c r="R20" s="239"/>
      <c r="S20" s="240"/>
      <c r="T20" s="241"/>
      <c r="U20" s="239"/>
      <c r="V20" s="240"/>
      <c r="W20" s="241"/>
      <c r="X20" s="239"/>
      <c r="Y20" s="240"/>
      <c r="Z20" s="241"/>
      <c r="AA20" s="239"/>
      <c r="AB20" s="240"/>
      <c r="AC20" s="241"/>
      <c r="AD20" s="239"/>
      <c r="AE20" s="240"/>
      <c r="AF20" s="241"/>
      <c r="AG20" s="239"/>
      <c r="AH20" s="240"/>
      <c r="AI20" s="241"/>
      <c r="AJ20" s="239"/>
      <c r="AK20" s="240"/>
      <c r="AL20" s="241"/>
      <c r="AM20" s="239"/>
      <c r="AN20" s="240"/>
      <c r="AO20" s="241"/>
      <c r="AP20" s="239"/>
      <c r="AQ20" s="240"/>
      <c r="AR20" s="241"/>
      <c r="AS20" s="239"/>
      <c r="AT20" s="240"/>
      <c r="AU20" s="241"/>
      <c r="AV20" s="239"/>
      <c r="AW20" s="240"/>
      <c r="AX20" s="241"/>
      <c r="AY20" s="239"/>
      <c r="AZ20" s="240"/>
      <c r="BA20" s="241"/>
      <c r="BB20" s="239"/>
      <c r="BC20" s="240"/>
      <c r="BD20" s="241"/>
    </row>
    <row r="21" spans="1:56">
      <c r="A21" s="133"/>
      <c r="B21" s="149" t="s">
        <v>115</v>
      </c>
      <c r="C21" s="131">
        <v>8597</v>
      </c>
      <c r="D21" s="131">
        <v>9048</v>
      </c>
      <c r="E21" s="173">
        <f t="shared" si="18"/>
        <v>5.2460160521112016</v>
      </c>
      <c r="F21" s="131">
        <v>20169</v>
      </c>
      <c r="G21" s="131">
        <v>20950</v>
      </c>
      <c r="H21" s="152">
        <f t="shared" si="19"/>
        <v>3.8722792404184645</v>
      </c>
      <c r="I21" s="130">
        <v>9640</v>
      </c>
      <c r="J21" s="131">
        <v>10138</v>
      </c>
      <c r="K21" s="152">
        <f t="shared" si="20"/>
        <v>5.1659751037344392</v>
      </c>
      <c r="L21" s="130">
        <v>22663</v>
      </c>
      <c r="M21" s="131">
        <v>23485</v>
      </c>
      <c r="N21" s="132">
        <f t="shared" si="21"/>
        <v>3.6270573180955745</v>
      </c>
      <c r="O21" s="239"/>
      <c r="P21" s="240"/>
      <c r="Q21" s="241"/>
      <c r="R21" s="239"/>
      <c r="S21" s="240"/>
      <c r="T21" s="241"/>
      <c r="U21" s="239"/>
      <c r="V21" s="240"/>
      <c r="W21" s="241"/>
      <c r="X21" s="239"/>
      <c r="Y21" s="240"/>
      <c r="Z21" s="241"/>
      <c r="AA21" s="239"/>
      <c r="AB21" s="240"/>
      <c r="AC21" s="241"/>
      <c r="AD21" s="239"/>
      <c r="AE21" s="240"/>
      <c r="AF21" s="241"/>
      <c r="AG21" s="239"/>
      <c r="AH21" s="240"/>
      <c r="AI21" s="241"/>
      <c r="AJ21" s="239"/>
      <c r="AK21" s="240"/>
      <c r="AL21" s="241"/>
      <c r="AM21" s="239"/>
      <c r="AN21" s="240"/>
      <c r="AO21" s="241"/>
      <c r="AP21" s="239"/>
      <c r="AQ21" s="240"/>
      <c r="AR21" s="241"/>
      <c r="AS21" s="239"/>
      <c r="AT21" s="240"/>
      <c r="AU21" s="241"/>
      <c r="AV21" s="239"/>
      <c r="AW21" s="240"/>
      <c r="AX21" s="241"/>
      <c r="AY21" s="239"/>
      <c r="AZ21" s="240"/>
      <c r="BA21" s="241"/>
      <c r="BB21" s="239"/>
      <c r="BC21" s="240"/>
      <c r="BD21" s="241"/>
    </row>
    <row r="22" spans="1:56">
      <c r="A22" s="133"/>
      <c r="B22" s="149" t="s">
        <v>116</v>
      </c>
      <c r="C22" s="131">
        <v>8240</v>
      </c>
      <c r="D22" s="131">
        <v>8688</v>
      </c>
      <c r="E22" s="173">
        <f t="shared" si="18"/>
        <v>5.4368932038834954</v>
      </c>
      <c r="F22" s="131">
        <v>15900</v>
      </c>
      <c r="G22" s="131">
        <v>16805</v>
      </c>
      <c r="H22" s="152">
        <f t="shared" si="19"/>
        <v>5.6918238993710695</v>
      </c>
      <c r="I22" s="130">
        <v>8484</v>
      </c>
      <c r="J22" s="131">
        <v>9014</v>
      </c>
      <c r="K22" s="152">
        <f t="shared" si="20"/>
        <v>6.2470532767562466</v>
      </c>
      <c r="L22" s="130">
        <v>16968</v>
      </c>
      <c r="M22" s="131">
        <v>17558</v>
      </c>
      <c r="N22" s="132">
        <f t="shared" si="21"/>
        <v>3.4771334276284773</v>
      </c>
      <c r="O22" s="239"/>
      <c r="P22" s="240"/>
      <c r="Q22" s="241"/>
      <c r="R22" s="239"/>
      <c r="S22" s="240"/>
      <c r="T22" s="241"/>
      <c r="U22" s="239"/>
      <c r="V22" s="240"/>
      <c r="W22" s="241"/>
      <c r="X22" s="239"/>
      <c r="Y22" s="240"/>
      <c r="Z22" s="241"/>
      <c r="AA22" s="239"/>
      <c r="AB22" s="240"/>
      <c r="AC22" s="241"/>
      <c r="AD22" s="239"/>
      <c r="AE22" s="240"/>
      <c r="AF22" s="241"/>
      <c r="AG22" s="239"/>
      <c r="AH22" s="240"/>
      <c r="AI22" s="241"/>
      <c r="AJ22" s="239"/>
      <c r="AK22" s="240"/>
      <c r="AL22" s="241"/>
      <c r="AM22" s="239"/>
      <c r="AN22" s="240"/>
      <c r="AO22" s="241"/>
      <c r="AP22" s="239"/>
      <c r="AQ22" s="240"/>
      <c r="AR22" s="241"/>
      <c r="AS22" s="239"/>
      <c r="AT22" s="240"/>
      <c r="AU22" s="241"/>
      <c r="AV22" s="239"/>
      <c r="AW22" s="240"/>
      <c r="AX22" s="241"/>
      <c r="AY22" s="239"/>
      <c r="AZ22" s="240"/>
      <c r="BA22" s="241"/>
      <c r="BB22" s="239"/>
      <c r="BC22" s="240"/>
      <c r="BD22" s="241"/>
    </row>
    <row r="23" spans="1:56">
      <c r="A23" s="133"/>
      <c r="B23" s="149" t="s">
        <v>117</v>
      </c>
      <c r="C23" s="131">
        <v>8148</v>
      </c>
      <c r="D23" s="131">
        <v>8720</v>
      </c>
      <c r="E23" s="173">
        <f t="shared" si="18"/>
        <v>7.0201276386843396</v>
      </c>
      <c r="F23" s="131">
        <v>14808</v>
      </c>
      <c r="G23" s="131">
        <v>15656</v>
      </c>
      <c r="H23" s="152">
        <f t="shared" si="19"/>
        <v>5.726634251755808</v>
      </c>
      <c r="I23" s="130">
        <v>7994</v>
      </c>
      <c r="J23" s="131">
        <v>8594</v>
      </c>
      <c r="K23" s="152">
        <f t="shared" si="20"/>
        <v>7.505629221916438</v>
      </c>
      <c r="L23" s="130">
        <v>16596</v>
      </c>
      <c r="M23" s="131">
        <v>18248</v>
      </c>
      <c r="N23" s="584">
        <f t="shared" si="21"/>
        <v>9.9542058327307785</v>
      </c>
      <c r="O23" s="239"/>
      <c r="P23" s="240"/>
      <c r="Q23" s="241"/>
      <c r="R23" s="239"/>
      <c r="S23" s="240"/>
      <c r="T23" s="241"/>
      <c r="U23" s="239"/>
      <c r="V23" s="240"/>
      <c r="W23" s="241"/>
      <c r="X23" s="239"/>
      <c r="Y23" s="240"/>
      <c r="Z23" s="241"/>
      <c r="AA23" s="239"/>
      <c r="AB23" s="240"/>
      <c r="AC23" s="241"/>
      <c r="AD23" s="239"/>
      <c r="AE23" s="240"/>
      <c r="AF23" s="241"/>
      <c r="AG23" s="239"/>
      <c r="AH23" s="240"/>
      <c r="AI23" s="241"/>
      <c r="AJ23" s="239"/>
      <c r="AK23" s="240"/>
      <c r="AL23" s="241"/>
      <c r="AM23" s="239"/>
      <c r="AN23" s="240"/>
      <c r="AO23" s="241"/>
      <c r="AP23" s="239"/>
      <c r="AQ23" s="240"/>
      <c r="AR23" s="241"/>
      <c r="AS23" s="239"/>
      <c r="AT23" s="240"/>
      <c r="AU23" s="241"/>
      <c r="AV23" s="239"/>
      <c r="AW23" s="240"/>
      <c r="AX23" s="241"/>
      <c r="AY23" s="239"/>
      <c r="AZ23" s="240"/>
      <c r="BA23" s="241"/>
      <c r="BB23" s="239"/>
      <c r="BC23" s="240"/>
      <c r="BD23" s="241"/>
    </row>
    <row r="24" spans="1:56">
      <c r="A24" s="133"/>
      <c r="B24" s="149" t="s">
        <v>118</v>
      </c>
      <c r="C24" s="131">
        <v>8300</v>
      </c>
      <c r="D24" s="131">
        <v>8830</v>
      </c>
      <c r="E24" s="173">
        <f t="shared" si="18"/>
        <v>6.3855421686746991</v>
      </c>
      <c r="F24" s="131">
        <v>15780</v>
      </c>
      <c r="G24" s="131">
        <v>16930</v>
      </c>
      <c r="H24" s="152">
        <f t="shared" si="19"/>
        <v>7.2877059569074785</v>
      </c>
      <c r="I24" s="130">
        <v>7734</v>
      </c>
      <c r="J24" s="131">
        <v>8262</v>
      </c>
      <c r="K24" s="152">
        <f t="shared" si="20"/>
        <v>6.8269976726144295</v>
      </c>
      <c r="L24" s="130">
        <v>15162</v>
      </c>
      <c r="M24" s="131">
        <v>16290</v>
      </c>
      <c r="N24" s="132">
        <f t="shared" si="21"/>
        <v>7.439651760981401</v>
      </c>
      <c r="O24" s="239"/>
      <c r="P24" s="240"/>
      <c r="Q24" s="241"/>
      <c r="R24" s="239"/>
      <c r="S24" s="240"/>
      <c r="T24" s="241"/>
      <c r="U24" s="239"/>
      <c r="V24" s="240"/>
      <c r="W24" s="241"/>
      <c r="X24" s="239"/>
      <c r="Y24" s="240"/>
      <c r="Z24" s="241"/>
      <c r="AA24" s="239"/>
      <c r="AB24" s="240"/>
      <c r="AC24" s="241"/>
      <c r="AD24" s="239"/>
      <c r="AE24" s="240"/>
      <c r="AF24" s="241"/>
      <c r="AG24" s="239"/>
      <c r="AH24" s="240"/>
      <c r="AI24" s="241"/>
      <c r="AJ24" s="239"/>
      <c r="AK24" s="240"/>
      <c r="AL24" s="241"/>
      <c r="AM24" s="239"/>
      <c r="AN24" s="240"/>
      <c r="AO24" s="241"/>
      <c r="AP24" s="239"/>
      <c r="AQ24" s="240"/>
      <c r="AR24" s="241"/>
      <c r="AS24" s="239"/>
      <c r="AT24" s="240"/>
      <c r="AU24" s="241"/>
      <c r="AV24" s="239"/>
      <c r="AW24" s="240"/>
      <c r="AX24" s="241"/>
      <c r="AY24" s="239"/>
      <c r="AZ24" s="240"/>
      <c r="BA24" s="241"/>
      <c r="BB24" s="239"/>
      <c r="BC24" s="240"/>
      <c r="BD24" s="241"/>
    </row>
    <row r="25" spans="1:56">
      <c r="A25" s="133"/>
      <c r="B25" s="149" t="s">
        <v>119</v>
      </c>
      <c r="C25" s="131">
        <v>5340</v>
      </c>
      <c r="D25" s="131">
        <v>5760</v>
      </c>
      <c r="E25" s="173">
        <f t="shared" si="18"/>
        <v>7.8651685393258424</v>
      </c>
      <c r="F25" s="131">
        <v>9930</v>
      </c>
      <c r="G25" s="131">
        <v>10770</v>
      </c>
      <c r="H25" s="152">
        <f t="shared" si="19"/>
        <v>8.4592145015105746</v>
      </c>
      <c r="I25" s="130">
        <v>0</v>
      </c>
      <c r="J25" s="131" t="s">
        <v>379</v>
      </c>
      <c r="K25" s="152">
        <f t="shared" si="20"/>
        <v>0</v>
      </c>
      <c r="L25" s="130">
        <v>0</v>
      </c>
      <c r="M25" s="131" t="s">
        <v>379</v>
      </c>
      <c r="N25" s="132">
        <f t="shared" si="21"/>
        <v>0</v>
      </c>
      <c r="O25" s="239"/>
      <c r="P25" s="240"/>
      <c r="Q25" s="241"/>
      <c r="R25" s="239"/>
      <c r="S25" s="240"/>
      <c r="T25" s="241"/>
      <c r="U25" s="239"/>
      <c r="V25" s="240"/>
      <c r="W25" s="241"/>
      <c r="X25" s="239"/>
      <c r="Y25" s="240"/>
      <c r="Z25" s="241"/>
      <c r="AA25" s="239"/>
      <c r="AB25" s="240"/>
      <c r="AC25" s="241"/>
      <c r="AD25" s="239"/>
      <c r="AE25" s="240"/>
      <c r="AF25" s="241"/>
      <c r="AG25" s="239"/>
      <c r="AH25" s="240"/>
      <c r="AI25" s="241"/>
      <c r="AJ25" s="239"/>
      <c r="AK25" s="240"/>
      <c r="AL25" s="241"/>
      <c r="AM25" s="239"/>
      <c r="AN25" s="240"/>
      <c r="AO25" s="241"/>
      <c r="AP25" s="239"/>
      <c r="AQ25" s="240"/>
      <c r="AR25" s="241"/>
      <c r="AS25" s="239"/>
      <c r="AT25" s="240"/>
      <c r="AU25" s="241"/>
      <c r="AV25" s="239"/>
      <c r="AW25" s="240"/>
      <c r="AX25" s="241"/>
      <c r="AY25" s="239"/>
      <c r="AZ25" s="240"/>
      <c r="BA25" s="241"/>
      <c r="BB25" s="239"/>
      <c r="BC25" s="240"/>
      <c r="BD25" s="241"/>
    </row>
    <row r="26" spans="1:56" s="210" customFormat="1" ht="19.5" customHeight="1">
      <c r="A26" s="209"/>
      <c r="B26" s="202" t="s">
        <v>79</v>
      </c>
      <c r="C26" s="151">
        <v>8275</v>
      </c>
      <c r="D26" s="151">
        <v>8770</v>
      </c>
      <c r="E26" s="174">
        <f t="shared" si="18"/>
        <v>5.9818731117824768</v>
      </c>
      <c r="F26" s="151">
        <v>15950</v>
      </c>
      <c r="G26" s="151">
        <v>17135</v>
      </c>
      <c r="H26" s="153">
        <f t="shared" si="19"/>
        <v>7.4294670846394988</v>
      </c>
      <c r="I26" s="196">
        <v>8430</v>
      </c>
      <c r="J26" s="151">
        <v>8976</v>
      </c>
      <c r="K26" s="153">
        <f t="shared" si="20"/>
        <v>6.4768683274021353</v>
      </c>
      <c r="L26" s="196">
        <v>17184</v>
      </c>
      <c r="M26" s="151">
        <v>18248</v>
      </c>
      <c r="N26" s="148">
        <f t="shared" si="21"/>
        <v>6.1918063314711356</v>
      </c>
      <c r="O26" s="242"/>
      <c r="P26" s="243"/>
      <c r="Q26" s="244"/>
      <c r="R26" s="242"/>
      <c r="S26" s="243"/>
      <c r="T26" s="244"/>
      <c r="U26" s="242"/>
      <c r="V26" s="243"/>
      <c r="W26" s="244"/>
      <c r="X26" s="242"/>
      <c r="Y26" s="243"/>
      <c r="Z26" s="244"/>
      <c r="AA26" s="242"/>
      <c r="AB26" s="243"/>
      <c r="AC26" s="244"/>
      <c r="AD26" s="242"/>
      <c r="AE26" s="243"/>
      <c r="AF26" s="244"/>
      <c r="AG26" s="242"/>
      <c r="AH26" s="243"/>
      <c r="AI26" s="244"/>
      <c r="AJ26" s="242"/>
      <c r="AK26" s="243"/>
      <c r="AL26" s="244"/>
      <c r="AM26" s="242"/>
      <c r="AN26" s="243"/>
      <c r="AO26" s="244"/>
      <c r="AP26" s="242"/>
      <c r="AQ26" s="243"/>
      <c r="AR26" s="244"/>
      <c r="AS26" s="242"/>
      <c r="AT26" s="243"/>
      <c r="AU26" s="244"/>
      <c r="AV26" s="242"/>
      <c r="AW26" s="243"/>
      <c r="AX26" s="244"/>
      <c r="AY26" s="242"/>
      <c r="AZ26" s="243"/>
      <c r="BA26" s="244"/>
      <c r="BB26" s="242"/>
      <c r="BC26" s="243"/>
      <c r="BD26" s="244"/>
    </row>
    <row r="27" spans="1:56">
      <c r="A27" s="133"/>
      <c r="B27" s="149" t="s">
        <v>120</v>
      </c>
      <c r="C27" s="131"/>
      <c r="D27" s="131"/>
      <c r="E27" s="173">
        <f t="shared" si="18"/>
        <v>0</v>
      </c>
      <c r="F27" s="131"/>
      <c r="G27" s="131"/>
      <c r="H27" s="152">
        <f t="shared" si="19"/>
        <v>0</v>
      </c>
      <c r="I27" s="130"/>
      <c r="J27" s="131"/>
      <c r="K27" s="152"/>
      <c r="L27" s="130"/>
      <c r="M27" s="131"/>
      <c r="N27" s="132"/>
      <c r="O27" s="239"/>
      <c r="P27" s="240"/>
      <c r="Q27" s="241"/>
      <c r="R27" s="239"/>
      <c r="S27" s="240"/>
      <c r="T27" s="241"/>
      <c r="U27" s="239"/>
      <c r="V27" s="240"/>
      <c r="W27" s="241"/>
      <c r="X27" s="239"/>
      <c r="Y27" s="240"/>
      <c r="Z27" s="241"/>
      <c r="AA27" s="239"/>
      <c r="AB27" s="240"/>
      <c r="AC27" s="241"/>
      <c r="AD27" s="239"/>
      <c r="AE27" s="240"/>
      <c r="AF27" s="241"/>
      <c r="AG27" s="239"/>
      <c r="AH27" s="240"/>
      <c r="AI27" s="241"/>
      <c r="AJ27" s="239"/>
      <c r="AK27" s="240"/>
      <c r="AL27" s="241"/>
      <c r="AM27" s="239"/>
      <c r="AN27" s="240"/>
      <c r="AO27" s="241"/>
      <c r="AP27" s="239"/>
      <c r="AQ27" s="240"/>
      <c r="AR27" s="241"/>
      <c r="AS27" s="239"/>
      <c r="AT27" s="240"/>
      <c r="AU27" s="241"/>
      <c r="AV27" s="239"/>
      <c r="AW27" s="240"/>
      <c r="AX27" s="241"/>
      <c r="AY27" s="239"/>
      <c r="AZ27" s="240"/>
      <c r="BA27" s="241"/>
      <c r="BB27" s="239"/>
      <c r="BC27" s="240"/>
      <c r="BD27" s="241"/>
    </row>
    <row r="28" spans="1:56">
      <c r="A28" s="133"/>
      <c r="B28" s="149" t="s">
        <v>121</v>
      </c>
      <c r="C28" s="131">
        <v>4065</v>
      </c>
      <c r="D28" s="131">
        <v>4185</v>
      </c>
      <c r="E28" s="173">
        <f t="shared" si="18"/>
        <v>2.9520295202952029</v>
      </c>
      <c r="F28" s="131">
        <v>7335</v>
      </c>
      <c r="G28" s="131">
        <v>7500</v>
      </c>
      <c r="H28" s="152">
        <f t="shared" si="19"/>
        <v>2.2494887525562373</v>
      </c>
      <c r="I28" s="130"/>
      <c r="J28" s="131"/>
      <c r="K28" s="152"/>
      <c r="L28" s="130"/>
      <c r="M28" s="131"/>
      <c r="N28" s="132"/>
      <c r="O28" s="239"/>
      <c r="P28" s="240"/>
      <c r="Q28" s="241"/>
      <c r="R28" s="239"/>
      <c r="S28" s="240"/>
      <c r="T28" s="241"/>
      <c r="U28" s="239"/>
      <c r="V28" s="240"/>
      <c r="W28" s="241"/>
      <c r="X28" s="239"/>
      <c r="Y28" s="240"/>
      <c r="Z28" s="241"/>
      <c r="AA28" s="239"/>
      <c r="AB28" s="240"/>
      <c r="AC28" s="241"/>
      <c r="AD28" s="239"/>
      <c r="AE28" s="240"/>
      <c r="AF28" s="241"/>
      <c r="AG28" s="239"/>
      <c r="AH28" s="240"/>
      <c r="AI28" s="241"/>
      <c r="AJ28" s="239"/>
      <c r="AK28" s="240"/>
      <c r="AL28" s="241"/>
      <c r="AM28" s="239"/>
      <c r="AN28" s="240"/>
      <c r="AO28" s="241"/>
      <c r="AP28" s="239"/>
      <c r="AQ28" s="240"/>
      <c r="AR28" s="241"/>
      <c r="AS28" s="239"/>
      <c r="AT28" s="240"/>
      <c r="AU28" s="241"/>
      <c r="AV28" s="239"/>
      <c r="AW28" s="240"/>
      <c r="AX28" s="241"/>
      <c r="AY28" s="239"/>
      <c r="AZ28" s="240"/>
      <c r="BA28" s="241"/>
      <c r="BB28" s="239"/>
      <c r="BC28" s="240"/>
      <c r="BD28" s="241"/>
    </row>
    <row r="29" spans="1:56">
      <c r="A29" s="133"/>
      <c r="B29" s="149" t="s">
        <v>122</v>
      </c>
      <c r="C29" s="131">
        <v>4140</v>
      </c>
      <c r="D29" s="131">
        <v>4200</v>
      </c>
      <c r="E29" s="173">
        <f t="shared" si="18"/>
        <v>1.4492753623188406</v>
      </c>
      <c r="F29" s="131">
        <v>7410</v>
      </c>
      <c r="G29" s="131">
        <v>7530</v>
      </c>
      <c r="H29" s="152">
        <f t="shared" si="19"/>
        <v>1.6194331983805668</v>
      </c>
      <c r="I29" s="130"/>
      <c r="J29" s="131"/>
      <c r="K29" s="152"/>
      <c r="L29" s="130"/>
      <c r="M29" s="131"/>
      <c r="N29" s="132"/>
      <c r="O29" s="239"/>
      <c r="P29" s="240"/>
      <c r="Q29" s="241"/>
      <c r="R29" s="239"/>
      <c r="S29" s="240"/>
      <c r="T29" s="241"/>
      <c r="U29" s="239"/>
      <c r="V29" s="240"/>
      <c r="W29" s="241"/>
      <c r="X29" s="239"/>
      <c r="Y29" s="240"/>
      <c r="Z29" s="241"/>
      <c r="AA29" s="239"/>
      <c r="AB29" s="240"/>
      <c r="AC29" s="241"/>
      <c r="AD29" s="239"/>
      <c r="AE29" s="240"/>
      <c r="AF29" s="241"/>
      <c r="AG29" s="239"/>
      <c r="AH29" s="240"/>
      <c r="AI29" s="241"/>
      <c r="AJ29" s="239"/>
      <c r="AK29" s="240"/>
      <c r="AL29" s="241"/>
      <c r="AM29" s="239"/>
      <c r="AN29" s="240"/>
      <c r="AO29" s="241"/>
      <c r="AP29" s="239"/>
      <c r="AQ29" s="240"/>
      <c r="AR29" s="241"/>
      <c r="AS29" s="239"/>
      <c r="AT29" s="240"/>
      <c r="AU29" s="241"/>
      <c r="AV29" s="239"/>
      <c r="AW29" s="240"/>
      <c r="AX29" s="241"/>
      <c r="AY29" s="239"/>
      <c r="AZ29" s="240"/>
      <c r="BA29" s="241"/>
      <c r="BB29" s="239"/>
      <c r="BC29" s="240"/>
      <c r="BD29" s="241"/>
    </row>
    <row r="30" spans="1:56">
      <c r="A30" s="133"/>
      <c r="B30" s="149" t="s">
        <v>58</v>
      </c>
      <c r="C30" s="131">
        <v>4050</v>
      </c>
      <c r="D30" s="131">
        <v>4185</v>
      </c>
      <c r="E30" s="173">
        <f t="shared" si="18"/>
        <v>3.3333333333333335</v>
      </c>
      <c r="F30" s="131">
        <v>7320</v>
      </c>
      <c r="G30" s="131">
        <v>7560</v>
      </c>
      <c r="H30" s="152">
        <f t="shared" si="19"/>
        <v>3.278688524590164</v>
      </c>
      <c r="I30" s="130"/>
      <c r="J30" s="131"/>
      <c r="K30" s="152"/>
      <c r="L30" s="130"/>
      <c r="M30" s="131"/>
      <c r="N30" s="132"/>
      <c r="O30" s="239"/>
      <c r="P30" s="240"/>
      <c r="Q30" s="241"/>
      <c r="R30" s="239"/>
      <c r="S30" s="240"/>
      <c r="T30" s="241"/>
      <c r="U30" s="239"/>
      <c r="V30" s="240"/>
      <c r="W30" s="241"/>
      <c r="X30" s="239"/>
      <c r="Y30" s="240"/>
      <c r="Z30" s="241"/>
      <c r="AA30" s="239"/>
      <c r="AB30" s="240"/>
      <c r="AC30" s="241"/>
      <c r="AD30" s="239"/>
      <c r="AE30" s="240"/>
      <c r="AF30" s="241"/>
      <c r="AG30" s="239"/>
      <c r="AH30" s="240"/>
      <c r="AI30" s="241"/>
      <c r="AJ30" s="239"/>
      <c r="AK30" s="240"/>
      <c r="AL30" s="241"/>
      <c r="AM30" s="239"/>
      <c r="AN30" s="240"/>
      <c r="AO30" s="241"/>
      <c r="AP30" s="239"/>
      <c r="AQ30" s="240"/>
      <c r="AR30" s="241"/>
      <c r="AS30" s="239"/>
      <c r="AT30" s="240"/>
      <c r="AU30" s="241"/>
      <c r="AV30" s="239"/>
      <c r="AW30" s="240"/>
      <c r="AX30" s="241"/>
      <c r="AY30" s="239"/>
      <c r="AZ30" s="240"/>
      <c r="BA30" s="241"/>
      <c r="BB30" s="239"/>
      <c r="BC30" s="240"/>
      <c r="BD30" s="241"/>
    </row>
    <row r="31" spans="1:56" s="135" customFormat="1" ht="20.25" customHeight="1">
      <c r="A31" s="134"/>
      <c r="B31" s="202" t="s">
        <v>128</v>
      </c>
      <c r="C31" s="151">
        <v>4140</v>
      </c>
      <c r="D31" s="151">
        <v>4200</v>
      </c>
      <c r="E31" s="174">
        <f t="shared" si="18"/>
        <v>1.4492753623188406</v>
      </c>
      <c r="F31" s="151">
        <v>7410</v>
      </c>
      <c r="G31" s="151">
        <v>7530</v>
      </c>
      <c r="H31" s="153">
        <f t="shared" si="19"/>
        <v>1.6194331983805668</v>
      </c>
      <c r="I31" s="196"/>
      <c r="J31" s="151"/>
      <c r="K31" s="153"/>
      <c r="L31" s="196"/>
      <c r="M31" s="151"/>
      <c r="N31" s="148"/>
      <c r="O31" s="242"/>
      <c r="P31" s="243"/>
      <c r="Q31" s="244"/>
      <c r="R31" s="242"/>
      <c r="S31" s="243"/>
      <c r="T31" s="244"/>
      <c r="U31" s="242"/>
      <c r="V31" s="243"/>
      <c r="W31" s="244"/>
      <c r="X31" s="242"/>
      <c r="Y31" s="243"/>
      <c r="Z31" s="244"/>
      <c r="AA31" s="242"/>
      <c r="AB31" s="243"/>
      <c r="AC31" s="244"/>
      <c r="AD31" s="242"/>
      <c r="AE31" s="243"/>
      <c r="AF31" s="244"/>
      <c r="AG31" s="242"/>
      <c r="AH31" s="243"/>
      <c r="AI31" s="244"/>
      <c r="AJ31" s="242"/>
      <c r="AK31" s="243"/>
      <c r="AL31" s="244"/>
      <c r="AM31" s="242"/>
      <c r="AN31" s="243"/>
      <c r="AO31" s="244"/>
      <c r="AP31" s="242"/>
      <c r="AQ31" s="243"/>
      <c r="AR31" s="244"/>
      <c r="AS31" s="242"/>
      <c r="AT31" s="243"/>
      <c r="AU31" s="244"/>
      <c r="AV31" s="242"/>
      <c r="AW31" s="243"/>
      <c r="AX31" s="244"/>
      <c r="AY31" s="242"/>
      <c r="AZ31" s="243"/>
      <c r="BA31" s="244"/>
      <c r="BB31" s="242"/>
      <c r="BC31" s="243"/>
      <c r="BD31" s="244"/>
    </row>
    <row r="32" spans="1:56">
      <c r="A32" s="133"/>
      <c r="B32" s="149" t="s">
        <v>59</v>
      </c>
      <c r="C32" s="131">
        <v>4050</v>
      </c>
      <c r="D32" s="131">
        <v>4110</v>
      </c>
      <c r="E32" s="173">
        <f t="shared" si="18"/>
        <v>1.4814814814814816</v>
      </c>
      <c r="F32" s="131">
        <v>7320</v>
      </c>
      <c r="G32" s="131">
        <v>7440</v>
      </c>
      <c r="H32" s="152">
        <f t="shared" si="19"/>
        <v>1.639344262295082</v>
      </c>
      <c r="I32" s="130"/>
      <c r="J32" s="131"/>
      <c r="K32" s="152"/>
      <c r="L32" s="130"/>
      <c r="M32" s="131"/>
      <c r="N32" s="132"/>
      <c r="O32" s="239"/>
      <c r="P32" s="240"/>
      <c r="Q32" s="241"/>
      <c r="R32" s="239"/>
      <c r="S32" s="240"/>
      <c r="T32" s="241"/>
      <c r="U32" s="239"/>
      <c r="V32" s="240"/>
      <c r="W32" s="241"/>
      <c r="X32" s="239"/>
      <c r="Y32" s="240"/>
      <c r="Z32" s="241"/>
      <c r="AA32" s="239"/>
      <c r="AB32" s="240"/>
      <c r="AC32" s="241"/>
      <c r="AD32" s="239"/>
      <c r="AE32" s="240"/>
      <c r="AF32" s="241"/>
      <c r="AG32" s="239"/>
      <c r="AH32" s="240"/>
      <c r="AI32" s="241"/>
      <c r="AJ32" s="239"/>
      <c r="AK32" s="240"/>
      <c r="AL32" s="241"/>
      <c r="AM32" s="239"/>
      <c r="AN32" s="240"/>
      <c r="AO32" s="241"/>
      <c r="AP32" s="239"/>
      <c r="AQ32" s="240"/>
      <c r="AR32" s="241"/>
      <c r="AS32" s="239"/>
      <c r="AT32" s="240"/>
      <c r="AU32" s="241"/>
      <c r="AV32" s="239"/>
      <c r="AW32" s="240"/>
      <c r="AX32" s="241"/>
      <c r="AY32" s="239"/>
      <c r="AZ32" s="240"/>
      <c r="BA32" s="241"/>
      <c r="BB32" s="239"/>
      <c r="BC32" s="240"/>
      <c r="BD32" s="241"/>
    </row>
    <row r="33" spans="1:56">
      <c r="A33" s="133"/>
      <c r="B33" s="149" t="s">
        <v>111</v>
      </c>
      <c r="C33" s="131">
        <v>3990</v>
      </c>
      <c r="D33" s="131">
        <v>4170</v>
      </c>
      <c r="E33" s="173">
        <f t="shared" si="18"/>
        <v>4.5112781954887211</v>
      </c>
      <c r="F33" s="131">
        <v>7350</v>
      </c>
      <c r="G33" s="131">
        <v>7530</v>
      </c>
      <c r="H33" s="152">
        <f t="shared" si="19"/>
        <v>2.4489795918367347</v>
      </c>
      <c r="I33" s="130"/>
      <c r="J33" s="131"/>
      <c r="K33" s="152"/>
      <c r="L33" s="130"/>
      <c r="M33" s="131"/>
      <c r="N33" s="132"/>
      <c r="O33" s="239"/>
      <c r="P33" s="240"/>
      <c r="Q33" s="241"/>
      <c r="R33" s="239"/>
      <c r="S33" s="240"/>
      <c r="T33" s="241"/>
      <c r="U33" s="239"/>
      <c r="V33" s="240"/>
      <c r="W33" s="241"/>
      <c r="X33" s="239"/>
      <c r="Y33" s="240"/>
      <c r="Z33" s="241"/>
      <c r="AA33" s="239"/>
      <c r="AB33" s="240"/>
      <c r="AC33" s="241"/>
      <c r="AD33" s="239"/>
      <c r="AE33" s="240"/>
      <c r="AF33" s="241"/>
      <c r="AG33" s="239"/>
      <c r="AH33" s="240"/>
      <c r="AI33" s="241"/>
      <c r="AJ33" s="239"/>
      <c r="AK33" s="240"/>
      <c r="AL33" s="241"/>
      <c r="AM33" s="239"/>
      <c r="AN33" s="240"/>
      <c r="AO33" s="241"/>
      <c r="AP33" s="239"/>
      <c r="AQ33" s="240"/>
      <c r="AR33" s="241"/>
      <c r="AS33" s="239"/>
      <c r="AT33" s="240"/>
      <c r="AU33" s="241"/>
      <c r="AV33" s="239"/>
      <c r="AW33" s="240"/>
      <c r="AX33" s="241"/>
      <c r="AY33" s="239"/>
      <c r="AZ33" s="240"/>
      <c r="BA33" s="241"/>
      <c r="BB33" s="239"/>
      <c r="BC33" s="240"/>
      <c r="BD33" s="241"/>
    </row>
    <row r="34" spans="1:56">
      <c r="A34" s="133"/>
      <c r="B34" s="149" t="s">
        <v>112</v>
      </c>
      <c r="C34" s="131"/>
      <c r="D34" s="131"/>
      <c r="E34" s="173"/>
      <c r="F34" s="131"/>
      <c r="G34" s="131"/>
      <c r="H34" s="152">
        <f t="shared" si="19"/>
        <v>0</v>
      </c>
      <c r="I34" s="130"/>
      <c r="J34" s="131"/>
      <c r="K34" s="152"/>
      <c r="L34" s="130"/>
      <c r="M34" s="131"/>
      <c r="N34" s="132"/>
      <c r="O34" s="239"/>
      <c r="P34" s="240"/>
      <c r="Q34" s="241"/>
      <c r="R34" s="239"/>
      <c r="S34" s="240"/>
      <c r="T34" s="241"/>
      <c r="U34" s="239"/>
      <c r="V34" s="240"/>
      <c r="W34" s="241"/>
      <c r="X34" s="239"/>
      <c r="Y34" s="240"/>
      <c r="Z34" s="241"/>
      <c r="AA34" s="239"/>
      <c r="AB34" s="240"/>
      <c r="AC34" s="241"/>
      <c r="AD34" s="239"/>
      <c r="AE34" s="240"/>
      <c r="AF34" s="241"/>
      <c r="AG34" s="239"/>
      <c r="AH34" s="240"/>
      <c r="AI34" s="241"/>
      <c r="AJ34" s="239"/>
      <c r="AK34" s="240"/>
      <c r="AL34" s="241"/>
      <c r="AM34" s="239"/>
      <c r="AN34" s="240"/>
      <c r="AO34" s="241"/>
      <c r="AP34" s="239"/>
      <c r="AQ34" s="240"/>
      <c r="AR34" s="241"/>
      <c r="AS34" s="239"/>
      <c r="AT34" s="240"/>
      <c r="AU34" s="241"/>
      <c r="AV34" s="239"/>
      <c r="AW34" s="240"/>
      <c r="AX34" s="241"/>
      <c r="AY34" s="239"/>
      <c r="AZ34" s="240"/>
      <c r="BA34" s="241"/>
      <c r="BB34" s="239"/>
      <c r="BC34" s="240"/>
      <c r="BD34" s="241"/>
    </row>
    <row r="35" spans="1:56" s="135" customFormat="1" ht="20.25" customHeight="1">
      <c r="A35" s="134"/>
      <c r="B35" s="202" t="s">
        <v>109</v>
      </c>
      <c r="C35" s="151">
        <v>4020</v>
      </c>
      <c r="D35" s="151">
        <v>4140</v>
      </c>
      <c r="E35" s="174">
        <f>IF(C35&gt;0,(((D35-C35)/C35)*100),0)</f>
        <v>2.9850746268656714</v>
      </c>
      <c r="F35" s="151">
        <v>7320</v>
      </c>
      <c r="G35" s="151">
        <v>7500</v>
      </c>
      <c r="H35" s="153">
        <f t="shared" si="19"/>
        <v>2.459016393442623</v>
      </c>
      <c r="I35" s="196"/>
      <c r="J35" s="151"/>
      <c r="K35" s="153"/>
      <c r="L35" s="196"/>
      <c r="M35" s="151"/>
      <c r="N35" s="148"/>
      <c r="O35" s="242"/>
      <c r="P35" s="243"/>
      <c r="Q35" s="244"/>
      <c r="R35" s="242"/>
      <c r="S35" s="243"/>
      <c r="T35" s="244"/>
      <c r="U35" s="242"/>
      <c r="V35" s="243"/>
      <c r="W35" s="244"/>
      <c r="X35" s="242"/>
      <c r="Y35" s="243"/>
      <c r="Z35" s="244"/>
      <c r="AA35" s="242"/>
      <c r="AB35" s="243"/>
      <c r="AC35" s="244"/>
      <c r="AD35" s="242"/>
      <c r="AE35" s="243"/>
      <c r="AF35" s="244"/>
      <c r="AG35" s="242"/>
      <c r="AH35" s="243"/>
      <c r="AI35" s="244"/>
      <c r="AJ35" s="242"/>
      <c r="AK35" s="243"/>
      <c r="AL35" s="244"/>
      <c r="AM35" s="242"/>
      <c r="AN35" s="243"/>
      <c r="AO35" s="244"/>
      <c r="AP35" s="242"/>
      <c r="AQ35" s="243"/>
      <c r="AR35" s="244"/>
      <c r="AS35" s="242"/>
      <c r="AT35" s="243"/>
      <c r="AU35" s="244"/>
      <c r="AV35" s="242"/>
      <c r="AW35" s="243"/>
      <c r="AX35" s="244"/>
      <c r="AY35" s="242"/>
      <c r="AZ35" s="243"/>
      <c r="BA35" s="244"/>
      <c r="BB35" s="242"/>
      <c r="BC35" s="243"/>
      <c r="BD35" s="244"/>
    </row>
    <row r="36" spans="1:56">
      <c r="A36" s="136"/>
      <c r="B36" s="204" t="s">
        <v>60</v>
      </c>
      <c r="C36" s="198"/>
      <c r="D36" s="137"/>
      <c r="E36" s="175"/>
      <c r="F36" s="198"/>
      <c r="G36" s="137"/>
      <c r="H36" s="194"/>
      <c r="I36" s="197"/>
      <c r="J36" s="137"/>
      <c r="K36" s="194"/>
      <c r="L36" s="197"/>
      <c r="M36" s="137"/>
      <c r="N36" s="194"/>
      <c r="O36" s="197">
        <v>19660</v>
      </c>
      <c r="P36" s="137">
        <v>20770</v>
      </c>
      <c r="Q36" s="138">
        <f t="shared" ref="Q36" si="22">IF(O36&gt;0,(((P36-O36)/O36)*100),0)</f>
        <v>5.6459816887080363</v>
      </c>
      <c r="R36" s="197">
        <v>32920</v>
      </c>
      <c r="S36" s="137">
        <v>34840</v>
      </c>
      <c r="T36" s="138">
        <f t="shared" ref="T36" si="23">IF(R36&gt;0,(((S36-R36)/R36)*100),0)</f>
        <v>5.8323207776427699</v>
      </c>
      <c r="U36" s="197">
        <v>23416</v>
      </c>
      <c r="V36" s="137">
        <v>24510</v>
      </c>
      <c r="W36" s="138">
        <f t="shared" ref="W36" si="24">IF(U36&gt;0,(((V36-U36)/U36)*100),0)</f>
        <v>4.6720191322172875</v>
      </c>
      <c r="X36" s="197">
        <v>58590</v>
      </c>
      <c r="Y36" s="137">
        <v>58950</v>
      </c>
      <c r="Z36" s="138">
        <f t="shared" ref="Z36" si="25">IF(X36&gt;0,(((Y36-X36)/X36)*100),0)</f>
        <v>0.61443932411674351</v>
      </c>
      <c r="AA36" s="197">
        <v>22886</v>
      </c>
      <c r="AB36" s="137">
        <v>23722</v>
      </c>
      <c r="AC36" s="138">
        <f t="shared" ref="AC36" si="26">IF(AA36&gt;0,(((AB36-AA36)/AA36)*100),0)</f>
        <v>3.6528882286113786</v>
      </c>
      <c r="AD36" s="197">
        <v>55162</v>
      </c>
      <c r="AE36" s="137">
        <v>54760</v>
      </c>
      <c r="AF36" s="583">
        <f t="shared" ref="AF36" si="27">IF(AD36&gt;0,(((AE36-AD36)/AD36)*100),0)</f>
        <v>-0.72876255393205469</v>
      </c>
      <c r="AG36" s="197">
        <v>20006</v>
      </c>
      <c r="AH36" s="137">
        <v>20424</v>
      </c>
      <c r="AI36" s="138">
        <f t="shared" ref="AI36" si="28">IF(AG36&gt;0,(((AH36-AG36)/AG36)*100),0)</f>
        <v>2.0893731880435871</v>
      </c>
      <c r="AJ36" s="197">
        <v>35738</v>
      </c>
      <c r="AK36" s="137">
        <v>36948</v>
      </c>
      <c r="AL36" s="138">
        <f t="shared" ref="AL36" si="29">IF(AJ36&gt;0,(((AK36-AJ36)/AJ36)*100),0)</f>
        <v>3.3857518607644521</v>
      </c>
      <c r="AM36" s="197">
        <v>23280</v>
      </c>
      <c r="AN36" s="137">
        <v>24135</v>
      </c>
      <c r="AO36" s="138">
        <f t="shared" ref="AO36" si="30">IF(AM36&gt;0,(((AN36-AM36)/AM36)*100),0)</f>
        <v>3.6726804123711343</v>
      </c>
      <c r="AP36" s="197">
        <v>51822</v>
      </c>
      <c r="AQ36" s="137">
        <v>51420</v>
      </c>
      <c r="AR36" s="583">
        <f t="shared" ref="AR36" si="31">IF(AP36&gt;0,(((AQ36-AP36)/AP36)*100),0)</f>
        <v>-0.77573231446103974</v>
      </c>
      <c r="AS36" s="197"/>
      <c r="AT36" s="137"/>
      <c r="AU36" s="138">
        <f t="shared" ref="AU36" si="32">IF(AS36&gt;0,(((AT36-AS36)/AS36)*100),0)</f>
        <v>0</v>
      </c>
      <c r="AV36" s="197"/>
      <c r="AW36" s="137"/>
      <c r="AX36" s="138">
        <f t="shared" ref="AX36" si="33">IF(AV36&gt;0,(((AW36-AV36)/AV36)*100),0)</f>
        <v>0</v>
      </c>
      <c r="AY36" s="197">
        <v>17440</v>
      </c>
      <c r="AZ36" s="137">
        <v>17858</v>
      </c>
      <c r="BA36" s="138">
        <f t="shared" ref="BA36" si="34">IF(AY36&gt;0,(((AZ36-AY36)/AY36)*100),0)</f>
        <v>2.3967889908256881</v>
      </c>
      <c r="BB36" s="197">
        <v>41172</v>
      </c>
      <c r="BC36" s="137">
        <v>42382</v>
      </c>
      <c r="BD36" s="138">
        <f t="shared" ref="BD36" si="35">IF(BB36&gt;0,(((BC36-BB36)/BB36)*100),0)</f>
        <v>2.9388905081123093</v>
      </c>
    </row>
    <row r="37" spans="1:56">
      <c r="A37" s="129" t="s">
        <v>133</v>
      </c>
      <c r="B37" s="149" t="s">
        <v>114</v>
      </c>
      <c r="C37" s="131">
        <v>7553</v>
      </c>
      <c r="D37" s="131">
        <v>7818</v>
      </c>
      <c r="E37" s="173">
        <f t="shared" ref="E37:E50" si="36">IF(C37&gt;0,(((D37-C37)/C37)*100),0)</f>
        <v>3.5085396531179662</v>
      </c>
      <c r="F37" s="131">
        <v>18435</v>
      </c>
      <c r="G37" s="131">
        <v>19075</v>
      </c>
      <c r="H37" s="152">
        <f t="shared" ref="H37:H52" si="37">IF(F37&gt;0,(((G37-F37)/F37)*100),0)</f>
        <v>3.4716571738540822</v>
      </c>
      <c r="I37" s="130">
        <v>9474</v>
      </c>
      <c r="J37" s="131">
        <v>9830</v>
      </c>
      <c r="K37" s="152">
        <f t="shared" ref="K37:K43" si="38">IF(I37&gt;0,(((J37-I37)/I37)*100),0)</f>
        <v>3.7576525226936877</v>
      </c>
      <c r="L37" s="130">
        <v>20929</v>
      </c>
      <c r="M37" s="131">
        <v>21680</v>
      </c>
      <c r="N37" s="132">
        <f t="shared" ref="N37:N43" si="39">IF(L37&gt;0,(((M37-L37)/L37)*100),0)</f>
        <v>3.5883224234316025</v>
      </c>
      <c r="O37" s="239"/>
      <c r="P37" s="240"/>
      <c r="Q37" s="241"/>
      <c r="R37" s="239"/>
      <c r="S37" s="240"/>
      <c r="T37" s="241"/>
      <c r="U37" s="239"/>
      <c r="V37" s="240"/>
      <c r="W37" s="241"/>
      <c r="X37" s="239"/>
      <c r="Y37" s="240"/>
      <c r="Z37" s="241"/>
      <c r="AA37" s="239"/>
      <c r="AB37" s="240"/>
      <c r="AC37" s="241"/>
      <c r="AD37" s="239"/>
      <c r="AE37" s="240"/>
      <c r="AF37" s="241"/>
      <c r="AG37" s="239"/>
      <c r="AH37" s="240"/>
      <c r="AI37" s="241"/>
      <c r="AJ37" s="239"/>
      <c r="AK37" s="240"/>
      <c r="AL37" s="241"/>
      <c r="AM37" s="239"/>
      <c r="AN37" s="240"/>
      <c r="AO37" s="241"/>
      <c r="AP37" s="239"/>
      <c r="AQ37" s="240"/>
      <c r="AR37" s="241"/>
      <c r="AS37" s="239"/>
      <c r="AT37" s="240"/>
      <c r="AU37" s="241"/>
      <c r="AV37" s="239"/>
      <c r="AW37" s="240"/>
      <c r="AX37" s="241"/>
      <c r="AY37" s="239"/>
      <c r="AZ37" s="240"/>
      <c r="BA37" s="241"/>
      <c r="BB37" s="239"/>
      <c r="BC37" s="240"/>
      <c r="BD37" s="241"/>
    </row>
    <row r="38" spans="1:56">
      <c r="A38" s="133"/>
      <c r="B38" s="149" t="s">
        <v>115</v>
      </c>
      <c r="C38" s="131"/>
      <c r="D38" s="131"/>
      <c r="E38" s="173">
        <f t="shared" si="36"/>
        <v>0</v>
      </c>
      <c r="F38" s="131"/>
      <c r="G38" s="131"/>
      <c r="H38" s="152">
        <f t="shared" si="37"/>
        <v>0</v>
      </c>
      <c r="I38" s="130"/>
      <c r="J38" s="131"/>
      <c r="K38" s="152">
        <f t="shared" si="38"/>
        <v>0</v>
      </c>
      <c r="L38" s="130"/>
      <c r="M38" s="131"/>
      <c r="N38" s="132">
        <f t="shared" si="39"/>
        <v>0</v>
      </c>
      <c r="O38" s="239"/>
      <c r="P38" s="240"/>
      <c r="Q38" s="241"/>
      <c r="R38" s="239"/>
      <c r="S38" s="240"/>
      <c r="T38" s="241"/>
      <c r="U38" s="239"/>
      <c r="V38" s="240"/>
      <c r="W38" s="241"/>
      <c r="X38" s="239"/>
      <c r="Y38" s="240"/>
      <c r="Z38" s="241"/>
      <c r="AA38" s="239"/>
      <c r="AB38" s="240"/>
      <c r="AC38" s="241"/>
      <c r="AD38" s="239"/>
      <c r="AE38" s="240"/>
      <c r="AF38" s="241"/>
      <c r="AG38" s="239"/>
      <c r="AH38" s="240"/>
      <c r="AI38" s="241"/>
      <c r="AJ38" s="239"/>
      <c r="AK38" s="240"/>
      <c r="AL38" s="241"/>
      <c r="AM38" s="239"/>
      <c r="AN38" s="240"/>
      <c r="AO38" s="241"/>
      <c r="AP38" s="239"/>
      <c r="AQ38" s="240"/>
      <c r="AR38" s="241"/>
      <c r="AS38" s="239"/>
      <c r="AT38" s="240"/>
      <c r="AU38" s="241"/>
      <c r="AV38" s="239"/>
      <c r="AW38" s="240"/>
      <c r="AX38" s="241"/>
      <c r="AY38" s="239"/>
      <c r="AZ38" s="240"/>
      <c r="BA38" s="241"/>
      <c r="BB38" s="239"/>
      <c r="BC38" s="240"/>
      <c r="BD38" s="241"/>
    </row>
    <row r="39" spans="1:56">
      <c r="A39" s="133"/>
      <c r="B39" s="149" t="s">
        <v>116</v>
      </c>
      <c r="C39" s="131">
        <v>7256</v>
      </c>
      <c r="D39" s="131">
        <v>7552.5</v>
      </c>
      <c r="E39" s="173">
        <f t="shared" si="36"/>
        <v>4.0862734288864386</v>
      </c>
      <c r="F39" s="131">
        <v>12720</v>
      </c>
      <c r="G39" s="131">
        <v>13230</v>
      </c>
      <c r="H39" s="152">
        <f t="shared" si="37"/>
        <v>4.0094339622641506</v>
      </c>
      <c r="I39" s="130">
        <v>6929.5</v>
      </c>
      <c r="J39" s="131">
        <v>7212.5</v>
      </c>
      <c r="K39" s="152">
        <f t="shared" si="38"/>
        <v>4.0839887437766071</v>
      </c>
      <c r="L39" s="130">
        <v>12399.5</v>
      </c>
      <c r="M39" s="131">
        <v>12900</v>
      </c>
      <c r="N39" s="132">
        <f t="shared" si="39"/>
        <v>4.036453082785596</v>
      </c>
      <c r="O39" s="239"/>
      <c r="P39" s="240"/>
      <c r="Q39" s="241"/>
      <c r="R39" s="239"/>
      <c r="S39" s="240"/>
      <c r="T39" s="241"/>
      <c r="U39" s="239"/>
      <c r="V39" s="240"/>
      <c r="W39" s="241"/>
      <c r="X39" s="239"/>
      <c r="Y39" s="240"/>
      <c r="Z39" s="241"/>
      <c r="AA39" s="239"/>
      <c r="AB39" s="240"/>
      <c r="AC39" s="241"/>
      <c r="AD39" s="239"/>
      <c r="AE39" s="240"/>
      <c r="AF39" s="241"/>
      <c r="AG39" s="239"/>
      <c r="AH39" s="240"/>
      <c r="AI39" s="241"/>
      <c r="AJ39" s="239"/>
      <c r="AK39" s="240"/>
      <c r="AL39" s="241"/>
      <c r="AM39" s="239"/>
      <c r="AN39" s="240"/>
      <c r="AO39" s="241"/>
      <c r="AP39" s="239"/>
      <c r="AQ39" s="240"/>
      <c r="AR39" s="241"/>
      <c r="AS39" s="239"/>
      <c r="AT39" s="240"/>
      <c r="AU39" s="241"/>
      <c r="AV39" s="239"/>
      <c r="AW39" s="240"/>
      <c r="AX39" s="241"/>
      <c r="AY39" s="239"/>
      <c r="AZ39" s="240"/>
      <c r="BA39" s="241"/>
      <c r="BB39" s="239"/>
      <c r="BC39" s="240"/>
      <c r="BD39" s="241"/>
    </row>
    <row r="40" spans="1:56">
      <c r="A40" s="133"/>
      <c r="B40" s="149" t="s">
        <v>117</v>
      </c>
      <c r="C40" s="131">
        <v>7065</v>
      </c>
      <c r="D40" s="131">
        <v>7335</v>
      </c>
      <c r="E40" s="173">
        <f t="shared" si="36"/>
        <v>3.8216560509554141</v>
      </c>
      <c r="F40" s="131">
        <v>11520</v>
      </c>
      <c r="G40" s="131">
        <v>11970</v>
      </c>
      <c r="H40" s="152">
        <f t="shared" si="37"/>
        <v>3.90625</v>
      </c>
      <c r="I40" s="130">
        <v>6850.5</v>
      </c>
      <c r="J40" s="131">
        <v>7090.5</v>
      </c>
      <c r="K40" s="152">
        <f t="shared" si="38"/>
        <v>3.5033939128530762</v>
      </c>
      <c r="L40" s="130">
        <v>11110.5</v>
      </c>
      <c r="M40" s="131">
        <v>11494.5</v>
      </c>
      <c r="N40" s="132">
        <f t="shared" si="39"/>
        <v>3.4561900904549745</v>
      </c>
      <c r="O40" s="239"/>
      <c r="P40" s="240"/>
      <c r="Q40" s="241"/>
      <c r="R40" s="239"/>
      <c r="S40" s="240"/>
      <c r="T40" s="241"/>
      <c r="U40" s="239"/>
      <c r="V40" s="240"/>
      <c r="W40" s="241"/>
      <c r="X40" s="239"/>
      <c r="Y40" s="240"/>
      <c r="Z40" s="241"/>
      <c r="AA40" s="239"/>
      <c r="AB40" s="240"/>
      <c r="AC40" s="241"/>
      <c r="AD40" s="239"/>
      <c r="AE40" s="240"/>
      <c r="AF40" s="241"/>
      <c r="AG40" s="239"/>
      <c r="AH40" s="240"/>
      <c r="AI40" s="241"/>
      <c r="AJ40" s="239"/>
      <c r="AK40" s="240"/>
      <c r="AL40" s="241"/>
      <c r="AM40" s="239"/>
      <c r="AN40" s="240"/>
      <c r="AO40" s="241"/>
      <c r="AP40" s="239"/>
      <c r="AQ40" s="240"/>
      <c r="AR40" s="241"/>
      <c r="AS40" s="239"/>
      <c r="AT40" s="240"/>
      <c r="AU40" s="241"/>
      <c r="AV40" s="239"/>
      <c r="AW40" s="240"/>
      <c r="AX40" s="241"/>
      <c r="AY40" s="239"/>
      <c r="AZ40" s="240"/>
      <c r="BA40" s="241"/>
      <c r="BB40" s="239"/>
      <c r="BC40" s="240"/>
      <c r="BD40" s="241"/>
    </row>
    <row r="41" spans="1:56">
      <c r="A41" s="133"/>
      <c r="B41" s="149" t="s">
        <v>118</v>
      </c>
      <c r="C41" s="131">
        <v>5560</v>
      </c>
      <c r="D41" s="131">
        <v>5793</v>
      </c>
      <c r="E41" s="173">
        <f t="shared" si="36"/>
        <v>4.1906474820143886</v>
      </c>
      <c r="F41" s="131">
        <v>11050</v>
      </c>
      <c r="G41" s="131">
        <v>11590</v>
      </c>
      <c r="H41" s="152">
        <f t="shared" si="37"/>
        <v>4.886877828054299</v>
      </c>
      <c r="I41" s="130">
        <v>6432</v>
      </c>
      <c r="J41" s="131">
        <v>6984</v>
      </c>
      <c r="K41" s="580">
        <f t="shared" si="38"/>
        <v>8.5820895522388057</v>
      </c>
      <c r="L41" s="130">
        <v>12072</v>
      </c>
      <c r="M41" s="131">
        <v>12864</v>
      </c>
      <c r="N41" s="584">
        <f t="shared" si="39"/>
        <v>6.5606361829025852</v>
      </c>
      <c r="O41" s="239"/>
      <c r="P41" s="240"/>
      <c r="Q41" s="241"/>
      <c r="R41" s="239"/>
      <c r="S41" s="240"/>
      <c r="T41" s="241"/>
      <c r="U41" s="239"/>
      <c r="V41" s="240"/>
      <c r="W41" s="241"/>
      <c r="X41" s="239"/>
      <c r="Y41" s="240"/>
      <c r="Z41" s="241"/>
      <c r="AA41" s="239"/>
      <c r="AB41" s="240"/>
      <c r="AC41" s="241"/>
      <c r="AD41" s="239"/>
      <c r="AE41" s="240"/>
      <c r="AF41" s="241"/>
      <c r="AG41" s="239"/>
      <c r="AH41" s="240"/>
      <c r="AI41" s="241"/>
      <c r="AJ41" s="239"/>
      <c r="AK41" s="240"/>
      <c r="AL41" s="241"/>
      <c r="AM41" s="239"/>
      <c r="AN41" s="240"/>
      <c r="AO41" s="241"/>
      <c r="AP41" s="239"/>
      <c r="AQ41" s="240"/>
      <c r="AR41" s="241"/>
      <c r="AS41" s="239"/>
      <c r="AT41" s="240"/>
      <c r="AU41" s="241"/>
      <c r="AV41" s="239"/>
      <c r="AW41" s="240"/>
      <c r="AX41" s="241"/>
      <c r="AY41" s="239"/>
      <c r="AZ41" s="240"/>
      <c r="BA41" s="241"/>
      <c r="BB41" s="239"/>
      <c r="BC41" s="240"/>
      <c r="BD41" s="241"/>
    </row>
    <row r="42" spans="1:56">
      <c r="A42" s="133"/>
      <c r="B42" s="149" t="s">
        <v>119</v>
      </c>
      <c r="C42" s="131">
        <v>5476.5</v>
      </c>
      <c r="D42" s="131">
        <v>5689.5</v>
      </c>
      <c r="E42" s="173">
        <f t="shared" si="36"/>
        <v>3.8893453848260746</v>
      </c>
      <c r="F42" s="131">
        <v>11566.5</v>
      </c>
      <c r="G42" s="131">
        <v>11989.5</v>
      </c>
      <c r="H42" s="152">
        <f t="shared" si="37"/>
        <v>3.6571132148878229</v>
      </c>
      <c r="I42" s="130">
        <v>5364</v>
      </c>
      <c r="J42" s="131">
        <v>5578</v>
      </c>
      <c r="K42" s="152">
        <f t="shared" si="38"/>
        <v>3.9895600298284863</v>
      </c>
      <c r="L42" s="130">
        <v>10860</v>
      </c>
      <c r="M42" s="131">
        <v>11290</v>
      </c>
      <c r="N42" s="132">
        <f t="shared" si="39"/>
        <v>3.959484346224678</v>
      </c>
      <c r="O42" s="239"/>
      <c r="P42" s="240"/>
      <c r="Q42" s="241"/>
      <c r="R42" s="239"/>
      <c r="S42" s="240"/>
      <c r="T42" s="241"/>
      <c r="U42" s="239"/>
      <c r="V42" s="240"/>
      <c r="W42" s="241"/>
      <c r="X42" s="239"/>
      <c r="Y42" s="240"/>
      <c r="Z42" s="241"/>
      <c r="AA42" s="239"/>
      <c r="AB42" s="240"/>
      <c r="AC42" s="241"/>
      <c r="AD42" s="239"/>
      <c r="AE42" s="240"/>
      <c r="AF42" s="241"/>
      <c r="AG42" s="239"/>
      <c r="AH42" s="240"/>
      <c r="AI42" s="241"/>
      <c r="AJ42" s="239"/>
      <c r="AK42" s="240"/>
      <c r="AL42" s="241"/>
      <c r="AM42" s="239"/>
      <c r="AN42" s="240"/>
      <c r="AO42" s="241"/>
      <c r="AP42" s="239"/>
      <c r="AQ42" s="240"/>
      <c r="AR42" s="241"/>
      <c r="AS42" s="239"/>
      <c r="AT42" s="240"/>
      <c r="AU42" s="241"/>
      <c r="AV42" s="239"/>
      <c r="AW42" s="240"/>
      <c r="AX42" s="241"/>
      <c r="AY42" s="239"/>
      <c r="AZ42" s="240"/>
      <c r="BA42" s="241"/>
      <c r="BB42" s="239"/>
      <c r="BC42" s="240"/>
      <c r="BD42" s="241"/>
    </row>
    <row r="43" spans="1:56" s="210" customFormat="1" ht="19.5" customHeight="1">
      <c r="A43" s="209"/>
      <c r="B43" s="202" t="s">
        <v>79</v>
      </c>
      <c r="C43" s="151">
        <v>7065</v>
      </c>
      <c r="D43" s="151">
        <v>7335</v>
      </c>
      <c r="E43" s="174">
        <f t="shared" si="36"/>
        <v>3.8216560509554141</v>
      </c>
      <c r="F43" s="151">
        <v>12398</v>
      </c>
      <c r="G43" s="151">
        <v>13004</v>
      </c>
      <c r="H43" s="153">
        <f t="shared" si="37"/>
        <v>4.8878851427649614</v>
      </c>
      <c r="I43" s="196">
        <v>6866</v>
      </c>
      <c r="J43" s="151">
        <v>7106</v>
      </c>
      <c r="K43" s="153">
        <f t="shared" si="38"/>
        <v>3.4954849985435481</v>
      </c>
      <c r="L43" s="196">
        <v>12345</v>
      </c>
      <c r="M43" s="151">
        <v>12864</v>
      </c>
      <c r="N43" s="148">
        <f t="shared" si="39"/>
        <v>4.2041312272174967</v>
      </c>
      <c r="O43" s="242"/>
      <c r="P43" s="243"/>
      <c r="Q43" s="244"/>
      <c r="R43" s="242"/>
      <c r="S43" s="243"/>
      <c r="T43" s="244"/>
      <c r="U43" s="242"/>
      <c r="V43" s="243"/>
      <c r="W43" s="244"/>
      <c r="X43" s="242"/>
      <c r="Y43" s="243"/>
      <c r="Z43" s="244"/>
      <c r="AA43" s="242"/>
      <c r="AB43" s="243"/>
      <c r="AC43" s="244"/>
      <c r="AD43" s="242"/>
      <c r="AE43" s="243"/>
      <c r="AF43" s="244"/>
      <c r="AG43" s="242"/>
      <c r="AH43" s="243"/>
      <c r="AI43" s="244"/>
      <c r="AJ43" s="242"/>
      <c r="AK43" s="243"/>
      <c r="AL43" s="244"/>
      <c r="AM43" s="242"/>
      <c r="AN43" s="243"/>
      <c r="AO43" s="244"/>
      <c r="AP43" s="242"/>
      <c r="AQ43" s="243"/>
      <c r="AR43" s="244"/>
      <c r="AS43" s="242"/>
      <c r="AT43" s="243"/>
      <c r="AU43" s="244"/>
      <c r="AV43" s="242"/>
      <c r="AW43" s="243"/>
      <c r="AX43" s="244"/>
      <c r="AY43" s="242"/>
      <c r="AZ43" s="243"/>
      <c r="BA43" s="244"/>
      <c r="BB43" s="242"/>
      <c r="BC43" s="243"/>
      <c r="BD43" s="244"/>
    </row>
    <row r="44" spans="1:56">
      <c r="A44" s="133"/>
      <c r="B44" s="149" t="s">
        <v>120</v>
      </c>
      <c r="C44" s="131"/>
      <c r="D44" s="131"/>
      <c r="E44" s="173">
        <f t="shared" si="36"/>
        <v>0</v>
      </c>
      <c r="F44" s="131"/>
      <c r="G44" s="131"/>
      <c r="H44" s="152">
        <f t="shared" si="37"/>
        <v>0</v>
      </c>
      <c r="I44" s="130"/>
      <c r="J44" s="131"/>
      <c r="K44" s="152"/>
      <c r="L44" s="130"/>
      <c r="M44" s="131"/>
      <c r="N44" s="132"/>
      <c r="O44" s="239"/>
      <c r="P44" s="240"/>
      <c r="Q44" s="241"/>
      <c r="R44" s="239"/>
      <c r="S44" s="240"/>
      <c r="T44" s="241"/>
      <c r="U44" s="239"/>
      <c r="V44" s="240"/>
      <c r="W44" s="241"/>
      <c r="X44" s="239"/>
      <c r="Y44" s="240"/>
      <c r="Z44" s="241"/>
      <c r="AA44" s="239"/>
      <c r="AB44" s="240"/>
      <c r="AC44" s="241"/>
      <c r="AD44" s="239"/>
      <c r="AE44" s="240"/>
      <c r="AF44" s="241"/>
      <c r="AG44" s="239"/>
      <c r="AH44" s="240"/>
      <c r="AI44" s="241"/>
      <c r="AJ44" s="239"/>
      <c r="AK44" s="240"/>
      <c r="AL44" s="241"/>
      <c r="AM44" s="239"/>
      <c r="AN44" s="240"/>
      <c r="AO44" s="241"/>
      <c r="AP44" s="239"/>
      <c r="AQ44" s="240"/>
      <c r="AR44" s="241"/>
      <c r="AS44" s="239"/>
      <c r="AT44" s="240"/>
      <c r="AU44" s="241"/>
      <c r="AV44" s="239"/>
      <c r="AW44" s="240"/>
      <c r="AX44" s="241"/>
      <c r="AY44" s="239"/>
      <c r="AZ44" s="240"/>
      <c r="BA44" s="241"/>
      <c r="BB44" s="239"/>
      <c r="BC44" s="240"/>
      <c r="BD44" s="241"/>
    </row>
    <row r="45" spans="1:56">
      <c r="A45" s="133"/>
      <c r="B45" s="149" t="s">
        <v>121</v>
      </c>
      <c r="C45" s="131">
        <v>3053</v>
      </c>
      <c r="D45" s="131">
        <v>3325.5</v>
      </c>
      <c r="E45" s="173">
        <f t="shared" si="36"/>
        <v>8.9256469046839175</v>
      </c>
      <c r="F45" s="131">
        <v>5423</v>
      </c>
      <c r="G45" s="131">
        <v>5695.5</v>
      </c>
      <c r="H45" s="152">
        <f t="shared" si="37"/>
        <v>5.0248939701272359</v>
      </c>
      <c r="I45" s="130"/>
      <c r="J45" s="131"/>
      <c r="K45" s="152"/>
      <c r="L45" s="130"/>
      <c r="M45" s="131"/>
      <c r="N45" s="132"/>
      <c r="O45" s="239"/>
      <c r="P45" s="240"/>
      <c r="Q45" s="241"/>
      <c r="R45" s="239"/>
      <c r="S45" s="240"/>
      <c r="T45" s="241"/>
      <c r="U45" s="239"/>
      <c r="V45" s="240"/>
      <c r="W45" s="241"/>
      <c r="X45" s="239"/>
      <c r="Y45" s="240"/>
      <c r="Z45" s="241"/>
      <c r="AA45" s="239"/>
      <c r="AB45" s="240"/>
      <c r="AC45" s="241"/>
      <c r="AD45" s="239"/>
      <c r="AE45" s="240"/>
      <c r="AF45" s="241"/>
      <c r="AG45" s="239"/>
      <c r="AH45" s="240"/>
      <c r="AI45" s="241"/>
      <c r="AJ45" s="239"/>
      <c r="AK45" s="240"/>
      <c r="AL45" s="241"/>
      <c r="AM45" s="239"/>
      <c r="AN45" s="240"/>
      <c r="AO45" s="241"/>
      <c r="AP45" s="239"/>
      <c r="AQ45" s="240"/>
      <c r="AR45" s="241"/>
      <c r="AS45" s="239"/>
      <c r="AT45" s="240"/>
      <c r="AU45" s="241"/>
      <c r="AV45" s="239"/>
      <c r="AW45" s="240"/>
      <c r="AX45" s="241"/>
      <c r="AY45" s="239"/>
      <c r="AZ45" s="240"/>
      <c r="BA45" s="241"/>
      <c r="BB45" s="239"/>
      <c r="BC45" s="240"/>
      <c r="BD45" s="241"/>
    </row>
    <row r="46" spans="1:56">
      <c r="A46" s="133"/>
      <c r="B46" s="149" t="s">
        <v>122</v>
      </c>
      <c r="C46" s="131">
        <v>2905</v>
      </c>
      <c r="D46" s="131">
        <v>3070</v>
      </c>
      <c r="E46" s="173">
        <f t="shared" si="36"/>
        <v>5.6798623063683307</v>
      </c>
      <c r="F46" s="131">
        <v>4645</v>
      </c>
      <c r="G46" s="131">
        <v>4765</v>
      </c>
      <c r="H46" s="152">
        <f t="shared" si="37"/>
        <v>2.5834230355220669</v>
      </c>
      <c r="I46" s="130"/>
      <c r="J46" s="131"/>
      <c r="K46" s="152"/>
      <c r="L46" s="130"/>
      <c r="M46" s="131"/>
      <c r="N46" s="132"/>
      <c r="O46" s="239"/>
      <c r="P46" s="240"/>
      <c r="Q46" s="241"/>
      <c r="R46" s="239"/>
      <c r="S46" s="240"/>
      <c r="T46" s="241"/>
      <c r="U46" s="239"/>
      <c r="V46" s="240"/>
      <c r="W46" s="241"/>
      <c r="X46" s="239"/>
      <c r="Y46" s="240"/>
      <c r="Z46" s="241"/>
      <c r="AA46" s="239"/>
      <c r="AB46" s="240"/>
      <c r="AC46" s="241"/>
      <c r="AD46" s="239"/>
      <c r="AE46" s="240"/>
      <c r="AF46" s="241"/>
      <c r="AG46" s="239"/>
      <c r="AH46" s="240"/>
      <c r="AI46" s="241"/>
      <c r="AJ46" s="239"/>
      <c r="AK46" s="240"/>
      <c r="AL46" s="241"/>
      <c r="AM46" s="239"/>
      <c r="AN46" s="240"/>
      <c r="AO46" s="241"/>
      <c r="AP46" s="239"/>
      <c r="AQ46" s="240"/>
      <c r="AR46" s="241"/>
      <c r="AS46" s="239"/>
      <c r="AT46" s="240"/>
      <c r="AU46" s="241"/>
      <c r="AV46" s="239"/>
      <c r="AW46" s="240"/>
      <c r="AX46" s="241"/>
      <c r="AY46" s="239"/>
      <c r="AZ46" s="240"/>
      <c r="BA46" s="241"/>
      <c r="BB46" s="239"/>
      <c r="BC46" s="240"/>
      <c r="BD46" s="241"/>
    </row>
    <row r="47" spans="1:56">
      <c r="A47" s="133"/>
      <c r="B47" s="149" t="s">
        <v>58</v>
      </c>
      <c r="C47" s="131">
        <v>2595</v>
      </c>
      <c r="D47" s="131">
        <v>2815</v>
      </c>
      <c r="E47" s="173">
        <f t="shared" si="36"/>
        <v>8.4778420038535636</v>
      </c>
      <c r="F47" s="131">
        <v>4901</v>
      </c>
      <c r="G47" s="131">
        <v>5160</v>
      </c>
      <c r="H47" s="152">
        <f t="shared" si="37"/>
        <v>5.2846357886145681</v>
      </c>
      <c r="I47" s="130"/>
      <c r="J47" s="131"/>
      <c r="K47" s="152"/>
      <c r="L47" s="130"/>
      <c r="M47" s="131"/>
      <c r="N47" s="132"/>
      <c r="O47" s="239"/>
      <c r="P47" s="240"/>
      <c r="Q47" s="241"/>
      <c r="R47" s="239"/>
      <c r="S47" s="240"/>
      <c r="T47" s="241"/>
      <c r="U47" s="239"/>
      <c r="V47" s="240"/>
      <c r="W47" s="241"/>
      <c r="X47" s="239"/>
      <c r="Y47" s="240"/>
      <c r="Z47" s="241"/>
      <c r="AA47" s="239"/>
      <c r="AB47" s="240"/>
      <c r="AC47" s="241"/>
      <c r="AD47" s="239"/>
      <c r="AE47" s="240"/>
      <c r="AF47" s="241"/>
      <c r="AG47" s="239"/>
      <c r="AH47" s="240"/>
      <c r="AI47" s="241"/>
      <c r="AJ47" s="239"/>
      <c r="AK47" s="240"/>
      <c r="AL47" s="241"/>
      <c r="AM47" s="239"/>
      <c r="AN47" s="240"/>
      <c r="AO47" s="241"/>
      <c r="AP47" s="239"/>
      <c r="AQ47" s="240"/>
      <c r="AR47" s="241"/>
      <c r="AS47" s="239"/>
      <c r="AT47" s="240"/>
      <c r="AU47" s="241"/>
      <c r="AV47" s="239"/>
      <c r="AW47" s="240"/>
      <c r="AX47" s="241"/>
      <c r="AY47" s="239"/>
      <c r="AZ47" s="240"/>
      <c r="BA47" s="241"/>
      <c r="BB47" s="239"/>
      <c r="BC47" s="240"/>
      <c r="BD47" s="241"/>
    </row>
    <row r="48" spans="1:56" s="135" customFormat="1" ht="20.25" customHeight="1">
      <c r="A48" s="134"/>
      <c r="B48" s="202" t="s">
        <v>128</v>
      </c>
      <c r="C48" s="151">
        <v>2740</v>
      </c>
      <c r="D48" s="151">
        <v>3002.5</v>
      </c>
      <c r="E48" s="585">
        <f t="shared" si="36"/>
        <v>9.5802919708029197</v>
      </c>
      <c r="F48" s="151">
        <v>4921.5</v>
      </c>
      <c r="G48" s="151">
        <v>5160</v>
      </c>
      <c r="H48" s="153">
        <f t="shared" si="37"/>
        <v>4.8460835111246565</v>
      </c>
      <c r="I48" s="196"/>
      <c r="J48" s="151"/>
      <c r="K48" s="153"/>
      <c r="L48" s="196"/>
      <c r="M48" s="151"/>
      <c r="N48" s="148"/>
      <c r="O48" s="242"/>
      <c r="P48" s="243"/>
      <c r="Q48" s="244"/>
      <c r="R48" s="242"/>
      <c r="S48" s="243"/>
      <c r="T48" s="244"/>
      <c r="U48" s="242"/>
      <c r="V48" s="243"/>
      <c r="W48" s="244"/>
      <c r="X48" s="242"/>
      <c r="Y48" s="243"/>
      <c r="Z48" s="244"/>
      <c r="AA48" s="242"/>
      <c r="AB48" s="243"/>
      <c r="AC48" s="244"/>
      <c r="AD48" s="242"/>
      <c r="AE48" s="243"/>
      <c r="AF48" s="244"/>
      <c r="AG48" s="242"/>
      <c r="AH48" s="243"/>
      <c r="AI48" s="244"/>
      <c r="AJ48" s="242"/>
      <c r="AK48" s="243"/>
      <c r="AL48" s="244"/>
      <c r="AM48" s="242"/>
      <c r="AN48" s="243"/>
      <c r="AO48" s="244"/>
      <c r="AP48" s="242"/>
      <c r="AQ48" s="243"/>
      <c r="AR48" s="244"/>
      <c r="AS48" s="242"/>
      <c r="AT48" s="243"/>
      <c r="AU48" s="244"/>
      <c r="AV48" s="242"/>
      <c r="AW48" s="243"/>
      <c r="AX48" s="244"/>
      <c r="AY48" s="242"/>
      <c r="AZ48" s="243"/>
      <c r="BA48" s="244"/>
      <c r="BB48" s="242"/>
      <c r="BC48" s="243"/>
      <c r="BD48" s="244"/>
    </row>
    <row r="49" spans="1:56">
      <c r="A49" s="133"/>
      <c r="B49" s="149" t="s">
        <v>59</v>
      </c>
      <c r="C49" s="131"/>
      <c r="D49" s="131"/>
      <c r="E49" s="173">
        <f t="shared" si="36"/>
        <v>0</v>
      </c>
      <c r="F49" s="131"/>
      <c r="G49" s="131"/>
      <c r="H49" s="152">
        <f t="shared" si="37"/>
        <v>0</v>
      </c>
      <c r="I49" s="130"/>
      <c r="J49" s="131"/>
      <c r="K49" s="152"/>
      <c r="L49" s="130"/>
      <c r="M49" s="131"/>
      <c r="N49" s="132"/>
      <c r="O49" s="239"/>
      <c r="P49" s="240"/>
      <c r="Q49" s="241"/>
      <c r="R49" s="239"/>
      <c r="S49" s="240"/>
      <c r="T49" s="241"/>
      <c r="U49" s="239"/>
      <c r="V49" s="240"/>
      <c r="W49" s="241"/>
      <c r="X49" s="239"/>
      <c r="Y49" s="240"/>
      <c r="Z49" s="241"/>
      <c r="AA49" s="239"/>
      <c r="AB49" s="240"/>
      <c r="AC49" s="241"/>
      <c r="AD49" s="239"/>
      <c r="AE49" s="240"/>
      <c r="AF49" s="241"/>
      <c r="AG49" s="239"/>
      <c r="AH49" s="240"/>
      <c r="AI49" s="241"/>
      <c r="AJ49" s="239"/>
      <c r="AK49" s="240"/>
      <c r="AL49" s="241"/>
      <c r="AM49" s="239"/>
      <c r="AN49" s="240"/>
      <c r="AO49" s="241"/>
      <c r="AP49" s="239"/>
      <c r="AQ49" s="240"/>
      <c r="AR49" s="241"/>
      <c r="AS49" s="239"/>
      <c r="AT49" s="240"/>
      <c r="AU49" s="241"/>
      <c r="AV49" s="239"/>
      <c r="AW49" s="240"/>
      <c r="AX49" s="241"/>
      <c r="AY49" s="239"/>
      <c r="AZ49" s="240"/>
      <c r="BA49" s="241"/>
      <c r="BB49" s="239"/>
      <c r="BC49" s="240"/>
      <c r="BD49" s="241"/>
    </row>
    <row r="50" spans="1:56">
      <c r="A50" s="133"/>
      <c r="B50" s="149" t="s">
        <v>111</v>
      </c>
      <c r="C50" s="131"/>
      <c r="D50" s="131"/>
      <c r="E50" s="173">
        <f t="shared" si="36"/>
        <v>0</v>
      </c>
      <c r="F50" s="131"/>
      <c r="G50" s="131"/>
      <c r="H50" s="152">
        <f t="shared" si="37"/>
        <v>0</v>
      </c>
      <c r="I50" s="130"/>
      <c r="J50" s="131"/>
      <c r="K50" s="152"/>
      <c r="L50" s="130"/>
      <c r="M50" s="131"/>
      <c r="N50" s="132"/>
      <c r="O50" s="239"/>
      <c r="P50" s="240"/>
      <c r="Q50" s="241"/>
      <c r="R50" s="239"/>
      <c r="S50" s="240"/>
      <c r="T50" s="241"/>
      <c r="U50" s="239"/>
      <c r="V50" s="240"/>
      <c r="W50" s="241"/>
      <c r="X50" s="239"/>
      <c r="Y50" s="240"/>
      <c r="Z50" s="241"/>
      <c r="AA50" s="239"/>
      <c r="AB50" s="240"/>
      <c r="AC50" s="241"/>
      <c r="AD50" s="239"/>
      <c r="AE50" s="240"/>
      <c r="AF50" s="241"/>
      <c r="AG50" s="239"/>
      <c r="AH50" s="240"/>
      <c r="AI50" s="241"/>
      <c r="AJ50" s="239"/>
      <c r="AK50" s="240"/>
      <c r="AL50" s="241"/>
      <c r="AM50" s="239"/>
      <c r="AN50" s="240"/>
      <c r="AO50" s="241"/>
      <c r="AP50" s="239"/>
      <c r="AQ50" s="240"/>
      <c r="AR50" s="241"/>
      <c r="AS50" s="239"/>
      <c r="AT50" s="240"/>
      <c r="AU50" s="241"/>
      <c r="AV50" s="239"/>
      <c r="AW50" s="240"/>
      <c r="AX50" s="241"/>
      <c r="AY50" s="239"/>
      <c r="AZ50" s="240"/>
      <c r="BA50" s="241"/>
      <c r="BB50" s="239"/>
      <c r="BC50" s="240"/>
      <c r="BD50" s="241"/>
    </row>
    <row r="51" spans="1:56">
      <c r="A51" s="133"/>
      <c r="B51" s="149" t="s">
        <v>112</v>
      </c>
      <c r="C51" s="131"/>
      <c r="D51" s="131"/>
      <c r="E51" s="173"/>
      <c r="F51" s="131"/>
      <c r="G51" s="131"/>
      <c r="H51" s="152">
        <f t="shared" si="37"/>
        <v>0</v>
      </c>
      <c r="I51" s="130"/>
      <c r="J51" s="131"/>
      <c r="K51" s="152"/>
      <c r="L51" s="130"/>
      <c r="M51" s="131"/>
      <c r="N51" s="132"/>
      <c r="O51" s="239"/>
      <c r="P51" s="240"/>
      <c r="Q51" s="241"/>
      <c r="R51" s="239"/>
      <c r="S51" s="240"/>
      <c r="T51" s="241"/>
      <c r="U51" s="239"/>
      <c r="V51" s="240"/>
      <c r="W51" s="241"/>
      <c r="X51" s="239"/>
      <c r="Y51" s="240"/>
      <c r="Z51" s="241"/>
      <c r="AA51" s="239"/>
      <c r="AB51" s="240"/>
      <c r="AC51" s="241"/>
      <c r="AD51" s="239"/>
      <c r="AE51" s="240"/>
      <c r="AF51" s="241"/>
      <c r="AG51" s="239"/>
      <c r="AH51" s="240"/>
      <c r="AI51" s="241"/>
      <c r="AJ51" s="239"/>
      <c r="AK51" s="240"/>
      <c r="AL51" s="241"/>
      <c r="AM51" s="239"/>
      <c r="AN51" s="240"/>
      <c r="AO51" s="241"/>
      <c r="AP51" s="239"/>
      <c r="AQ51" s="240"/>
      <c r="AR51" s="241"/>
      <c r="AS51" s="239"/>
      <c r="AT51" s="240"/>
      <c r="AU51" s="241"/>
      <c r="AV51" s="239"/>
      <c r="AW51" s="240"/>
      <c r="AX51" s="241"/>
      <c r="AY51" s="239"/>
      <c r="AZ51" s="240"/>
      <c r="BA51" s="241"/>
      <c r="BB51" s="239"/>
      <c r="BC51" s="240"/>
      <c r="BD51" s="241"/>
    </row>
    <row r="52" spans="1:56" s="135" customFormat="1" ht="21.75" customHeight="1">
      <c r="A52" s="134"/>
      <c r="B52" s="203" t="s">
        <v>109</v>
      </c>
      <c r="C52" s="151"/>
      <c r="D52" s="151"/>
      <c r="E52" s="174">
        <f>IF(C52&gt;0,(((D52-C52)/C52)*100),0)</f>
        <v>0</v>
      </c>
      <c r="F52" s="151"/>
      <c r="G52" s="151"/>
      <c r="H52" s="153">
        <f t="shared" si="37"/>
        <v>0</v>
      </c>
      <c r="I52" s="196"/>
      <c r="J52" s="151"/>
      <c r="K52" s="153"/>
      <c r="L52" s="196"/>
      <c r="M52" s="151"/>
      <c r="N52" s="148"/>
      <c r="O52" s="242"/>
      <c r="P52" s="243"/>
      <c r="Q52" s="244"/>
      <c r="R52" s="242"/>
      <c r="S52" s="243"/>
      <c r="T52" s="244"/>
      <c r="U52" s="242"/>
      <c r="V52" s="243"/>
      <c r="W52" s="244"/>
      <c r="X52" s="242"/>
      <c r="Y52" s="243"/>
      <c r="Z52" s="244"/>
      <c r="AA52" s="242"/>
      <c r="AB52" s="243"/>
      <c r="AC52" s="244"/>
      <c r="AD52" s="242"/>
      <c r="AE52" s="243"/>
      <c r="AF52" s="244"/>
      <c r="AG52" s="242"/>
      <c r="AH52" s="243"/>
      <c r="AI52" s="244"/>
      <c r="AJ52" s="242"/>
      <c r="AK52" s="243"/>
      <c r="AL52" s="244"/>
      <c r="AM52" s="242"/>
      <c r="AN52" s="243"/>
      <c r="AO52" s="244"/>
      <c r="AP52" s="242"/>
      <c r="AQ52" s="243"/>
      <c r="AR52" s="244"/>
      <c r="AS52" s="242"/>
      <c r="AT52" s="243"/>
      <c r="AU52" s="244"/>
      <c r="AV52" s="242"/>
      <c r="AW52" s="243"/>
      <c r="AX52" s="244"/>
      <c r="AY52" s="242"/>
      <c r="AZ52" s="243"/>
      <c r="BA52" s="244"/>
      <c r="BB52" s="242"/>
      <c r="BC52" s="243"/>
      <c r="BD52" s="244"/>
    </row>
    <row r="53" spans="1:56">
      <c r="A53" s="136"/>
      <c r="B53" s="204" t="s">
        <v>60</v>
      </c>
      <c r="C53" s="198"/>
      <c r="D53" s="137"/>
      <c r="E53" s="175"/>
      <c r="F53" s="198"/>
      <c r="G53" s="137"/>
      <c r="H53" s="194"/>
      <c r="I53" s="197"/>
      <c r="J53" s="137"/>
      <c r="K53" s="194"/>
      <c r="L53" s="197"/>
      <c r="M53" s="137"/>
      <c r="N53" s="194"/>
      <c r="O53" s="197">
        <v>10211.5</v>
      </c>
      <c r="P53" s="137">
        <v>10939.5</v>
      </c>
      <c r="Q53" s="138">
        <f t="shared" ref="Q53" si="40">IF(O53&gt;0,(((P53-O53)/O53)*100),0)</f>
        <v>7.1292170591979636</v>
      </c>
      <c r="R53" s="197">
        <v>20721.5</v>
      </c>
      <c r="S53" s="137">
        <v>22237.5</v>
      </c>
      <c r="T53" s="138">
        <f t="shared" ref="T53" si="41">IF(R53&gt;0,(((S53-R53)/R53)*100),0)</f>
        <v>7.3160726781362362</v>
      </c>
      <c r="U53" s="197">
        <v>21897</v>
      </c>
      <c r="V53" s="137">
        <v>23909</v>
      </c>
      <c r="W53" s="138">
        <f t="shared" ref="W53" si="42">IF(U53&gt;0,(((V53-U53)/U53)*100),0)</f>
        <v>9.1884733068456867</v>
      </c>
      <c r="X53" s="197">
        <v>42099</v>
      </c>
      <c r="Y53" s="137">
        <v>45849</v>
      </c>
      <c r="Z53" s="138">
        <f t="shared" ref="Z53" si="43">IF(X53&gt;0,(((Y53-X53)/X53)*100),0)</f>
        <v>8.907575001781515</v>
      </c>
      <c r="AA53" s="197"/>
      <c r="AB53" s="137"/>
      <c r="AC53" s="138">
        <f t="shared" ref="AC53" si="44">IF(AA53&gt;0,(((AB53-AA53)/AA53)*100),0)</f>
        <v>0</v>
      </c>
      <c r="AD53" s="197"/>
      <c r="AE53" s="137"/>
      <c r="AF53" s="138">
        <f t="shared" ref="AF53" si="45">IF(AD53&gt;0,(((AE53-AD53)/AD53)*100),0)</f>
        <v>0</v>
      </c>
      <c r="AG53" s="197">
        <v>14776</v>
      </c>
      <c r="AH53" s="137">
        <v>15591</v>
      </c>
      <c r="AI53" s="138">
        <f t="shared" ref="AI53" si="46">IF(AG53&gt;0,(((AH53-AG53)/AG53)*100),0)</f>
        <v>5.5157011369788842</v>
      </c>
      <c r="AJ53" s="197">
        <v>28396</v>
      </c>
      <c r="AK53" s="137">
        <v>29629</v>
      </c>
      <c r="AL53" s="138">
        <f t="shared" ref="AL53" si="47">IF(AJ53&gt;0,(((AK53-AJ53)/AJ53)*100),0)</f>
        <v>4.3421608677278494</v>
      </c>
      <c r="AM53" s="197"/>
      <c r="AN53" s="137"/>
      <c r="AO53" s="138">
        <f t="shared" ref="AO53" si="48">IF(AM53&gt;0,(((AN53-AM53)/AM53)*100),0)</f>
        <v>0</v>
      </c>
      <c r="AP53" s="197"/>
      <c r="AQ53" s="137"/>
      <c r="AR53" s="138">
        <f t="shared" ref="AR53" si="49">IF(AP53&gt;0,(((AQ53-AP53)/AP53)*100),0)</f>
        <v>0</v>
      </c>
      <c r="AS53" s="197"/>
      <c r="AT53" s="137"/>
      <c r="AU53" s="138">
        <f t="shared" ref="AU53" si="50">IF(AS53&gt;0,(((AT53-AS53)/AS53)*100),0)</f>
        <v>0</v>
      </c>
      <c r="AV53" s="197"/>
      <c r="AW53" s="137"/>
      <c r="AX53" s="138">
        <f t="shared" ref="AX53" si="51">IF(AV53&gt;0,(((AW53-AV53)/AV53)*100),0)</f>
        <v>0</v>
      </c>
      <c r="AY53" s="197"/>
      <c r="AZ53" s="137"/>
      <c r="BA53" s="138">
        <f t="shared" ref="BA53" si="52">IF(AY53&gt;0,(((AZ53-AY53)/AY53)*100),0)</f>
        <v>0</v>
      </c>
      <c r="BB53" s="197"/>
      <c r="BC53" s="137"/>
      <c r="BD53" s="138">
        <f t="shared" ref="BD53" si="53">IF(BB53&gt;0,(((BC53-BB53)/BB53)*100),0)</f>
        <v>0</v>
      </c>
    </row>
    <row r="54" spans="1:56">
      <c r="A54" s="129" t="s">
        <v>134</v>
      </c>
      <c r="B54" s="149" t="s">
        <v>114</v>
      </c>
      <c r="C54" s="131">
        <v>11682</v>
      </c>
      <c r="D54" s="131">
        <v>12112</v>
      </c>
      <c r="E54" s="173">
        <f t="shared" ref="E54:E67" si="54">IF(C54&gt;0,(((D54-C54)/C54)*100),0)</f>
        <v>3.6808765622324944</v>
      </c>
      <c r="F54" s="131">
        <v>28772</v>
      </c>
      <c r="G54" s="131">
        <v>29932</v>
      </c>
      <c r="H54" s="152">
        <f t="shared" ref="H54:H69" si="55">IF(F54&gt;0,(((G54-F54)/F54)*100),0)</f>
        <v>4.031697483664674</v>
      </c>
      <c r="I54" s="130">
        <v>27982</v>
      </c>
      <c r="J54" s="131">
        <v>29246</v>
      </c>
      <c r="K54" s="152">
        <f t="shared" ref="K54:K60" si="56">IF(I54&gt;0,(((J54-I54)/I54)*100),0)</f>
        <v>4.5171896218997931</v>
      </c>
      <c r="L54" s="130">
        <v>27982</v>
      </c>
      <c r="M54" s="131">
        <v>29246</v>
      </c>
      <c r="N54" s="132">
        <f t="shared" ref="N54:N60" si="57">IF(L54&gt;0,(((M54-L54)/L54)*100),0)</f>
        <v>4.5171896218997931</v>
      </c>
      <c r="O54" s="239"/>
      <c r="P54" s="240"/>
      <c r="Q54" s="241"/>
      <c r="R54" s="239"/>
      <c r="S54" s="240"/>
      <c r="T54" s="241"/>
      <c r="U54" s="239"/>
      <c r="V54" s="240"/>
      <c r="W54" s="241"/>
      <c r="X54" s="239"/>
      <c r="Y54" s="240"/>
      <c r="Z54" s="241"/>
      <c r="AA54" s="239"/>
      <c r="AB54" s="240"/>
      <c r="AC54" s="241"/>
      <c r="AD54" s="239"/>
      <c r="AE54" s="240"/>
      <c r="AF54" s="241"/>
      <c r="AG54" s="239"/>
      <c r="AH54" s="240"/>
      <c r="AI54" s="241"/>
      <c r="AJ54" s="239"/>
      <c r="AK54" s="240"/>
      <c r="AL54" s="241"/>
      <c r="AM54" s="239"/>
      <c r="AN54" s="240"/>
      <c r="AO54" s="241"/>
      <c r="AP54" s="239"/>
      <c r="AQ54" s="240"/>
      <c r="AR54" s="241"/>
      <c r="AS54" s="239"/>
      <c r="AT54" s="240"/>
      <c r="AU54" s="241"/>
      <c r="AV54" s="239"/>
      <c r="AW54" s="240"/>
      <c r="AX54" s="241"/>
      <c r="AY54" s="239"/>
      <c r="AZ54" s="240"/>
      <c r="BA54" s="241"/>
      <c r="BB54" s="239"/>
      <c r="BC54" s="240"/>
      <c r="BD54" s="241"/>
    </row>
    <row r="55" spans="1:56">
      <c r="A55" s="133"/>
      <c r="B55" s="149" t="s">
        <v>115</v>
      </c>
      <c r="C55" s="131"/>
      <c r="D55" s="131"/>
      <c r="E55" s="173">
        <f t="shared" si="54"/>
        <v>0</v>
      </c>
      <c r="F55" s="131"/>
      <c r="G55" s="131"/>
      <c r="H55" s="152">
        <f t="shared" si="55"/>
        <v>0</v>
      </c>
      <c r="I55" s="130"/>
      <c r="J55" s="131"/>
      <c r="K55" s="152">
        <f t="shared" si="56"/>
        <v>0</v>
      </c>
      <c r="L55" s="130"/>
      <c r="M55" s="131"/>
      <c r="N55" s="132">
        <f t="shared" si="57"/>
        <v>0</v>
      </c>
      <c r="O55" s="239"/>
      <c r="P55" s="240"/>
      <c r="Q55" s="241"/>
      <c r="R55" s="239"/>
      <c r="S55" s="240"/>
      <c r="T55" s="241"/>
      <c r="U55" s="239"/>
      <c r="V55" s="240"/>
      <c r="W55" s="241"/>
      <c r="X55" s="239"/>
      <c r="Y55" s="240"/>
      <c r="Z55" s="241"/>
      <c r="AA55" s="239"/>
      <c r="AB55" s="240"/>
      <c r="AC55" s="241"/>
      <c r="AD55" s="239"/>
      <c r="AE55" s="240"/>
      <c r="AF55" s="241"/>
      <c r="AG55" s="239"/>
      <c r="AH55" s="240"/>
      <c r="AI55" s="241"/>
      <c r="AJ55" s="239"/>
      <c r="AK55" s="240"/>
      <c r="AL55" s="241"/>
      <c r="AM55" s="239"/>
      <c r="AN55" s="240"/>
      <c r="AO55" s="241"/>
      <c r="AP55" s="239"/>
      <c r="AQ55" s="240"/>
      <c r="AR55" s="241"/>
      <c r="AS55" s="239"/>
      <c r="AT55" s="240"/>
      <c r="AU55" s="241"/>
      <c r="AV55" s="239"/>
      <c r="AW55" s="240"/>
      <c r="AX55" s="241"/>
      <c r="AY55" s="239"/>
      <c r="AZ55" s="240"/>
      <c r="BA55" s="241"/>
      <c r="BB55" s="239"/>
      <c r="BC55" s="240"/>
      <c r="BD55" s="241"/>
    </row>
    <row r="56" spans="1:56">
      <c r="A56" s="133"/>
      <c r="B56" s="149" t="s">
        <v>116</v>
      </c>
      <c r="C56" s="131">
        <v>7336</v>
      </c>
      <c r="D56" s="131">
        <v>7336</v>
      </c>
      <c r="E56" s="586">
        <f t="shared" si="54"/>
        <v>0</v>
      </c>
      <c r="F56" s="131">
        <v>15692</v>
      </c>
      <c r="G56" s="131">
        <v>15692</v>
      </c>
      <c r="H56" s="580">
        <f t="shared" si="55"/>
        <v>0</v>
      </c>
      <c r="I56" s="130">
        <v>5354</v>
      </c>
      <c r="J56" s="131">
        <v>5354</v>
      </c>
      <c r="K56" s="580">
        <f t="shared" si="56"/>
        <v>0</v>
      </c>
      <c r="L56" s="130">
        <v>11390</v>
      </c>
      <c r="M56" s="131">
        <v>11390</v>
      </c>
      <c r="N56" s="584">
        <f t="shared" si="57"/>
        <v>0</v>
      </c>
      <c r="O56" s="239"/>
      <c r="P56" s="240"/>
      <c r="Q56" s="241"/>
      <c r="R56" s="239"/>
      <c r="S56" s="240"/>
      <c r="T56" s="241"/>
      <c r="U56" s="239"/>
      <c r="V56" s="240"/>
      <c r="W56" s="241"/>
      <c r="X56" s="239"/>
      <c r="Y56" s="240"/>
      <c r="Z56" s="241"/>
      <c r="AA56" s="239"/>
      <c r="AB56" s="240"/>
      <c r="AC56" s="241"/>
      <c r="AD56" s="239"/>
      <c r="AE56" s="240"/>
      <c r="AF56" s="241"/>
      <c r="AG56" s="239"/>
      <c r="AH56" s="240"/>
      <c r="AI56" s="241"/>
      <c r="AJ56" s="239"/>
      <c r="AK56" s="240"/>
      <c r="AL56" s="241"/>
      <c r="AM56" s="239"/>
      <c r="AN56" s="240"/>
      <c r="AO56" s="241"/>
      <c r="AP56" s="239"/>
      <c r="AQ56" s="240"/>
      <c r="AR56" s="241"/>
      <c r="AS56" s="239"/>
      <c r="AT56" s="240"/>
      <c r="AU56" s="241"/>
      <c r="AV56" s="239"/>
      <c r="AW56" s="240"/>
      <c r="AX56" s="241"/>
      <c r="AY56" s="239"/>
      <c r="AZ56" s="240"/>
      <c r="BA56" s="241"/>
      <c r="BB56" s="239"/>
      <c r="BC56" s="240"/>
      <c r="BD56" s="241"/>
    </row>
    <row r="57" spans="1:56">
      <c r="A57" s="133"/>
      <c r="B57" s="149" t="s">
        <v>117</v>
      </c>
      <c r="C57" s="131"/>
      <c r="D57" s="131"/>
      <c r="E57" s="173">
        <f t="shared" si="54"/>
        <v>0</v>
      </c>
      <c r="F57" s="131"/>
      <c r="G57" s="131"/>
      <c r="H57" s="152">
        <f t="shared" si="55"/>
        <v>0</v>
      </c>
      <c r="I57" s="130"/>
      <c r="J57" s="131"/>
      <c r="K57" s="152">
        <f t="shared" si="56"/>
        <v>0</v>
      </c>
      <c r="L57" s="130"/>
      <c r="M57" s="131"/>
      <c r="N57" s="132">
        <f t="shared" si="57"/>
        <v>0</v>
      </c>
      <c r="O57" s="239"/>
      <c r="P57" s="240"/>
      <c r="Q57" s="241"/>
      <c r="R57" s="239"/>
      <c r="S57" s="240"/>
      <c r="T57" s="241"/>
      <c r="U57" s="239"/>
      <c r="V57" s="240"/>
      <c r="W57" s="241"/>
      <c r="X57" s="239"/>
      <c r="Y57" s="240"/>
      <c r="Z57" s="241"/>
      <c r="AA57" s="239"/>
      <c r="AB57" s="240"/>
      <c r="AC57" s="241"/>
      <c r="AD57" s="239"/>
      <c r="AE57" s="240"/>
      <c r="AF57" s="241"/>
      <c r="AG57" s="239"/>
      <c r="AH57" s="240"/>
      <c r="AI57" s="241"/>
      <c r="AJ57" s="239"/>
      <c r="AK57" s="240"/>
      <c r="AL57" s="241"/>
      <c r="AM57" s="239"/>
      <c r="AN57" s="240"/>
      <c r="AO57" s="241"/>
      <c r="AP57" s="239"/>
      <c r="AQ57" s="240"/>
      <c r="AR57" s="241"/>
      <c r="AS57" s="239"/>
      <c r="AT57" s="240"/>
      <c r="AU57" s="241"/>
      <c r="AV57" s="239"/>
      <c r="AW57" s="240"/>
      <c r="AX57" s="241"/>
      <c r="AY57" s="239"/>
      <c r="AZ57" s="240"/>
      <c r="BA57" s="241"/>
      <c r="BB57" s="239"/>
      <c r="BC57" s="240"/>
      <c r="BD57" s="241"/>
    </row>
    <row r="58" spans="1:56">
      <c r="A58" s="133"/>
      <c r="B58" s="149" t="s">
        <v>118</v>
      </c>
      <c r="C58" s="131"/>
      <c r="D58" s="131"/>
      <c r="E58" s="173">
        <f t="shared" si="54"/>
        <v>0</v>
      </c>
      <c r="F58" s="131"/>
      <c r="G58" s="131"/>
      <c r="H58" s="152">
        <f t="shared" si="55"/>
        <v>0</v>
      </c>
      <c r="I58" s="130"/>
      <c r="J58" s="131"/>
      <c r="K58" s="152">
        <f t="shared" si="56"/>
        <v>0</v>
      </c>
      <c r="L58" s="130"/>
      <c r="M58" s="131"/>
      <c r="N58" s="132">
        <f t="shared" si="57"/>
        <v>0</v>
      </c>
      <c r="O58" s="239"/>
      <c r="P58" s="240"/>
      <c r="Q58" s="241"/>
      <c r="R58" s="239"/>
      <c r="S58" s="240"/>
      <c r="T58" s="241"/>
      <c r="U58" s="239"/>
      <c r="V58" s="240"/>
      <c r="W58" s="241"/>
      <c r="X58" s="239"/>
      <c r="Y58" s="240"/>
      <c r="Z58" s="241"/>
      <c r="AA58" s="239"/>
      <c r="AB58" s="240"/>
      <c r="AC58" s="241"/>
      <c r="AD58" s="239"/>
      <c r="AE58" s="240"/>
      <c r="AF58" s="241"/>
      <c r="AG58" s="239"/>
      <c r="AH58" s="240"/>
      <c r="AI58" s="241"/>
      <c r="AJ58" s="239"/>
      <c r="AK58" s="240"/>
      <c r="AL58" s="241"/>
      <c r="AM58" s="239"/>
      <c r="AN58" s="240"/>
      <c r="AO58" s="241"/>
      <c r="AP58" s="239"/>
      <c r="AQ58" s="240"/>
      <c r="AR58" s="241"/>
      <c r="AS58" s="239"/>
      <c r="AT58" s="240"/>
      <c r="AU58" s="241"/>
      <c r="AV58" s="239"/>
      <c r="AW58" s="240"/>
      <c r="AX58" s="241"/>
      <c r="AY58" s="239"/>
      <c r="AZ58" s="240"/>
      <c r="BA58" s="241"/>
      <c r="BB58" s="239"/>
      <c r="BC58" s="240"/>
      <c r="BD58" s="241"/>
    </row>
    <row r="59" spans="1:56">
      <c r="A59" s="133"/>
      <c r="B59" s="149" t="s">
        <v>119</v>
      </c>
      <c r="C59" s="131"/>
      <c r="D59" s="131"/>
      <c r="E59" s="173">
        <f t="shared" si="54"/>
        <v>0</v>
      </c>
      <c r="F59" s="131"/>
      <c r="G59" s="131"/>
      <c r="H59" s="152">
        <f t="shared" si="55"/>
        <v>0</v>
      </c>
      <c r="I59" s="130"/>
      <c r="J59" s="131"/>
      <c r="K59" s="152">
        <f t="shared" si="56"/>
        <v>0</v>
      </c>
      <c r="L59" s="130"/>
      <c r="M59" s="131"/>
      <c r="N59" s="132">
        <f t="shared" si="57"/>
        <v>0</v>
      </c>
      <c r="O59" s="239"/>
      <c r="P59" s="240"/>
      <c r="Q59" s="241"/>
      <c r="R59" s="239"/>
      <c r="S59" s="240"/>
      <c r="T59" s="241"/>
      <c r="U59" s="239"/>
      <c r="V59" s="240"/>
      <c r="W59" s="241"/>
      <c r="X59" s="239"/>
      <c r="Y59" s="240"/>
      <c r="Z59" s="241"/>
      <c r="AA59" s="239"/>
      <c r="AB59" s="240"/>
      <c r="AC59" s="241"/>
      <c r="AD59" s="239"/>
      <c r="AE59" s="240"/>
      <c r="AF59" s="241"/>
      <c r="AG59" s="239"/>
      <c r="AH59" s="240"/>
      <c r="AI59" s="241"/>
      <c r="AJ59" s="239"/>
      <c r="AK59" s="240"/>
      <c r="AL59" s="241"/>
      <c r="AM59" s="239"/>
      <c r="AN59" s="240"/>
      <c r="AO59" s="241"/>
      <c r="AP59" s="239"/>
      <c r="AQ59" s="240"/>
      <c r="AR59" s="241"/>
      <c r="AS59" s="239"/>
      <c r="AT59" s="240"/>
      <c r="AU59" s="241"/>
      <c r="AV59" s="239"/>
      <c r="AW59" s="240"/>
      <c r="AX59" s="241"/>
      <c r="AY59" s="239"/>
      <c r="AZ59" s="240"/>
      <c r="BA59" s="241"/>
      <c r="BB59" s="239"/>
      <c r="BC59" s="240"/>
      <c r="BD59" s="241"/>
    </row>
    <row r="60" spans="1:56" s="210" customFormat="1" ht="19.5" customHeight="1">
      <c r="A60" s="209"/>
      <c r="B60" s="202" t="s">
        <v>79</v>
      </c>
      <c r="C60" s="151">
        <v>9509</v>
      </c>
      <c r="D60" s="151">
        <v>9724</v>
      </c>
      <c r="E60" s="174">
        <f t="shared" si="54"/>
        <v>2.2610158796929225</v>
      </c>
      <c r="F60" s="151">
        <v>22232</v>
      </c>
      <c r="G60" s="151">
        <v>22812</v>
      </c>
      <c r="H60" s="153">
        <f t="shared" si="55"/>
        <v>2.6088521050737676</v>
      </c>
      <c r="I60" s="196">
        <v>16668</v>
      </c>
      <c r="J60" s="151">
        <v>17300</v>
      </c>
      <c r="K60" s="153">
        <f t="shared" si="56"/>
        <v>3.7916966642668588</v>
      </c>
      <c r="L60" s="196">
        <v>19686</v>
      </c>
      <c r="M60" s="151">
        <v>20318</v>
      </c>
      <c r="N60" s="148">
        <f t="shared" si="57"/>
        <v>3.2104033323173833</v>
      </c>
      <c r="O60" s="242"/>
      <c r="P60" s="243"/>
      <c r="Q60" s="244"/>
      <c r="R60" s="242"/>
      <c r="S60" s="243"/>
      <c r="T60" s="244"/>
      <c r="U60" s="242"/>
      <c r="V60" s="243"/>
      <c r="W60" s="244"/>
      <c r="X60" s="242"/>
      <c r="Y60" s="243"/>
      <c r="Z60" s="244"/>
      <c r="AA60" s="242"/>
      <c r="AB60" s="243"/>
      <c r="AC60" s="244"/>
      <c r="AD60" s="242"/>
      <c r="AE60" s="243"/>
      <c r="AF60" s="244"/>
      <c r="AG60" s="242"/>
      <c r="AH60" s="243"/>
      <c r="AI60" s="244"/>
      <c r="AJ60" s="242"/>
      <c r="AK60" s="243"/>
      <c r="AL60" s="244"/>
      <c r="AM60" s="242"/>
      <c r="AN60" s="243"/>
      <c r="AO60" s="244"/>
      <c r="AP60" s="242"/>
      <c r="AQ60" s="243"/>
      <c r="AR60" s="244"/>
      <c r="AS60" s="242"/>
      <c r="AT60" s="243"/>
      <c r="AU60" s="244"/>
      <c r="AV60" s="242"/>
      <c r="AW60" s="243"/>
      <c r="AX60" s="244"/>
      <c r="AY60" s="242"/>
      <c r="AZ60" s="243"/>
      <c r="BA60" s="244"/>
      <c r="BB60" s="242"/>
      <c r="BC60" s="243"/>
      <c r="BD60" s="244"/>
    </row>
    <row r="61" spans="1:56">
      <c r="A61" s="133"/>
      <c r="B61" s="149" t="s">
        <v>120</v>
      </c>
      <c r="C61" s="131"/>
      <c r="D61" s="131"/>
      <c r="E61" s="173">
        <f t="shared" si="54"/>
        <v>0</v>
      </c>
      <c r="F61" s="131"/>
      <c r="G61" s="131"/>
      <c r="H61" s="152">
        <f t="shared" si="55"/>
        <v>0</v>
      </c>
      <c r="I61" s="130"/>
      <c r="J61" s="131"/>
      <c r="K61" s="152"/>
      <c r="L61" s="130"/>
      <c r="M61" s="131"/>
      <c r="N61" s="132"/>
      <c r="O61" s="239"/>
      <c r="P61" s="240"/>
      <c r="Q61" s="241"/>
      <c r="R61" s="239"/>
      <c r="S61" s="240"/>
      <c r="T61" s="241"/>
      <c r="U61" s="239"/>
      <c r="V61" s="240"/>
      <c r="W61" s="241"/>
      <c r="X61" s="239"/>
      <c r="Y61" s="240"/>
      <c r="Z61" s="241"/>
      <c r="AA61" s="239"/>
      <c r="AB61" s="240"/>
      <c r="AC61" s="241"/>
      <c r="AD61" s="239"/>
      <c r="AE61" s="240"/>
      <c r="AF61" s="241"/>
      <c r="AG61" s="239"/>
      <c r="AH61" s="240"/>
      <c r="AI61" s="241"/>
      <c r="AJ61" s="239"/>
      <c r="AK61" s="240"/>
      <c r="AL61" s="241"/>
      <c r="AM61" s="239"/>
      <c r="AN61" s="240"/>
      <c r="AO61" s="241"/>
      <c r="AP61" s="239"/>
      <c r="AQ61" s="240"/>
      <c r="AR61" s="241"/>
      <c r="AS61" s="239"/>
      <c r="AT61" s="240"/>
      <c r="AU61" s="241"/>
      <c r="AV61" s="239"/>
      <c r="AW61" s="240"/>
      <c r="AX61" s="241"/>
      <c r="AY61" s="239"/>
      <c r="AZ61" s="240"/>
      <c r="BA61" s="241"/>
      <c r="BB61" s="239"/>
      <c r="BC61" s="240"/>
      <c r="BD61" s="241"/>
    </row>
    <row r="62" spans="1:56">
      <c r="A62" s="133"/>
      <c r="B62" s="149" t="s">
        <v>121</v>
      </c>
      <c r="C62" s="131">
        <v>3242</v>
      </c>
      <c r="D62" s="131">
        <v>3380</v>
      </c>
      <c r="E62" s="173">
        <f t="shared" si="54"/>
        <v>4.2566317088217147</v>
      </c>
      <c r="F62" s="131">
        <v>7562</v>
      </c>
      <c r="G62" s="131">
        <v>7910</v>
      </c>
      <c r="H62" s="152">
        <f t="shared" si="55"/>
        <v>4.6019571541920126</v>
      </c>
      <c r="I62" s="130"/>
      <c r="J62" s="131"/>
      <c r="K62" s="152"/>
      <c r="L62" s="130"/>
      <c r="M62" s="131"/>
      <c r="N62" s="132"/>
      <c r="O62" s="239"/>
      <c r="P62" s="240"/>
      <c r="Q62" s="241"/>
      <c r="R62" s="239"/>
      <c r="S62" s="240"/>
      <c r="T62" s="241"/>
      <c r="U62" s="239"/>
      <c r="V62" s="240"/>
      <c r="W62" s="241"/>
      <c r="X62" s="239"/>
      <c r="Y62" s="240"/>
      <c r="Z62" s="241"/>
      <c r="AA62" s="239"/>
      <c r="AB62" s="240"/>
      <c r="AC62" s="241"/>
      <c r="AD62" s="239"/>
      <c r="AE62" s="240"/>
      <c r="AF62" s="241"/>
      <c r="AG62" s="239"/>
      <c r="AH62" s="240"/>
      <c r="AI62" s="241"/>
      <c r="AJ62" s="239"/>
      <c r="AK62" s="240"/>
      <c r="AL62" s="241"/>
      <c r="AM62" s="239"/>
      <c r="AN62" s="240"/>
      <c r="AO62" s="241"/>
      <c r="AP62" s="239"/>
      <c r="AQ62" s="240"/>
      <c r="AR62" s="241"/>
      <c r="AS62" s="239"/>
      <c r="AT62" s="240"/>
      <c r="AU62" s="241"/>
      <c r="AV62" s="239"/>
      <c r="AW62" s="240"/>
      <c r="AX62" s="241"/>
      <c r="AY62" s="239"/>
      <c r="AZ62" s="240"/>
      <c r="BA62" s="241"/>
      <c r="BB62" s="239"/>
      <c r="BC62" s="240"/>
      <c r="BD62" s="241"/>
    </row>
    <row r="63" spans="1:56">
      <c r="A63" s="133"/>
      <c r="B63" s="149" t="s">
        <v>122</v>
      </c>
      <c r="C63" s="131">
        <v>3242</v>
      </c>
      <c r="D63" s="131">
        <v>3380</v>
      </c>
      <c r="E63" s="173">
        <f t="shared" si="54"/>
        <v>4.2566317088217147</v>
      </c>
      <c r="F63" s="131">
        <v>7562</v>
      </c>
      <c r="G63" s="131">
        <v>7910</v>
      </c>
      <c r="H63" s="152">
        <f t="shared" si="55"/>
        <v>4.6019571541920126</v>
      </c>
      <c r="I63" s="130"/>
      <c r="J63" s="131"/>
      <c r="K63" s="152"/>
      <c r="L63" s="130"/>
      <c r="M63" s="131"/>
      <c r="N63" s="132"/>
      <c r="O63" s="239"/>
      <c r="P63" s="240"/>
      <c r="Q63" s="241"/>
      <c r="R63" s="239"/>
      <c r="S63" s="240"/>
      <c r="T63" s="241"/>
      <c r="U63" s="239"/>
      <c r="V63" s="240"/>
      <c r="W63" s="241"/>
      <c r="X63" s="239"/>
      <c r="Y63" s="240"/>
      <c r="Z63" s="241"/>
      <c r="AA63" s="239"/>
      <c r="AB63" s="240"/>
      <c r="AC63" s="241"/>
      <c r="AD63" s="239"/>
      <c r="AE63" s="240"/>
      <c r="AF63" s="241"/>
      <c r="AG63" s="239"/>
      <c r="AH63" s="240"/>
      <c r="AI63" s="241"/>
      <c r="AJ63" s="239"/>
      <c r="AK63" s="240"/>
      <c r="AL63" s="241"/>
      <c r="AM63" s="239"/>
      <c r="AN63" s="240"/>
      <c r="AO63" s="241"/>
      <c r="AP63" s="239"/>
      <c r="AQ63" s="240"/>
      <c r="AR63" s="241"/>
      <c r="AS63" s="239"/>
      <c r="AT63" s="240"/>
      <c r="AU63" s="241"/>
      <c r="AV63" s="239"/>
      <c r="AW63" s="240"/>
      <c r="AX63" s="241"/>
      <c r="AY63" s="239"/>
      <c r="AZ63" s="240"/>
      <c r="BA63" s="241"/>
      <c r="BB63" s="239"/>
      <c r="BC63" s="240"/>
      <c r="BD63" s="241"/>
    </row>
    <row r="64" spans="1:56">
      <c r="A64" s="133"/>
      <c r="B64" s="149" t="s">
        <v>58</v>
      </c>
      <c r="C64" s="131"/>
      <c r="D64" s="131"/>
      <c r="E64" s="173">
        <f t="shared" si="54"/>
        <v>0</v>
      </c>
      <c r="F64" s="131"/>
      <c r="G64" s="131"/>
      <c r="H64" s="152">
        <f t="shared" si="55"/>
        <v>0</v>
      </c>
      <c r="I64" s="130"/>
      <c r="J64" s="131"/>
      <c r="K64" s="152"/>
      <c r="L64" s="130"/>
      <c r="M64" s="131"/>
      <c r="N64" s="132"/>
      <c r="O64" s="239"/>
      <c r="P64" s="240"/>
      <c r="Q64" s="241"/>
      <c r="R64" s="239"/>
      <c r="S64" s="240"/>
      <c r="T64" s="241"/>
      <c r="U64" s="239"/>
      <c r="V64" s="240"/>
      <c r="W64" s="241"/>
      <c r="X64" s="239"/>
      <c r="Y64" s="240"/>
      <c r="Z64" s="241"/>
      <c r="AA64" s="239"/>
      <c r="AB64" s="240"/>
      <c r="AC64" s="241"/>
      <c r="AD64" s="239"/>
      <c r="AE64" s="240"/>
      <c r="AF64" s="241"/>
      <c r="AG64" s="239"/>
      <c r="AH64" s="240"/>
      <c r="AI64" s="241"/>
      <c r="AJ64" s="239"/>
      <c r="AK64" s="240"/>
      <c r="AL64" s="241"/>
      <c r="AM64" s="239"/>
      <c r="AN64" s="240"/>
      <c r="AO64" s="241"/>
      <c r="AP64" s="239"/>
      <c r="AQ64" s="240"/>
      <c r="AR64" s="241"/>
      <c r="AS64" s="239"/>
      <c r="AT64" s="240"/>
      <c r="AU64" s="241"/>
      <c r="AV64" s="239"/>
      <c r="AW64" s="240"/>
      <c r="AX64" s="241"/>
      <c r="AY64" s="239"/>
      <c r="AZ64" s="240"/>
      <c r="BA64" s="241"/>
      <c r="BB64" s="239"/>
      <c r="BC64" s="240"/>
      <c r="BD64" s="241"/>
    </row>
    <row r="65" spans="1:56" s="135" customFormat="1" ht="20.25" customHeight="1">
      <c r="A65" s="134"/>
      <c r="B65" s="202" t="s">
        <v>128</v>
      </c>
      <c r="C65" s="151">
        <v>3242</v>
      </c>
      <c r="D65" s="151">
        <v>3380</v>
      </c>
      <c r="E65" s="174">
        <f t="shared" si="54"/>
        <v>4.2566317088217147</v>
      </c>
      <c r="F65" s="151">
        <v>7562</v>
      </c>
      <c r="G65" s="151">
        <v>7910</v>
      </c>
      <c r="H65" s="153">
        <f t="shared" si="55"/>
        <v>4.6019571541920126</v>
      </c>
      <c r="I65" s="196"/>
      <c r="J65" s="151"/>
      <c r="K65" s="153"/>
      <c r="L65" s="196"/>
      <c r="M65" s="151"/>
      <c r="N65" s="148"/>
      <c r="O65" s="242"/>
      <c r="P65" s="243"/>
      <c r="Q65" s="244"/>
      <c r="R65" s="242"/>
      <c r="S65" s="243"/>
      <c r="T65" s="244"/>
      <c r="U65" s="242"/>
      <c r="V65" s="243"/>
      <c r="W65" s="244"/>
      <c r="X65" s="242"/>
      <c r="Y65" s="243"/>
      <c r="Z65" s="244"/>
      <c r="AA65" s="242"/>
      <c r="AB65" s="243"/>
      <c r="AC65" s="244"/>
      <c r="AD65" s="242"/>
      <c r="AE65" s="243"/>
      <c r="AF65" s="244"/>
      <c r="AG65" s="242"/>
      <c r="AH65" s="243"/>
      <c r="AI65" s="244"/>
      <c r="AJ65" s="242"/>
      <c r="AK65" s="243"/>
      <c r="AL65" s="244"/>
      <c r="AM65" s="242"/>
      <c r="AN65" s="243"/>
      <c r="AO65" s="244"/>
      <c r="AP65" s="242"/>
      <c r="AQ65" s="243"/>
      <c r="AR65" s="244"/>
      <c r="AS65" s="242"/>
      <c r="AT65" s="243"/>
      <c r="AU65" s="244"/>
      <c r="AV65" s="242"/>
      <c r="AW65" s="243"/>
      <c r="AX65" s="244"/>
      <c r="AY65" s="242"/>
      <c r="AZ65" s="243"/>
      <c r="BA65" s="244"/>
      <c r="BB65" s="242"/>
      <c r="BC65" s="243"/>
      <c r="BD65" s="244"/>
    </row>
    <row r="66" spans="1:56">
      <c r="A66" s="133"/>
      <c r="B66" s="149" t="s">
        <v>59</v>
      </c>
      <c r="C66" s="131"/>
      <c r="D66" s="131"/>
      <c r="E66" s="173">
        <f t="shared" si="54"/>
        <v>0</v>
      </c>
      <c r="F66" s="131"/>
      <c r="G66" s="131"/>
      <c r="H66" s="152">
        <f t="shared" si="55"/>
        <v>0</v>
      </c>
      <c r="I66" s="130"/>
      <c r="J66" s="131"/>
      <c r="K66" s="152"/>
      <c r="L66" s="130"/>
      <c r="M66" s="131"/>
      <c r="N66" s="132"/>
      <c r="O66" s="239"/>
      <c r="P66" s="240"/>
      <c r="Q66" s="241"/>
      <c r="R66" s="239"/>
      <c r="S66" s="240"/>
      <c r="T66" s="241"/>
      <c r="U66" s="239"/>
      <c r="V66" s="240"/>
      <c r="W66" s="241"/>
      <c r="X66" s="239"/>
      <c r="Y66" s="240"/>
      <c r="Z66" s="241"/>
      <c r="AA66" s="239"/>
      <c r="AB66" s="240"/>
      <c r="AC66" s="241"/>
      <c r="AD66" s="239"/>
      <c r="AE66" s="240"/>
      <c r="AF66" s="241"/>
      <c r="AG66" s="239"/>
      <c r="AH66" s="240"/>
      <c r="AI66" s="241"/>
      <c r="AJ66" s="239"/>
      <c r="AK66" s="240"/>
      <c r="AL66" s="241"/>
      <c r="AM66" s="239"/>
      <c r="AN66" s="240"/>
      <c r="AO66" s="241"/>
      <c r="AP66" s="239"/>
      <c r="AQ66" s="240"/>
      <c r="AR66" s="241"/>
      <c r="AS66" s="239"/>
      <c r="AT66" s="240"/>
      <c r="AU66" s="241"/>
      <c r="AV66" s="239"/>
      <c r="AW66" s="240"/>
      <c r="AX66" s="241"/>
      <c r="AY66" s="239"/>
      <c r="AZ66" s="240"/>
      <c r="BA66" s="241"/>
      <c r="BB66" s="239"/>
      <c r="BC66" s="240"/>
      <c r="BD66" s="241"/>
    </row>
    <row r="67" spans="1:56">
      <c r="A67" s="133"/>
      <c r="B67" s="149" t="s">
        <v>111</v>
      </c>
      <c r="C67" s="131"/>
      <c r="D67" s="131"/>
      <c r="E67" s="173">
        <f t="shared" si="54"/>
        <v>0</v>
      </c>
      <c r="F67" s="131"/>
      <c r="G67" s="131"/>
      <c r="H67" s="152">
        <f t="shared" si="55"/>
        <v>0</v>
      </c>
      <c r="I67" s="130"/>
      <c r="J67" s="131"/>
      <c r="K67" s="152"/>
      <c r="L67" s="130"/>
      <c r="M67" s="131"/>
      <c r="N67" s="132"/>
      <c r="O67" s="239"/>
      <c r="P67" s="240"/>
      <c r="Q67" s="241"/>
      <c r="R67" s="239"/>
      <c r="S67" s="240"/>
      <c r="T67" s="241"/>
      <c r="U67" s="239"/>
      <c r="V67" s="240"/>
      <c r="W67" s="241"/>
      <c r="X67" s="239"/>
      <c r="Y67" s="240"/>
      <c r="Z67" s="241"/>
      <c r="AA67" s="239"/>
      <c r="AB67" s="240"/>
      <c r="AC67" s="241"/>
      <c r="AD67" s="239"/>
      <c r="AE67" s="240"/>
      <c r="AF67" s="241"/>
      <c r="AG67" s="239"/>
      <c r="AH67" s="240"/>
      <c r="AI67" s="241"/>
      <c r="AJ67" s="239"/>
      <c r="AK67" s="240"/>
      <c r="AL67" s="241"/>
      <c r="AM67" s="239"/>
      <c r="AN67" s="240"/>
      <c r="AO67" s="241"/>
      <c r="AP67" s="239"/>
      <c r="AQ67" s="240"/>
      <c r="AR67" s="241"/>
      <c r="AS67" s="239"/>
      <c r="AT67" s="240"/>
      <c r="AU67" s="241"/>
      <c r="AV67" s="239"/>
      <c r="AW67" s="240"/>
      <c r="AX67" s="241"/>
      <c r="AY67" s="239"/>
      <c r="AZ67" s="240"/>
      <c r="BA67" s="241"/>
      <c r="BB67" s="239"/>
      <c r="BC67" s="240"/>
      <c r="BD67" s="241"/>
    </row>
    <row r="68" spans="1:56">
      <c r="A68" s="133"/>
      <c r="B68" s="149" t="s">
        <v>112</v>
      </c>
      <c r="C68" s="131"/>
      <c r="D68" s="131"/>
      <c r="E68" s="173"/>
      <c r="F68" s="131"/>
      <c r="G68" s="131"/>
      <c r="H68" s="152">
        <f t="shared" si="55"/>
        <v>0</v>
      </c>
      <c r="I68" s="130"/>
      <c r="J68" s="131"/>
      <c r="K68" s="152"/>
      <c r="L68" s="130"/>
      <c r="M68" s="131"/>
      <c r="N68" s="132"/>
      <c r="O68" s="239"/>
      <c r="P68" s="240"/>
      <c r="Q68" s="241"/>
      <c r="R68" s="239"/>
      <c r="S68" s="240"/>
      <c r="T68" s="241"/>
      <c r="U68" s="239"/>
      <c r="V68" s="240"/>
      <c r="W68" s="241"/>
      <c r="X68" s="239"/>
      <c r="Y68" s="240"/>
      <c r="Z68" s="241"/>
      <c r="AA68" s="239"/>
      <c r="AB68" s="240"/>
      <c r="AC68" s="241"/>
      <c r="AD68" s="239"/>
      <c r="AE68" s="240"/>
      <c r="AF68" s="241"/>
      <c r="AG68" s="239"/>
      <c r="AH68" s="240"/>
      <c r="AI68" s="241"/>
      <c r="AJ68" s="239"/>
      <c r="AK68" s="240"/>
      <c r="AL68" s="241"/>
      <c r="AM68" s="239"/>
      <c r="AN68" s="240"/>
      <c r="AO68" s="241"/>
      <c r="AP68" s="239"/>
      <c r="AQ68" s="240"/>
      <c r="AR68" s="241"/>
      <c r="AS68" s="239"/>
      <c r="AT68" s="240"/>
      <c r="AU68" s="241"/>
      <c r="AV68" s="239"/>
      <c r="AW68" s="240"/>
      <c r="AX68" s="241"/>
      <c r="AY68" s="239"/>
      <c r="AZ68" s="240"/>
      <c r="BA68" s="241"/>
      <c r="BB68" s="239"/>
      <c r="BC68" s="240"/>
      <c r="BD68" s="241"/>
    </row>
    <row r="69" spans="1:56" s="135" customFormat="1" ht="21.75" customHeight="1">
      <c r="A69" s="134"/>
      <c r="B69" s="203" t="s">
        <v>109</v>
      </c>
      <c r="C69" s="151"/>
      <c r="D69" s="151"/>
      <c r="E69" s="174">
        <f>IF(C69&gt;0,(((D69-C69)/C69)*100),0)</f>
        <v>0</v>
      </c>
      <c r="F69" s="151"/>
      <c r="G69" s="151"/>
      <c r="H69" s="153">
        <f t="shared" si="55"/>
        <v>0</v>
      </c>
      <c r="I69" s="196"/>
      <c r="J69" s="151"/>
      <c r="K69" s="153"/>
      <c r="L69" s="196"/>
      <c r="M69" s="151"/>
      <c r="N69" s="148"/>
      <c r="O69" s="242"/>
      <c r="P69" s="243"/>
      <c r="Q69" s="244"/>
      <c r="R69" s="242"/>
      <c r="S69" s="243"/>
      <c r="T69" s="244"/>
      <c r="U69" s="242"/>
      <c r="V69" s="243"/>
      <c r="W69" s="244"/>
      <c r="X69" s="242"/>
      <c r="Y69" s="243"/>
      <c r="Z69" s="244"/>
      <c r="AA69" s="242"/>
      <c r="AB69" s="243"/>
      <c r="AC69" s="244"/>
      <c r="AD69" s="242"/>
      <c r="AE69" s="243"/>
      <c r="AF69" s="244"/>
      <c r="AG69" s="242"/>
      <c r="AH69" s="243"/>
      <c r="AI69" s="244"/>
      <c r="AJ69" s="242"/>
      <c r="AK69" s="243"/>
      <c r="AL69" s="244"/>
      <c r="AM69" s="242"/>
      <c r="AN69" s="243"/>
      <c r="AO69" s="244"/>
      <c r="AP69" s="242"/>
      <c r="AQ69" s="243"/>
      <c r="AR69" s="244"/>
      <c r="AS69" s="242"/>
      <c r="AT69" s="243"/>
      <c r="AU69" s="244"/>
      <c r="AV69" s="242"/>
      <c r="AW69" s="243"/>
      <c r="AX69" s="244"/>
      <c r="AY69" s="242"/>
      <c r="AZ69" s="243"/>
      <c r="BA69" s="244"/>
      <c r="BB69" s="242"/>
      <c r="BC69" s="243"/>
      <c r="BD69" s="244"/>
    </row>
    <row r="70" spans="1:56">
      <c r="A70" s="136"/>
      <c r="B70" s="204" t="s">
        <v>60</v>
      </c>
      <c r="C70" s="198"/>
      <c r="D70" s="137"/>
      <c r="E70" s="175"/>
      <c r="F70" s="198"/>
      <c r="G70" s="137"/>
      <c r="H70" s="194"/>
      <c r="I70" s="197"/>
      <c r="J70" s="137"/>
      <c r="K70" s="194"/>
      <c r="L70" s="197"/>
      <c r="M70" s="137"/>
      <c r="N70" s="194"/>
      <c r="O70" s="197"/>
      <c r="P70" s="137"/>
      <c r="Q70" s="138">
        <f t="shared" ref="Q70" si="58">IF(O70&gt;0,(((P70-O70)/O70)*100),0)</f>
        <v>0</v>
      </c>
      <c r="R70" s="197"/>
      <c r="S70" s="137"/>
      <c r="T70" s="138">
        <f t="shared" ref="T70" si="59">IF(R70&gt;0,(((S70-R70)/R70)*100),0)</f>
        <v>0</v>
      </c>
      <c r="U70" s="197"/>
      <c r="V70" s="137"/>
      <c r="W70" s="138">
        <f t="shared" ref="W70" si="60">IF(U70&gt;0,(((V70-U70)/U70)*100),0)</f>
        <v>0</v>
      </c>
      <c r="X70" s="197"/>
      <c r="Y70" s="137"/>
      <c r="Z70" s="138">
        <f t="shared" ref="Z70" si="61">IF(X70&gt;0,(((Y70-X70)/X70)*100),0)</f>
        <v>0</v>
      </c>
      <c r="AA70" s="197"/>
      <c r="AB70" s="137"/>
      <c r="AC70" s="138">
        <f t="shared" ref="AC70" si="62">IF(AA70&gt;0,(((AB70-AA70)/AA70)*100),0)</f>
        <v>0</v>
      </c>
      <c r="AD70" s="197"/>
      <c r="AE70" s="137"/>
      <c r="AF70" s="138">
        <f t="shared" ref="AF70" si="63">IF(AD70&gt;0,(((AE70-AD70)/AD70)*100),0)</f>
        <v>0</v>
      </c>
      <c r="AG70" s="197"/>
      <c r="AH70" s="137"/>
      <c r="AI70" s="138">
        <f t="shared" ref="AI70" si="64">IF(AG70&gt;0,(((AH70-AG70)/AG70)*100),0)</f>
        <v>0</v>
      </c>
      <c r="AJ70" s="197"/>
      <c r="AK70" s="137"/>
      <c r="AL70" s="138">
        <f t="shared" ref="AL70" si="65">IF(AJ70&gt;0,(((AK70-AJ70)/AJ70)*100),0)</f>
        <v>0</v>
      </c>
      <c r="AM70" s="197"/>
      <c r="AN70" s="137"/>
      <c r="AO70" s="138">
        <f t="shared" ref="AO70" si="66">IF(AM70&gt;0,(((AN70-AM70)/AM70)*100),0)</f>
        <v>0</v>
      </c>
      <c r="AP70" s="197"/>
      <c r="AQ70" s="137"/>
      <c r="AR70" s="138">
        <f t="shared" ref="AR70" si="67">IF(AP70&gt;0,(((AQ70-AP70)/AP70)*100),0)</f>
        <v>0</v>
      </c>
      <c r="AS70" s="197"/>
      <c r="AT70" s="137"/>
      <c r="AU70" s="138">
        <f t="shared" ref="AU70" si="68">IF(AS70&gt;0,(((AT70-AS70)/AS70)*100),0)</f>
        <v>0</v>
      </c>
      <c r="AV70" s="197"/>
      <c r="AW70" s="137"/>
      <c r="AX70" s="138">
        <f t="shared" ref="AX70" si="69">IF(AV70&gt;0,(((AW70-AV70)/AV70)*100),0)</f>
        <v>0</v>
      </c>
      <c r="AY70" s="197"/>
      <c r="AZ70" s="137"/>
      <c r="BA70" s="138">
        <f t="shared" ref="BA70" si="70">IF(AY70&gt;0,(((AZ70-AY70)/AY70)*100),0)</f>
        <v>0</v>
      </c>
      <c r="BB70" s="197"/>
      <c r="BC70" s="137"/>
      <c r="BD70" s="138">
        <f t="shared" ref="BD70" si="71">IF(BB70&gt;0,(((BC70-BB70)/BB70)*100),0)</f>
        <v>0</v>
      </c>
    </row>
    <row r="71" spans="1:56">
      <c r="A71" s="129" t="s">
        <v>135</v>
      </c>
      <c r="B71" s="149" t="s">
        <v>114</v>
      </c>
      <c r="C71" s="131">
        <v>6334.4</v>
      </c>
      <c r="D71" s="131">
        <v>6409.7</v>
      </c>
      <c r="E71" s="173">
        <f t="shared" ref="E71:E84" si="72">IF(C71&gt;0,(((D71-C71)/C71)*100),0)</f>
        <v>1.1887471583733296</v>
      </c>
      <c r="F71" s="131">
        <v>21569.200000000001</v>
      </c>
      <c r="G71" s="131">
        <v>21673</v>
      </c>
      <c r="H71" s="152">
        <f t="shared" ref="H71:H86" si="73">IF(F71&gt;0,(((G71-F71)/F71)*100),0)</f>
        <v>0.48124177067299329</v>
      </c>
      <c r="I71" s="130">
        <v>10496.1</v>
      </c>
      <c r="J71" s="131">
        <v>10981.14</v>
      </c>
      <c r="K71" s="152">
        <f t="shared" ref="K71:K77" si="74">IF(I71&gt;0,(((J71-I71)/I71)*100),0)</f>
        <v>4.6211449967130562</v>
      </c>
      <c r="L71" s="130">
        <v>26658.399999999998</v>
      </c>
      <c r="M71" s="131">
        <v>26697.279999999999</v>
      </c>
      <c r="N71" s="132">
        <f t="shared" ref="N71:N77" si="75">IF(L71&gt;0,(((M71-L71)/L71)*100),0)</f>
        <v>0.14584521201572873</v>
      </c>
      <c r="O71" s="239"/>
      <c r="P71" s="240"/>
      <c r="Q71" s="241"/>
      <c r="R71" s="239"/>
      <c r="S71" s="240"/>
      <c r="T71" s="241"/>
      <c r="U71" s="239"/>
      <c r="V71" s="240"/>
      <c r="W71" s="241"/>
      <c r="X71" s="239"/>
      <c r="Y71" s="240"/>
      <c r="Z71" s="241"/>
      <c r="AA71" s="239"/>
      <c r="AB71" s="240"/>
      <c r="AC71" s="241"/>
      <c r="AD71" s="239"/>
      <c r="AE71" s="240"/>
      <c r="AF71" s="241"/>
      <c r="AG71" s="239"/>
      <c r="AH71" s="240"/>
      <c r="AI71" s="241"/>
      <c r="AJ71" s="239"/>
      <c r="AK71" s="240"/>
      <c r="AL71" s="241"/>
      <c r="AM71" s="239"/>
      <c r="AN71" s="240"/>
      <c r="AO71" s="241"/>
      <c r="AP71" s="239"/>
      <c r="AQ71" s="240"/>
      <c r="AR71" s="241"/>
      <c r="AS71" s="239"/>
      <c r="AT71" s="240"/>
      <c r="AU71" s="241"/>
      <c r="AV71" s="239"/>
      <c r="AW71" s="240"/>
      <c r="AX71" s="241"/>
      <c r="AY71" s="239"/>
      <c r="AZ71" s="240"/>
      <c r="BA71" s="241"/>
      <c r="BB71" s="239"/>
      <c r="BC71" s="240"/>
      <c r="BD71" s="241"/>
    </row>
    <row r="72" spans="1:56">
      <c r="A72" s="133"/>
      <c r="B72" s="149" t="s">
        <v>115</v>
      </c>
      <c r="C72" s="131">
        <v>6140</v>
      </c>
      <c r="D72" s="131">
        <v>6192.5</v>
      </c>
      <c r="E72" s="173">
        <f t="shared" si="72"/>
        <v>0.85504885993485347</v>
      </c>
      <c r="F72" s="131">
        <v>21696.5</v>
      </c>
      <c r="G72" s="131">
        <v>21696.5</v>
      </c>
      <c r="H72" s="152">
        <f t="shared" si="73"/>
        <v>0</v>
      </c>
      <c r="I72" s="130">
        <v>9029.48</v>
      </c>
      <c r="J72" s="131">
        <v>9029.48</v>
      </c>
      <c r="K72" s="580">
        <f t="shared" si="74"/>
        <v>0</v>
      </c>
      <c r="L72" s="130">
        <v>24749.239999999998</v>
      </c>
      <c r="M72" s="131">
        <v>24749.239999999998</v>
      </c>
      <c r="N72" s="132">
        <f t="shared" si="75"/>
        <v>0</v>
      </c>
      <c r="O72" s="239"/>
      <c r="P72" s="240"/>
      <c r="Q72" s="241"/>
      <c r="R72" s="239"/>
      <c r="S72" s="240"/>
      <c r="T72" s="241"/>
      <c r="U72" s="239"/>
      <c r="V72" s="240"/>
      <c r="W72" s="241"/>
      <c r="X72" s="239"/>
      <c r="Y72" s="240"/>
      <c r="Z72" s="241"/>
      <c r="AA72" s="239"/>
      <c r="AB72" s="240"/>
      <c r="AC72" s="241"/>
      <c r="AD72" s="239"/>
      <c r="AE72" s="240"/>
      <c r="AF72" s="241"/>
      <c r="AG72" s="239"/>
      <c r="AH72" s="240"/>
      <c r="AI72" s="241"/>
      <c r="AJ72" s="239"/>
      <c r="AK72" s="240"/>
      <c r="AL72" s="241"/>
      <c r="AM72" s="239"/>
      <c r="AN72" s="240"/>
      <c r="AO72" s="241"/>
      <c r="AP72" s="239"/>
      <c r="AQ72" s="240"/>
      <c r="AR72" s="241"/>
      <c r="AS72" s="239"/>
      <c r="AT72" s="240"/>
      <c r="AU72" s="241"/>
      <c r="AV72" s="239"/>
      <c r="AW72" s="240"/>
      <c r="AX72" s="241"/>
      <c r="AY72" s="239"/>
      <c r="AZ72" s="240"/>
      <c r="BA72" s="241"/>
      <c r="BB72" s="239"/>
      <c r="BC72" s="240"/>
      <c r="BD72" s="241"/>
    </row>
    <row r="73" spans="1:56">
      <c r="A73" s="133"/>
      <c r="B73" s="149" t="s">
        <v>116</v>
      </c>
      <c r="C73" s="131">
        <v>6234.9</v>
      </c>
      <c r="D73" s="131">
        <v>6352.4999999999991</v>
      </c>
      <c r="E73" s="173">
        <f t="shared" si="72"/>
        <v>1.8861569552037636</v>
      </c>
      <c r="F73" s="131">
        <v>19120.2</v>
      </c>
      <c r="G73" s="131">
        <v>19237.8</v>
      </c>
      <c r="H73" s="152">
        <f t="shared" si="73"/>
        <v>0.61505632786267161</v>
      </c>
      <c r="I73" s="130">
        <v>9866.0799999999981</v>
      </c>
      <c r="J73" s="131">
        <v>9866.0799999999981</v>
      </c>
      <c r="K73" s="580">
        <f t="shared" si="74"/>
        <v>0</v>
      </c>
      <c r="L73" s="130">
        <v>24658.959999999999</v>
      </c>
      <c r="M73" s="131">
        <v>24781.440000000002</v>
      </c>
      <c r="N73" s="132">
        <f t="shared" si="75"/>
        <v>0.49669572439390469</v>
      </c>
      <c r="O73" s="239"/>
      <c r="P73" s="240"/>
      <c r="Q73" s="241"/>
      <c r="R73" s="239"/>
      <c r="S73" s="240"/>
      <c r="T73" s="241"/>
      <c r="U73" s="239"/>
      <c r="V73" s="240"/>
      <c r="W73" s="241"/>
      <c r="X73" s="239"/>
      <c r="Y73" s="240"/>
      <c r="Z73" s="241"/>
      <c r="AA73" s="239"/>
      <c r="AB73" s="240"/>
      <c r="AC73" s="241"/>
      <c r="AD73" s="239"/>
      <c r="AE73" s="240"/>
      <c r="AF73" s="241"/>
      <c r="AG73" s="239"/>
      <c r="AH73" s="240"/>
      <c r="AI73" s="241"/>
      <c r="AJ73" s="239"/>
      <c r="AK73" s="240"/>
      <c r="AL73" s="241"/>
      <c r="AM73" s="239"/>
      <c r="AN73" s="240"/>
      <c r="AO73" s="241"/>
      <c r="AP73" s="239"/>
      <c r="AQ73" s="240"/>
      <c r="AR73" s="241"/>
      <c r="AS73" s="239"/>
      <c r="AT73" s="240"/>
      <c r="AU73" s="241"/>
      <c r="AV73" s="239"/>
      <c r="AW73" s="240"/>
      <c r="AX73" s="241"/>
      <c r="AY73" s="239"/>
      <c r="AZ73" s="240"/>
      <c r="BA73" s="241"/>
      <c r="BB73" s="239"/>
      <c r="BC73" s="240"/>
      <c r="BD73" s="241"/>
    </row>
    <row r="74" spans="1:56">
      <c r="A74" s="133"/>
      <c r="B74" s="149" t="s">
        <v>117</v>
      </c>
      <c r="C74" s="131">
        <v>6068.4</v>
      </c>
      <c r="D74" s="131">
        <v>6170.7</v>
      </c>
      <c r="E74" s="173">
        <f t="shared" si="72"/>
        <v>1.6857820842396711</v>
      </c>
      <c r="F74" s="131">
        <v>25112.100000000002</v>
      </c>
      <c r="G74" s="131">
        <v>25214.400000000005</v>
      </c>
      <c r="H74" s="152">
        <f t="shared" si="73"/>
        <v>0.40737333795263198</v>
      </c>
      <c r="I74" s="130">
        <v>8409.5999999999985</v>
      </c>
      <c r="J74" s="131">
        <v>8961.119999999999</v>
      </c>
      <c r="K74" s="152">
        <f t="shared" si="74"/>
        <v>6.5582191780821972</v>
      </c>
      <c r="L74" s="130">
        <v>31180.800000000003</v>
      </c>
      <c r="M74" s="131">
        <v>31215.840000000004</v>
      </c>
      <c r="N74" s="132">
        <f t="shared" si="75"/>
        <v>0.11237684729064319</v>
      </c>
      <c r="O74" s="239"/>
      <c r="P74" s="240"/>
      <c r="Q74" s="241"/>
      <c r="R74" s="239"/>
      <c r="S74" s="240"/>
      <c r="T74" s="241"/>
      <c r="U74" s="239"/>
      <c r="V74" s="240"/>
      <c r="W74" s="241"/>
      <c r="X74" s="239"/>
      <c r="Y74" s="240"/>
      <c r="Z74" s="241"/>
      <c r="AA74" s="239"/>
      <c r="AB74" s="240"/>
      <c r="AC74" s="241"/>
      <c r="AD74" s="239"/>
      <c r="AE74" s="240"/>
      <c r="AF74" s="241"/>
      <c r="AG74" s="239"/>
      <c r="AH74" s="240"/>
      <c r="AI74" s="241"/>
      <c r="AJ74" s="239"/>
      <c r="AK74" s="240"/>
      <c r="AL74" s="241"/>
      <c r="AM74" s="239"/>
      <c r="AN74" s="240"/>
      <c r="AO74" s="241"/>
      <c r="AP74" s="239"/>
      <c r="AQ74" s="240"/>
      <c r="AR74" s="241"/>
      <c r="AS74" s="239"/>
      <c r="AT74" s="240"/>
      <c r="AU74" s="241"/>
      <c r="AV74" s="239"/>
      <c r="AW74" s="240"/>
      <c r="AX74" s="241"/>
      <c r="AY74" s="239"/>
      <c r="AZ74" s="240"/>
      <c r="BA74" s="241"/>
      <c r="BB74" s="239"/>
      <c r="BC74" s="240"/>
      <c r="BD74" s="241"/>
    </row>
    <row r="75" spans="1:56">
      <c r="A75" s="133"/>
      <c r="B75" s="149" t="s">
        <v>118</v>
      </c>
      <c r="C75" s="131"/>
      <c r="D75" s="131"/>
      <c r="E75" s="173">
        <f t="shared" si="72"/>
        <v>0</v>
      </c>
      <c r="F75" s="131"/>
      <c r="G75" s="131"/>
      <c r="H75" s="152">
        <f t="shared" si="73"/>
        <v>0</v>
      </c>
      <c r="I75" s="130"/>
      <c r="J75" s="131"/>
      <c r="K75" s="152">
        <f t="shared" si="74"/>
        <v>0</v>
      </c>
      <c r="L75" s="130"/>
      <c r="M75" s="131"/>
      <c r="N75" s="132">
        <f t="shared" si="75"/>
        <v>0</v>
      </c>
      <c r="O75" s="239"/>
      <c r="P75" s="240"/>
      <c r="Q75" s="241"/>
      <c r="R75" s="239"/>
      <c r="S75" s="240"/>
      <c r="T75" s="241"/>
      <c r="U75" s="239"/>
      <c r="V75" s="240"/>
      <c r="W75" s="241"/>
      <c r="X75" s="239"/>
      <c r="Y75" s="240"/>
      <c r="Z75" s="241"/>
      <c r="AA75" s="239"/>
      <c r="AB75" s="240"/>
      <c r="AC75" s="241"/>
      <c r="AD75" s="239"/>
      <c r="AE75" s="240"/>
      <c r="AF75" s="241"/>
      <c r="AG75" s="239"/>
      <c r="AH75" s="240"/>
      <c r="AI75" s="241"/>
      <c r="AJ75" s="239"/>
      <c r="AK75" s="240"/>
      <c r="AL75" s="241"/>
      <c r="AM75" s="239"/>
      <c r="AN75" s="240"/>
      <c r="AO75" s="241"/>
      <c r="AP75" s="239"/>
      <c r="AQ75" s="240"/>
      <c r="AR75" s="241"/>
      <c r="AS75" s="239"/>
      <c r="AT75" s="240"/>
      <c r="AU75" s="241"/>
      <c r="AV75" s="239"/>
      <c r="AW75" s="240"/>
      <c r="AX75" s="241"/>
      <c r="AY75" s="239"/>
      <c r="AZ75" s="240"/>
      <c r="BA75" s="241"/>
      <c r="BB75" s="239"/>
      <c r="BC75" s="240"/>
      <c r="BD75" s="241"/>
    </row>
    <row r="76" spans="1:56">
      <c r="A76" s="133"/>
      <c r="B76" s="149" t="s">
        <v>119</v>
      </c>
      <c r="C76" s="131">
        <v>5652.5999999999995</v>
      </c>
      <c r="D76" s="131">
        <v>5721.2999999999993</v>
      </c>
      <c r="E76" s="173">
        <f t="shared" si="72"/>
        <v>1.2153699182676967</v>
      </c>
      <c r="F76" s="131">
        <v>24843.299999999996</v>
      </c>
      <c r="G76" s="131">
        <v>24912</v>
      </c>
      <c r="H76" s="152">
        <f t="shared" si="73"/>
        <v>0.27653331079206217</v>
      </c>
      <c r="I76" s="130">
        <v>0</v>
      </c>
      <c r="J76" s="131">
        <v>0</v>
      </c>
      <c r="K76" s="152">
        <f t="shared" si="74"/>
        <v>0</v>
      </c>
      <c r="L76" s="130">
        <v>0</v>
      </c>
      <c r="M76" s="131">
        <v>0</v>
      </c>
      <c r="N76" s="132">
        <f t="shared" si="75"/>
        <v>0</v>
      </c>
      <c r="O76" s="239"/>
      <c r="P76" s="240"/>
      <c r="Q76" s="241"/>
      <c r="R76" s="239"/>
      <c r="S76" s="240"/>
      <c r="T76" s="241"/>
      <c r="U76" s="239"/>
      <c r="V76" s="240"/>
      <c r="W76" s="241"/>
      <c r="X76" s="239"/>
      <c r="Y76" s="240"/>
      <c r="Z76" s="241"/>
      <c r="AA76" s="239"/>
      <c r="AB76" s="240"/>
      <c r="AC76" s="241"/>
      <c r="AD76" s="239"/>
      <c r="AE76" s="240"/>
      <c r="AF76" s="241"/>
      <c r="AG76" s="239"/>
      <c r="AH76" s="240"/>
      <c r="AI76" s="241"/>
      <c r="AJ76" s="239"/>
      <c r="AK76" s="240"/>
      <c r="AL76" s="241"/>
      <c r="AM76" s="239"/>
      <c r="AN76" s="240"/>
      <c r="AO76" s="241"/>
      <c r="AP76" s="239"/>
      <c r="AQ76" s="240"/>
      <c r="AR76" s="241"/>
      <c r="AS76" s="239"/>
      <c r="AT76" s="240"/>
      <c r="AU76" s="241"/>
      <c r="AV76" s="239"/>
      <c r="AW76" s="240"/>
      <c r="AX76" s="241"/>
      <c r="AY76" s="239"/>
      <c r="AZ76" s="240"/>
      <c r="BA76" s="241"/>
      <c r="BB76" s="239"/>
      <c r="BC76" s="240"/>
      <c r="BD76" s="241"/>
    </row>
    <row r="77" spans="1:56" s="210" customFormat="1" ht="19.5" customHeight="1">
      <c r="A77" s="209"/>
      <c r="B77" s="202" t="s">
        <v>79</v>
      </c>
      <c r="C77" s="151">
        <v>6234.9</v>
      </c>
      <c r="D77" s="151">
        <v>6317.0999999999985</v>
      </c>
      <c r="E77" s="174">
        <f t="shared" si="72"/>
        <v>1.3183852186883336</v>
      </c>
      <c r="F77" s="151">
        <v>21569.200000000001</v>
      </c>
      <c r="G77" s="151">
        <v>21673</v>
      </c>
      <c r="H77" s="153">
        <f t="shared" si="73"/>
        <v>0.48124177067299329</v>
      </c>
      <c r="I77" s="196">
        <v>10140.24</v>
      </c>
      <c r="J77" s="151">
        <v>10147.199999999999</v>
      </c>
      <c r="K77" s="153">
        <f t="shared" si="74"/>
        <v>6.8637428699903816E-2</v>
      </c>
      <c r="L77" s="196">
        <v>24866.14</v>
      </c>
      <c r="M77" s="151">
        <v>24907.200000000001</v>
      </c>
      <c r="N77" s="148">
        <f t="shared" si="75"/>
        <v>0.16512414069896375</v>
      </c>
      <c r="O77" s="242"/>
      <c r="P77" s="243"/>
      <c r="Q77" s="244"/>
      <c r="R77" s="242"/>
      <c r="S77" s="243"/>
      <c r="T77" s="244"/>
      <c r="U77" s="242"/>
      <c r="V77" s="243"/>
      <c r="W77" s="244"/>
      <c r="X77" s="242"/>
      <c r="Y77" s="243"/>
      <c r="Z77" s="244"/>
      <c r="AA77" s="242"/>
      <c r="AB77" s="243"/>
      <c r="AC77" s="244"/>
      <c r="AD77" s="242"/>
      <c r="AE77" s="243"/>
      <c r="AF77" s="244"/>
      <c r="AG77" s="242"/>
      <c r="AH77" s="243"/>
      <c r="AI77" s="244"/>
      <c r="AJ77" s="242"/>
      <c r="AK77" s="243"/>
      <c r="AL77" s="244"/>
      <c r="AM77" s="242"/>
      <c r="AN77" s="243"/>
      <c r="AO77" s="244"/>
      <c r="AP77" s="242"/>
      <c r="AQ77" s="243"/>
      <c r="AR77" s="244"/>
      <c r="AS77" s="242"/>
      <c r="AT77" s="243"/>
      <c r="AU77" s="244"/>
      <c r="AV77" s="242"/>
      <c r="AW77" s="243"/>
      <c r="AX77" s="244"/>
      <c r="AY77" s="242"/>
      <c r="AZ77" s="243"/>
      <c r="BA77" s="244"/>
      <c r="BB77" s="242"/>
      <c r="BC77" s="243"/>
      <c r="BD77" s="244"/>
    </row>
    <row r="78" spans="1:56">
      <c r="A78" s="133"/>
      <c r="B78" s="149" t="s">
        <v>120</v>
      </c>
      <c r="C78" s="131">
        <v>3078.9</v>
      </c>
      <c r="D78" s="131">
        <v>3114.9</v>
      </c>
      <c r="E78" s="173">
        <f t="shared" si="72"/>
        <v>1.1692487576731949</v>
      </c>
      <c r="F78" s="131">
        <v>11596</v>
      </c>
      <c r="G78" s="131">
        <v>11608</v>
      </c>
      <c r="H78" s="152">
        <f t="shared" si="73"/>
        <v>0.10348395998620215</v>
      </c>
      <c r="I78" s="130"/>
      <c r="J78" s="131"/>
      <c r="K78" s="152"/>
      <c r="L78" s="130"/>
      <c r="M78" s="131"/>
      <c r="N78" s="132"/>
      <c r="O78" s="239"/>
      <c r="P78" s="240"/>
      <c r="Q78" s="241"/>
      <c r="R78" s="239"/>
      <c r="S78" s="240"/>
      <c r="T78" s="241"/>
      <c r="U78" s="239"/>
      <c r="V78" s="240"/>
      <c r="W78" s="241"/>
      <c r="X78" s="239"/>
      <c r="Y78" s="240"/>
      <c r="Z78" s="241"/>
      <c r="AA78" s="239"/>
      <c r="AB78" s="240"/>
      <c r="AC78" s="241"/>
      <c r="AD78" s="239"/>
      <c r="AE78" s="240"/>
      <c r="AF78" s="241"/>
      <c r="AG78" s="239"/>
      <c r="AH78" s="240"/>
      <c r="AI78" s="241"/>
      <c r="AJ78" s="239"/>
      <c r="AK78" s="240"/>
      <c r="AL78" s="241"/>
      <c r="AM78" s="239"/>
      <c r="AN78" s="240"/>
      <c r="AO78" s="241"/>
      <c r="AP78" s="239"/>
      <c r="AQ78" s="240"/>
      <c r="AR78" s="241"/>
      <c r="AS78" s="239"/>
      <c r="AT78" s="240"/>
      <c r="AU78" s="241"/>
      <c r="AV78" s="239"/>
      <c r="AW78" s="240"/>
      <c r="AX78" s="241"/>
      <c r="AY78" s="239"/>
      <c r="AZ78" s="240"/>
      <c r="BA78" s="241"/>
      <c r="BB78" s="239"/>
      <c r="BC78" s="240"/>
      <c r="BD78" s="241"/>
    </row>
    <row r="79" spans="1:56">
      <c r="A79" s="133"/>
      <c r="B79" s="149" t="s">
        <v>121</v>
      </c>
      <c r="C79" s="131">
        <v>3060</v>
      </c>
      <c r="D79" s="131">
        <v>3095.4</v>
      </c>
      <c r="E79" s="173">
        <f t="shared" si="72"/>
        <v>1.1568627450980422</v>
      </c>
      <c r="F79" s="131">
        <v>11377</v>
      </c>
      <c r="G79" s="131">
        <v>11399</v>
      </c>
      <c r="H79" s="152">
        <f t="shared" si="73"/>
        <v>0.19337259382965633</v>
      </c>
      <c r="I79" s="130"/>
      <c r="J79" s="131"/>
      <c r="K79" s="152"/>
      <c r="L79" s="130"/>
      <c r="M79" s="131"/>
      <c r="N79" s="132"/>
      <c r="O79" s="239"/>
      <c r="P79" s="240"/>
      <c r="Q79" s="241"/>
      <c r="R79" s="239"/>
      <c r="S79" s="240"/>
      <c r="T79" s="241"/>
      <c r="U79" s="239"/>
      <c r="V79" s="240"/>
      <c r="W79" s="241"/>
      <c r="X79" s="239"/>
      <c r="Y79" s="240"/>
      <c r="Z79" s="241"/>
      <c r="AA79" s="239"/>
      <c r="AB79" s="240"/>
      <c r="AC79" s="241"/>
      <c r="AD79" s="239"/>
      <c r="AE79" s="240"/>
      <c r="AF79" s="241"/>
      <c r="AG79" s="239"/>
      <c r="AH79" s="240"/>
      <c r="AI79" s="241"/>
      <c r="AJ79" s="239"/>
      <c r="AK79" s="240"/>
      <c r="AL79" s="241"/>
      <c r="AM79" s="239"/>
      <c r="AN79" s="240"/>
      <c r="AO79" s="241"/>
      <c r="AP79" s="239"/>
      <c r="AQ79" s="240"/>
      <c r="AR79" s="241"/>
      <c r="AS79" s="239"/>
      <c r="AT79" s="240"/>
      <c r="AU79" s="241"/>
      <c r="AV79" s="239"/>
      <c r="AW79" s="240"/>
      <c r="AX79" s="241"/>
      <c r="AY79" s="239"/>
      <c r="AZ79" s="240"/>
      <c r="BA79" s="241"/>
      <c r="BB79" s="239"/>
      <c r="BC79" s="240"/>
      <c r="BD79" s="241"/>
    </row>
    <row r="80" spans="1:56">
      <c r="A80" s="133"/>
      <c r="B80" s="149" t="s">
        <v>122</v>
      </c>
      <c r="C80" s="131">
        <v>3102.6</v>
      </c>
      <c r="D80" s="131">
        <v>3102.6</v>
      </c>
      <c r="E80" s="173">
        <f t="shared" si="72"/>
        <v>0</v>
      </c>
      <c r="F80" s="131">
        <v>11773</v>
      </c>
      <c r="G80" s="131">
        <v>11773</v>
      </c>
      <c r="H80" s="152">
        <f t="shared" si="73"/>
        <v>0</v>
      </c>
      <c r="I80" s="130"/>
      <c r="J80" s="131"/>
      <c r="K80" s="152"/>
      <c r="L80" s="130"/>
      <c r="M80" s="131"/>
      <c r="N80" s="132"/>
      <c r="O80" s="239"/>
      <c r="P80" s="240"/>
      <c r="Q80" s="241"/>
      <c r="R80" s="239"/>
      <c r="S80" s="240"/>
      <c r="T80" s="241"/>
      <c r="U80" s="239"/>
      <c r="V80" s="240"/>
      <c r="W80" s="241"/>
      <c r="X80" s="239"/>
      <c r="Y80" s="240"/>
      <c r="Z80" s="241"/>
      <c r="AA80" s="239"/>
      <c r="AB80" s="240"/>
      <c r="AC80" s="241"/>
      <c r="AD80" s="239"/>
      <c r="AE80" s="240"/>
      <c r="AF80" s="241"/>
      <c r="AG80" s="239"/>
      <c r="AH80" s="240"/>
      <c r="AI80" s="241"/>
      <c r="AJ80" s="239"/>
      <c r="AK80" s="240"/>
      <c r="AL80" s="241"/>
      <c r="AM80" s="239"/>
      <c r="AN80" s="240"/>
      <c r="AO80" s="241"/>
      <c r="AP80" s="239"/>
      <c r="AQ80" s="240"/>
      <c r="AR80" s="241"/>
      <c r="AS80" s="239"/>
      <c r="AT80" s="240"/>
      <c r="AU80" s="241"/>
      <c r="AV80" s="239"/>
      <c r="AW80" s="240"/>
      <c r="AX80" s="241"/>
      <c r="AY80" s="239"/>
      <c r="AZ80" s="240"/>
      <c r="BA80" s="241"/>
      <c r="BB80" s="239"/>
      <c r="BC80" s="240"/>
      <c r="BD80" s="241"/>
    </row>
    <row r="81" spans="1:56">
      <c r="A81" s="133"/>
      <c r="B81" s="149" t="s">
        <v>58</v>
      </c>
      <c r="C81" s="131">
        <v>3135.3</v>
      </c>
      <c r="D81" s="131">
        <v>3135.3</v>
      </c>
      <c r="E81" s="173">
        <f t="shared" si="72"/>
        <v>0</v>
      </c>
      <c r="F81" s="131">
        <v>12525.5</v>
      </c>
      <c r="G81" s="131">
        <v>12525.5</v>
      </c>
      <c r="H81" s="152">
        <f t="shared" si="73"/>
        <v>0</v>
      </c>
      <c r="I81" s="130"/>
      <c r="J81" s="131"/>
      <c r="K81" s="152"/>
      <c r="L81" s="130"/>
      <c r="M81" s="131"/>
      <c r="N81" s="132"/>
      <c r="O81" s="239"/>
      <c r="P81" s="240"/>
      <c r="Q81" s="241"/>
      <c r="R81" s="239"/>
      <c r="S81" s="240"/>
      <c r="T81" s="241"/>
      <c r="U81" s="239"/>
      <c r="V81" s="240"/>
      <c r="W81" s="241"/>
      <c r="X81" s="239"/>
      <c r="Y81" s="240"/>
      <c r="Z81" s="241"/>
      <c r="AA81" s="239"/>
      <c r="AB81" s="240"/>
      <c r="AC81" s="241"/>
      <c r="AD81" s="239"/>
      <c r="AE81" s="240"/>
      <c r="AF81" s="241"/>
      <c r="AG81" s="239"/>
      <c r="AH81" s="240"/>
      <c r="AI81" s="241"/>
      <c r="AJ81" s="239"/>
      <c r="AK81" s="240"/>
      <c r="AL81" s="241"/>
      <c r="AM81" s="239"/>
      <c r="AN81" s="240"/>
      <c r="AO81" s="241"/>
      <c r="AP81" s="239"/>
      <c r="AQ81" s="240"/>
      <c r="AR81" s="241"/>
      <c r="AS81" s="239"/>
      <c r="AT81" s="240"/>
      <c r="AU81" s="241"/>
      <c r="AV81" s="239"/>
      <c r="AW81" s="240"/>
      <c r="AX81" s="241"/>
      <c r="AY81" s="239"/>
      <c r="AZ81" s="240"/>
      <c r="BA81" s="241"/>
      <c r="BB81" s="239"/>
      <c r="BC81" s="240"/>
      <c r="BD81" s="241"/>
    </row>
    <row r="82" spans="1:56" s="135" customFormat="1" ht="20.25" customHeight="1">
      <c r="A82" s="134"/>
      <c r="B82" s="205" t="s">
        <v>128</v>
      </c>
      <c r="C82" s="151">
        <v>3074.4</v>
      </c>
      <c r="D82" s="151">
        <v>3105.15</v>
      </c>
      <c r="E82" s="174">
        <f t="shared" si="72"/>
        <v>1.0001951600312255</v>
      </c>
      <c r="F82" s="151">
        <v>11574</v>
      </c>
      <c r="G82" s="151">
        <v>11716</v>
      </c>
      <c r="H82" s="153">
        <f t="shared" si="73"/>
        <v>1.2268878520822533</v>
      </c>
      <c r="I82" s="196"/>
      <c r="J82" s="151"/>
      <c r="K82" s="153"/>
      <c r="L82" s="196"/>
      <c r="M82" s="151"/>
      <c r="N82" s="148"/>
      <c r="O82" s="242"/>
      <c r="P82" s="243"/>
      <c r="Q82" s="244"/>
      <c r="R82" s="242"/>
      <c r="S82" s="243"/>
      <c r="T82" s="244"/>
      <c r="U82" s="242"/>
      <c r="V82" s="243"/>
      <c r="W82" s="244"/>
      <c r="X82" s="242"/>
      <c r="Y82" s="243"/>
      <c r="Z82" s="244"/>
      <c r="AA82" s="242"/>
      <c r="AB82" s="243"/>
      <c r="AC82" s="244"/>
      <c r="AD82" s="242"/>
      <c r="AE82" s="243"/>
      <c r="AF82" s="244"/>
      <c r="AG82" s="242"/>
      <c r="AH82" s="243"/>
      <c r="AI82" s="244"/>
      <c r="AJ82" s="242"/>
      <c r="AK82" s="243"/>
      <c r="AL82" s="244"/>
      <c r="AM82" s="242"/>
      <c r="AN82" s="243"/>
      <c r="AO82" s="244"/>
      <c r="AP82" s="242"/>
      <c r="AQ82" s="243"/>
      <c r="AR82" s="244"/>
      <c r="AS82" s="242"/>
      <c r="AT82" s="243"/>
      <c r="AU82" s="244"/>
      <c r="AV82" s="242"/>
      <c r="AW82" s="243"/>
      <c r="AX82" s="244"/>
      <c r="AY82" s="242"/>
      <c r="AZ82" s="243"/>
      <c r="BA82" s="244"/>
      <c r="BB82" s="242"/>
      <c r="BC82" s="243"/>
      <c r="BD82" s="244"/>
    </row>
    <row r="83" spans="1:56">
      <c r="A83" s="133"/>
      <c r="B83" s="149" t="s">
        <v>59</v>
      </c>
      <c r="C83" s="131"/>
      <c r="D83" s="131"/>
      <c r="E83" s="173">
        <f t="shared" si="72"/>
        <v>0</v>
      </c>
      <c r="F83" s="131"/>
      <c r="G83" s="131"/>
      <c r="H83" s="152">
        <f t="shared" si="73"/>
        <v>0</v>
      </c>
      <c r="I83" s="130"/>
      <c r="J83" s="131"/>
      <c r="K83" s="152"/>
      <c r="L83" s="130"/>
      <c r="M83" s="131"/>
      <c r="N83" s="132"/>
      <c r="O83" s="239"/>
      <c r="P83" s="240"/>
      <c r="Q83" s="241"/>
      <c r="R83" s="239"/>
      <c r="S83" s="240"/>
      <c r="T83" s="241"/>
      <c r="U83" s="239"/>
      <c r="V83" s="240"/>
      <c r="W83" s="241"/>
      <c r="X83" s="239"/>
      <c r="Y83" s="240"/>
      <c r="Z83" s="241"/>
      <c r="AA83" s="239"/>
      <c r="AB83" s="240"/>
      <c r="AC83" s="241"/>
      <c r="AD83" s="239"/>
      <c r="AE83" s="240"/>
      <c r="AF83" s="241"/>
      <c r="AG83" s="239"/>
      <c r="AH83" s="240"/>
      <c r="AI83" s="241"/>
      <c r="AJ83" s="239"/>
      <c r="AK83" s="240"/>
      <c r="AL83" s="241"/>
      <c r="AM83" s="239"/>
      <c r="AN83" s="240"/>
      <c r="AO83" s="241"/>
      <c r="AP83" s="239"/>
      <c r="AQ83" s="240"/>
      <c r="AR83" s="241"/>
      <c r="AS83" s="239"/>
      <c r="AT83" s="240"/>
      <c r="AU83" s="241"/>
      <c r="AV83" s="239"/>
      <c r="AW83" s="240"/>
      <c r="AX83" s="241"/>
      <c r="AY83" s="239"/>
      <c r="AZ83" s="240"/>
      <c r="BA83" s="241"/>
      <c r="BB83" s="239"/>
      <c r="BC83" s="240"/>
      <c r="BD83" s="241"/>
    </row>
    <row r="84" spans="1:56">
      <c r="A84" s="133"/>
      <c r="B84" s="149" t="s">
        <v>111</v>
      </c>
      <c r="C84" s="131"/>
      <c r="D84" s="131"/>
      <c r="E84" s="173">
        <f t="shared" si="72"/>
        <v>0</v>
      </c>
      <c r="F84" s="131"/>
      <c r="G84" s="131"/>
      <c r="H84" s="152">
        <f t="shared" si="73"/>
        <v>0</v>
      </c>
      <c r="I84" s="130"/>
      <c r="J84" s="131"/>
      <c r="K84" s="152"/>
      <c r="L84" s="130"/>
      <c r="M84" s="131"/>
      <c r="N84" s="132"/>
      <c r="O84" s="239"/>
      <c r="P84" s="240"/>
      <c r="Q84" s="241"/>
      <c r="R84" s="239"/>
      <c r="S84" s="240"/>
      <c r="T84" s="241"/>
      <c r="U84" s="239"/>
      <c r="V84" s="240"/>
      <c r="W84" s="241"/>
      <c r="X84" s="239"/>
      <c r="Y84" s="240"/>
      <c r="Z84" s="241"/>
      <c r="AA84" s="239"/>
      <c r="AB84" s="240"/>
      <c r="AC84" s="241"/>
      <c r="AD84" s="239"/>
      <c r="AE84" s="240"/>
      <c r="AF84" s="241"/>
      <c r="AG84" s="239"/>
      <c r="AH84" s="240"/>
      <c r="AI84" s="241"/>
      <c r="AJ84" s="239"/>
      <c r="AK84" s="240"/>
      <c r="AL84" s="241"/>
      <c r="AM84" s="239"/>
      <c r="AN84" s="240"/>
      <c r="AO84" s="241"/>
      <c r="AP84" s="239"/>
      <c r="AQ84" s="240"/>
      <c r="AR84" s="241"/>
      <c r="AS84" s="239"/>
      <c r="AT84" s="240"/>
      <c r="AU84" s="241"/>
      <c r="AV84" s="239"/>
      <c r="AW84" s="240"/>
      <c r="AX84" s="241"/>
      <c r="AY84" s="239"/>
      <c r="AZ84" s="240"/>
      <c r="BA84" s="241"/>
      <c r="BB84" s="239"/>
      <c r="BC84" s="240"/>
      <c r="BD84" s="241"/>
    </row>
    <row r="85" spans="1:56">
      <c r="A85" s="133"/>
      <c r="B85" s="149" t="s">
        <v>112</v>
      </c>
      <c r="C85" s="131"/>
      <c r="D85" s="131"/>
      <c r="E85" s="173"/>
      <c r="F85" s="131"/>
      <c r="G85" s="131"/>
      <c r="H85" s="152">
        <f t="shared" si="73"/>
        <v>0</v>
      </c>
      <c r="I85" s="130"/>
      <c r="J85" s="131"/>
      <c r="K85" s="152"/>
      <c r="L85" s="130"/>
      <c r="M85" s="131"/>
      <c r="N85" s="132"/>
      <c r="O85" s="239"/>
      <c r="P85" s="240"/>
      <c r="Q85" s="241"/>
      <c r="R85" s="239"/>
      <c r="S85" s="240"/>
      <c r="T85" s="241"/>
      <c r="U85" s="239"/>
      <c r="V85" s="240"/>
      <c r="W85" s="241"/>
      <c r="X85" s="239"/>
      <c r="Y85" s="240"/>
      <c r="Z85" s="241"/>
      <c r="AA85" s="239"/>
      <c r="AB85" s="240"/>
      <c r="AC85" s="241"/>
      <c r="AD85" s="239"/>
      <c r="AE85" s="240"/>
      <c r="AF85" s="241"/>
      <c r="AG85" s="239"/>
      <c r="AH85" s="240"/>
      <c r="AI85" s="241"/>
      <c r="AJ85" s="239"/>
      <c r="AK85" s="240"/>
      <c r="AL85" s="241"/>
      <c r="AM85" s="239"/>
      <c r="AN85" s="240"/>
      <c r="AO85" s="241"/>
      <c r="AP85" s="239"/>
      <c r="AQ85" s="240"/>
      <c r="AR85" s="241"/>
      <c r="AS85" s="239"/>
      <c r="AT85" s="240"/>
      <c r="AU85" s="241"/>
      <c r="AV85" s="239"/>
      <c r="AW85" s="240"/>
      <c r="AX85" s="241"/>
      <c r="AY85" s="239"/>
      <c r="AZ85" s="240"/>
      <c r="BA85" s="241"/>
      <c r="BB85" s="239"/>
      <c r="BC85" s="240"/>
      <c r="BD85" s="241"/>
    </row>
    <row r="86" spans="1:56" s="135" customFormat="1" ht="21.75" customHeight="1">
      <c r="A86" s="134"/>
      <c r="B86" s="203" t="s">
        <v>109</v>
      </c>
      <c r="C86" s="151"/>
      <c r="D86" s="151"/>
      <c r="E86" s="174">
        <f>IF(C86&gt;0,(((D86-C86)/C86)*100),0)</f>
        <v>0</v>
      </c>
      <c r="F86" s="151"/>
      <c r="G86" s="151"/>
      <c r="H86" s="153">
        <f t="shared" si="73"/>
        <v>0</v>
      </c>
      <c r="I86" s="196"/>
      <c r="J86" s="151"/>
      <c r="K86" s="153"/>
      <c r="L86" s="196"/>
      <c r="M86" s="151"/>
      <c r="N86" s="148"/>
      <c r="O86" s="242"/>
      <c r="P86" s="243"/>
      <c r="Q86" s="244"/>
      <c r="R86" s="242"/>
      <c r="S86" s="243"/>
      <c r="T86" s="244"/>
      <c r="U86" s="242"/>
      <c r="V86" s="243"/>
      <c r="W86" s="244"/>
      <c r="X86" s="242"/>
      <c r="Y86" s="243"/>
      <c r="Z86" s="244"/>
      <c r="AA86" s="242"/>
      <c r="AB86" s="243"/>
      <c r="AC86" s="244"/>
      <c r="AD86" s="242"/>
      <c r="AE86" s="243"/>
      <c r="AF86" s="244"/>
      <c r="AG86" s="242"/>
      <c r="AH86" s="243"/>
      <c r="AI86" s="244"/>
      <c r="AJ86" s="242"/>
      <c r="AK86" s="243"/>
      <c r="AL86" s="244"/>
      <c r="AM86" s="242"/>
      <c r="AN86" s="243"/>
      <c r="AO86" s="244"/>
      <c r="AP86" s="242"/>
      <c r="AQ86" s="243"/>
      <c r="AR86" s="244"/>
      <c r="AS86" s="242"/>
      <c r="AT86" s="243"/>
      <c r="AU86" s="244"/>
      <c r="AV86" s="242"/>
      <c r="AW86" s="243"/>
      <c r="AX86" s="244"/>
      <c r="AY86" s="242"/>
      <c r="AZ86" s="243"/>
      <c r="BA86" s="244"/>
      <c r="BB86" s="242"/>
      <c r="BC86" s="243"/>
      <c r="BD86" s="244"/>
    </row>
    <row r="87" spans="1:56">
      <c r="A87" s="136"/>
      <c r="B87" s="204" t="s">
        <v>60</v>
      </c>
      <c r="C87" s="198"/>
      <c r="D87" s="137"/>
      <c r="E87" s="175"/>
      <c r="F87" s="198"/>
      <c r="G87" s="137"/>
      <c r="H87" s="194"/>
      <c r="I87" s="197"/>
      <c r="J87" s="137"/>
      <c r="K87" s="194"/>
      <c r="L87" s="197"/>
      <c r="M87" s="137"/>
      <c r="N87" s="194"/>
      <c r="O87" s="197">
        <v>15225.65</v>
      </c>
      <c r="P87" s="137">
        <v>16288.849999999999</v>
      </c>
      <c r="Q87" s="138">
        <f t="shared" ref="Q87" si="76">IF(O87&gt;0,(((P87-O87)/O87)*100),0)</f>
        <v>6.9829531087342671</v>
      </c>
      <c r="R87" s="197">
        <v>29141.08</v>
      </c>
      <c r="S87" s="137">
        <v>29807.57</v>
      </c>
      <c r="T87" s="138">
        <f t="shared" ref="T87" si="77">IF(R87&gt;0,(((S87-R87)/R87)*100),0)</f>
        <v>2.2871149593632012</v>
      </c>
      <c r="U87" s="197">
        <v>31168.975000000006</v>
      </c>
      <c r="V87" s="137">
        <v>31766.270000000004</v>
      </c>
      <c r="W87" s="138">
        <f t="shared" ref="W87" si="78">IF(U87&gt;0,(((V87-U87)/U87)*100),0)</f>
        <v>1.9163126153490713</v>
      </c>
      <c r="X87" s="197">
        <v>59345.710000000006</v>
      </c>
      <c r="Y87" s="137">
        <v>60818.305</v>
      </c>
      <c r="Z87" s="138">
        <f t="shared" ref="Z87" si="79">IF(X87&gt;0,(((Y87-X87)/X87)*100),0)</f>
        <v>2.4813840798264839</v>
      </c>
      <c r="AA87" s="197">
        <v>40325.700000000004</v>
      </c>
      <c r="AB87" s="137">
        <v>41560.380000000005</v>
      </c>
      <c r="AC87" s="138">
        <f t="shared" ref="AC87" si="80">IF(AA87&gt;0,(((AB87-AA87)/AA87)*100),0)</f>
        <v>3.0617695415082693</v>
      </c>
      <c r="AD87" s="197">
        <v>66806.459999999992</v>
      </c>
      <c r="AE87" s="137">
        <v>68041.14</v>
      </c>
      <c r="AF87" s="138">
        <f t="shared" ref="AF87" si="81">IF(AD87&gt;0,(((AE87-AD87)/AD87)*100),0)</f>
        <v>1.8481446255347276</v>
      </c>
      <c r="AG87" s="197">
        <v>21662.195</v>
      </c>
      <c r="AH87" s="137">
        <v>21504.310000000005</v>
      </c>
      <c r="AI87" s="583">
        <f t="shared" ref="AI87" si="82">IF(AG87&gt;0,(((AH87-AG87)/AG87)*100),0)</f>
        <v>-0.72885042351430573</v>
      </c>
      <c r="AJ87" s="197">
        <v>42069.425000000003</v>
      </c>
      <c r="AK87" s="137">
        <v>42355.165000000001</v>
      </c>
      <c r="AL87" s="138">
        <f t="shared" ref="AL87" si="83">IF(AJ87&gt;0,(((AK87-AJ87)/AJ87)*100),0)</f>
        <v>0.6792106143594735</v>
      </c>
      <c r="AM87" s="197"/>
      <c r="AN87" s="137"/>
      <c r="AO87" s="138">
        <f t="shared" ref="AO87" si="84">IF(AM87&gt;0,(((AN87-AM87)/AM87)*100),0)</f>
        <v>0</v>
      </c>
      <c r="AP87" s="197"/>
      <c r="AQ87" s="137"/>
      <c r="AR87" s="138">
        <f t="shared" ref="AR87" si="85">IF(AP87&gt;0,(((AQ87-AP87)/AP87)*100),0)</f>
        <v>0</v>
      </c>
      <c r="AS87" s="197"/>
      <c r="AT87" s="137"/>
      <c r="AU87" s="138">
        <f t="shared" ref="AU87" si="86">IF(AS87&gt;0,(((AT87-AS87)/AS87)*100),0)</f>
        <v>0</v>
      </c>
      <c r="AV87" s="197"/>
      <c r="AW87" s="137"/>
      <c r="AX87" s="138">
        <f t="shared" ref="AX87" si="87">IF(AV87&gt;0,(((AW87-AV87)/AV87)*100),0)</f>
        <v>0</v>
      </c>
      <c r="AY87" s="197">
        <v>28100.22</v>
      </c>
      <c r="AZ87" s="137">
        <v>28629.260000000002</v>
      </c>
      <c r="BA87" s="138">
        <f t="shared" ref="BA87" si="88">IF(AY87&gt;0,(((AZ87-AY87)/AY87)*100),0)</f>
        <v>1.8826898864137038</v>
      </c>
      <c r="BB87" s="197">
        <v>49075.42</v>
      </c>
      <c r="BC87" s="137">
        <v>49604.46</v>
      </c>
      <c r="BD87" s="138">
        <f t="shared" ref="BD87" si="89">IF(BB87&gt;0,(((BC87-BB87)/BB87)*100),0)</f>
        <v>1.0780142075197745</v>
      </c>
    </row>
    <row r="88" spans="1:56">
      <c r="A88" s="129" t="s">
        <v>141</v>
      </c>
      <c r="B88" s="149" t="s">
        <v>114</v>
      </c>
      <c r="C88" s="131">
        <v>9753</v>
      </c>
      <c r="D88" s="131">
        <v>10095</v>
      </c>
      <c r="E88" s="173">
        <f t="shared" ref="E88:E101" si="90">IF(C88&gt;0,(((D88-C88)/C88)*100),0)</f>
        <v>3.5066133497385419</v>
      </c>
      <c r="F88" s="131">
        <v>27963</v>
      </c>
      <c r="G88" s="131">
        <v>28305</v>
      </c>
      <c r="H88" s="152">
        <f t="shared" ref="H88:H103" si="91">IF(F88&gt;0,(((G88-F88)/F88)*100),0)</f>
        <v>1.2230447376890892</v>
      </c>
      <c r="I88" s="130">
        <v>9894</v>
      </c>
      <c r="J88" s="131">
        <v>10207</v>
      </c>
      <c r="K88" s="152">
        <f t="shared" ref="K88:K94" si="92">IF(I88&gt;0,(((J88-I88)/I88)*100),0)</f>
        <v>3.1635334546189608</v>
      </c>
      <c r="L88" s="130">
        <v>27762</v>
      </c>
      <c r="M88" s="131">
        <v>28225</v>
      </c>
      <c r="N88" s="132">
        <f t="shared" ref="N88:N94" si="93">IF(L88&gt;0,(((M88-L88)/L88)*100),0)</f>
        <v>1.6677472804552986</v>
      </c>
      <c r="O88" s="239"/>
      <c r="P88" s="240"/>
      <c r="Q88" s="241"/>
      <c r="R88" s="239"/>
      <c r="S88" s="240"/>
      <c r="T88" s="241"/>
      <c r="U88" s="239"/>
      <c r="V88" s="240"/>
      <c r="W88" s="241"/>
      <c r="X88" s="239"/>
      <c r="Y88" s="240"/>
      <c r="Z88" s="241"/>
      <c r="AA88" s="239"/>
      <c r="AB88" s="240"/>
      <c r="AC88" s="241"/>
      <c r="AD88" s="239"/>
      <c r="AE88" s="240"/>
      <c r="AF88" s="241"/>
      <c r="AG88" s="239"/>
      <c r="AH88" s="240"/>
      <c r="AI88" s="241"/>
      <c r="AJ88" s="239"/>
      <c r="AK88" s="240"/>
      <c r="AL88" s="241"/>
      <c r="AM88" s="239"/>
      <c r="AN88" s="240"/>
      <c r="AO88" s="241"/>
      <c r="AP88" s="239"/>
      <c r="AQ88" s="240"/>
      <c r="AR88" s="241"/>
      <c r="AS88" s="239"/>
      <c r="AT88" s="240"/>
      <c r="AU88" s="241"/>
      <c r="AV88" s="239"/>
      <c r="AW88" s="240"/>
      <c r="AX88" s="241"/>
      <c r="AY88" s="239"/>
      <c r="AZ88" s="240"/>
      <c r="BA88" s="241"/>
      <c r="BB88" s="239"/>
      <c r="BC88" s="240"/>
      <c r="BD88" s="241"/>
    </row>
    <row r="89" spans="1:56">
      <c r="A89" s="133"/>
      <c r="B89" s="149" t="s">
        <v>115</v>
      </c>
      <c r="C89" s="131">
        <v>10098</v>
      </c>
      <c r="D89" s="131">
        <v>10650</v>
      </c>
      <c r="E89" s="173">
        <f t="shared" si="90"/>
        <v>5.4664289958407606</v>
      </c>
      <c r="F89" s="131">
        <v>29402</v>
      </c>
      <c r="G89" s="131">
        <v>29954</v>
      </c>
      <c r="H89" s="152">
        <f t="shared" si="91"/>
        <v>1.8774233045371063</v>
      </c>
      <c r="I89" s="130">
        <v>12964</v>
      </c>
      <c r="J89" s="131">
        <v>13716</v>
      </c>
      <c r="K89" s="580">
        <f t="shared" si="92"/>
        <v>5.8006788028386307</v>
      </c>
      <c r="L89" s="130">
        <v>29240</v>
      </c>
      <c r="M89" s="131">
        <v>29722</v>
      </c>
      <c r="N89" s="132">
        <f t="shared" si="93"/>
        <v>1.6484268125854993</v>
      </c>
      <c r="O89" s="239"/>
      <c r="P89" s="240"/>
      <c r="Q89" s="241"/>
      <c r="R89" s="239"/>
      <c r="S89" s="240"/>
      <c r="T89" s="241"/>
      <c r="U89" s="239"/>
      <c r="V89" s="240"/>
      <c r="W89" s="241"/>
      <c r="X89" s="239"/>
      <c r="Y89" s="240"/>
      <c r="Z89" s="241"/>
      <c r="AA89" s="239"/>
      <c r="AB89" s="240"/>
      <c r="AC89" s="241"/>
      <c r="AD89" s="239"/>
      <c r="AE89" s="240"/>
      <c r="AF89" s="241"/>
      <c r="AG89" s="239"/>
      <c r="AH89" s="240"/>
      <c r="AI89" s="241"/>
      <c r="AJ89" s="239"/>
      <c r="AK89" s="240"/>
      <c r="AL89" s="241"/>
      <c r="AM89" s="239"/>
      <c r="AN89" s="240"/>
      <c r="AO89" s="241"/>
      <c r="AP89" s="239"/>
      <c r="AQ89" s="240"/>
      <c r="AR89" s="241"/>
      <c r="AS89" s="239"/>
      <c r="AT89" s="240"/>
      <c r="AU89" s="241"/>
      <c r="AV89" s="239"/>
      <c r="AW89" s="240"/>
      <c r="AX89" s="241"/>
      <c r="AY89" s="239"/>
      <c r="AZ89" s="240"/>
      <c r="BA89" s="241"/>
      <c r="BB89" s="239"/>
      <c r="BC89" s="240"/>
      <c r="BD89" s="241"/>
    </row>
    <row r="90" spans="1:56">
      <c r="A90" s="133"/>
      <c r="B90" s="149" t="s">
        <v>116</v>
      </c>
      <c r="C90" s="131">
        <v>6717</v>
      </c>
      <c r="D90" s="131">
        <v>6858</v>
      </c>
      <c r="E90" s="173">
        <f t="shared" si="90"/>
        <v>2.0991514068780708</v>
      </c>
      <c r="F90" s="131">
        <v>18993</v>
      </c>
      <c r="G90" s="131">
        <v>19440</v>
      </c>
      <c r="H90" s="152">
        <f t="shared" si="91"/>
        <v>2.3534986574000949</v>
      </c>
      <c r="I90" s="130">
        <v>7544</v>
      </c>
      <c r="J90" s="131">
        <v>7817</v>
      </c>
      <c r="K90" s="152">
        <f t="shared" si="92"/>
        <v>3.6187698833510069</v>
      </c>
      <c r="L90" s="130">
        <v>22608</v>
      </c>
      <c r="M90" s="131">
        <v>23333</v>
      </c>
      <c r="N90" s="132">
        <f t="shared" si="93"/>
        <v>3.2068294409058744</v>
      </c>
      <c r="O90" s="239"/>
      <c r="P90" s="240"/>
      <c r="Q90" s="241"/>
      <c r="R90" s="239"/>
      <c r="S90" s="240"/>
      <c r="T90" s="241"/>
      <c r="U90" s="239"/>
      <c r="V90" s="240"/>
      <c r="W90" s="241"/>
      <c r="X90" s="239"/>
      <c r="Y90" s="240"/>
      <c r="Z90" s="241"/>
      <c r="AA90" s="239"/>
      <c r="AB90" s="240"/>
      <c r="AC90" s="241"/>
      <c r="AD90" s="239"/>
      <c r="AE90" s="240"/>
      <c r="AF90" s="241"/>
      <c r="AG90" s="239"/>
      <c r="AH90" s="240"/>
      <c r="AI90" s="241"/>
      <c r="AJ90" s="239"/>
      <c r="AK90" s="240"/>
      <c r="AL90" s="241"/>
      <c r="AM90" s="239"/>
      <c r="AN90" s="240"/>
      <c r="AO90" s="241"/>
      <c r="AP90" s="239"/>
      <c r="AQ90" s="240"/>
      <c r="AR90" s="241"/>
      <c r="AS90" s="239"/>
      <c r="AT90" s="240"/>
      <c r="AU90" s="241"/>
      <c r="AV90" s="239"/>
      <c r="AW90" s="240"/>
      <c r="AX90" s="241"/>
      <c r="AY90" s="239"/>
      <c r="AZ90" s="240"/>
      <c r="BA90" s="241"/>
      <c r="BB90" s="239"/>
      <c r="BC90" s="240"/>
      <c r="BD90" s="241"/>
    </row>
    <row r="91" spans="1:56">
      <c r="A91" s="133"/>
      <c r="B91" s="149" t="s">
        <v>117</v>
      </c>
      <c r="C91" s="131">
        <v>6241</v>
      </c>
      <c r="D91" s="131">
        <v>6622</v>
      </c>
      <c r="E91" s="173">
        <f t="shared" si="90"/>
        <v>6.1047908988944073</v>
      </c>
      <c r="F91" s="131">
        <v>18331</v>
      </c>
      <c r="G91" s="131">
        <v>19315</v>
      </c>
      <c r="H91" s="152">
        <f t="shared" si="91"/>
        <v>5.367955921662757</v>
      </c>
      <c r="I91" s="130">
        <v>6372</v>
      </c>
      <c r="J91" s="131">
        <v>6541</v>
      </c>
      <c r="K91" s="152">
        <f t="shared" si="92"/>
        <v>2.6522284996861267</v>
      </c>
      <c r="L91" s="130">
        <v>20276</v>
      </c>
      <c r="M91" s="131">
        <v>20862</v>
      </c>
      <c r="N91" s="132">
        <f t="shared" si="93"/>
        <v>2.8901163937660286</v>
      </c>
      <c r="O91" s="239"/>
      <c r="P91" s="240"/>
      <c r="Q91" s="241"/>
      <c r="R91" s="239"/>
      <c r="S91" s="240"/>
      <c r="T91" s="241"/>
      <c r="U91" s="239"/>
      <c r="V91" s="240"/>
      <c r="W91" s="241"/>
      <c r="X91" s="239"/>
      <c r="Y91" s="240"/>
      <c r="Z91" s="241"/>
      <c r="AA91" s="239"/>
      <c r="AB91" s="240"/>
      <c r="AC91" s="241"/>
      <c r="AD91" s="239"/>
      <c r="AE91" s="240"/>
      <c r="AF91" s="241"/>
      <c r="AG91" s="239"/>
      <c r="AH91" s="240"/>
      <c r="AI91" s="241"/>
      <c r="AJ91" s="239"/>
      <c r="AK91" s="240"/>
      <c r="AL91" s="241"/>
      <c r="AM91" s="239"/>
      <c r="AN91" s="240"/>
      <c r="AO91" s="241"/>
      <c r="AP91" s="239"/>
      <c r="AQ91" s="240"/>
      <c r="AR91" s="241"/>
      <c r="AS91" s="239"/>
      <c r="AT91" s="240"/>
      <c r="AU91" s="241"/>
      <c r="AV91" s="239"/>
      <c r="AW91" s="240"/>
      <c r="AX91" s="241"/>
      <c r="AY91" s="239"/>
      <c r="AZ91" s="240"/>
      <c r="BA91" s="241"/>
      <c r="BB91" s="239"/>
      <c r="BC91" s="240"/>
      <c r="BD91" s="241"/>
    </row>
    <row r="92" spans="1:56">
      <c r="A92" s="133"/>
      <c r="B92" s="149" t="s">
        <v>118</v>
      </c>
      <c r="C92" s="131">
        <v>5998</v>
      </c>
      <c r="D92" s="131">
        <v>6183</v>
      </c>
      <c r="E92" s="173">
        <f t="shared" si="90"/>
        <v>3.0843614538179391</v>
      </c>
      <c r="F92" s="131">
        <v>17902</v>
      </c>
      <c r="G92" s="131">
        <v>18385</v>
      </c>
      <c r="H92" s="152">
        <f t="shared" si="91"/>
        <v>2.6980225673109146</v>
      </c>
      <c r="I92" s="130">
        <v>5862</v>
      </c>
      <c r="J92" s="131">
        <v>6012</v>
      </c>
      <c r="K92" s="152">
        <f t="shared" si="92"/>
        <v>2.5588536335721597</v>
      </c>
      <c r="L92" s="130">
        <v>17777</v>
      </c>
      <c r="M92" s="131">
        <v>18184</v>
      </c>
      <c r="N92" s="132">
        <f t="shared" si="93"/>
        <v>2.2894751645384486</v>
      </c>
      <c r="O92" s="239"/>
      <c r="P92" s="240"/>
      <c r="Q92" s="241"/>
      <c r="R92" s="239"/>
      <c r="S92" s="240"/>
      <c r="T92" s="241"/>
      <c r="U92" s="239"/>
      <c r="V92" s="240"/>
      <c r="W92" s="241"/>
      <c r="X92" s="239"/>
      <c r="Y92" s="240"/>
      <c r="Z92" s="241"/>
      <c r="AA92" s="239"/>
      <c r="AB92" s="240"/>
      <c r="AC92" s="241"/>
      <c r="AD92" s="239"/>
      <c r="AE92" s="240"/>
      <c r="AF92" s="241"/>
      <c r="AG92" s="239"/>
      <c r="AH92" s="240"/>
      <c r="AI92" s="241"/>
      <c r="AJ92" s="239"/>
      <c r="AK92" s="240"/>
      <c r="AL92" s="241"/>
      <c r="AM92" s="239"/>
      <c r="AN92" s="240"/>
      <c r="AO92" s="241"/>
      <c r="AP92" s="239"/>
      <c r="AQ92" s="240"/>
      <c r="AR92" s="241"/>
      <c r="AS92" s="239"/>
      <c r="AT92" s="240"/>
      <c r="AU92" s="241"/>
      <c r="AV92" s="239"/>
      <c r="AW92" s="240"/>
      <c r="AX92" s="241"/>
      <c r="AY92" s="239"/>
      <c r="AZ92" s="240"/>
      <c r="BA92" s="241"/>
      <c r="BB92" s="239"/>
      <c r="BC92" s="240"/>
      <c r="BD92" s="241"/>
    </row>
    <row r="93" spans="1:56">
      <c r="A93" s="133"/>
      <c r="B93" s="149" t="s">
        <v>119</v>
      </c>
      <c r="C93" s="131">
        <v>3732</v>
      </c>
      <c r="D93" s="131">
        <v>3910</v>
      </c>
      <c r="E93" s="173">
        <f t="shared" si="90"/>
        <v>4.769560557341908</v>
      </c>
      <c r="F93" s="131">
        <v>11400</v>
      </c>
      <c r="G93" s="131">
        <v>11768</v>
      </c>
      <c r="H93" s="152">
        <f t="shared" si="91"/>
        <v>3.2280701754385968</v>
      </c>
      <c r="I93" s="130"/>
      <c r="J93" s="131"/>
      <c r="K93" s="152">
        <f t="shared" si="92"/>
        <v>0</v>
      </c>
      <c r="L93" s="130"/>
      <c r="M93" s="131"/>
      <c r="N93" s="132">
        <f t="shared" si="93"/>
        <v>0</v>
      </c>
      <c r="O93" s="239"/>
      <c r="P93" s="240"/>
      <c r="Q93" s="241"/>
      <c r="R93" s="239"/>
      <c r="S93" s="240"/>
      <c r="T93" s="241"/>
      <c r="U93" s="239"/>
      <c r="V93" s="240"/>
      <c r="W93" s="241"/>
      <c r="X93" s="239"/>
      <c r="Y93" s="240"/>
      <c r="Z93" s="241"/>
      <c r="AA93" s="239"/>
      <c r="AB93" s="240"/>
      <c r="AC93" s="241"/>
      <c r="AD93" s="239"/>
      <c r="AE93" s="240"/>
      <c r="AF93" s="241"/>
      <c r="AG93" s="239"/>
      <c r="AH93" s="240"/>
      <c r="AI93" s="241"/>
      <c r="AJ93" s="239"/>
      <c r="AK93" s="240"/>
      <c r="AL93" s="241"/>
      <c r="AM93" s="239"/>
      <c r="AN93" s="240"/>
      <c r="AO93" s="241"/>
      <c r="AP93" s="239"/>
      <c r="AQ93" s="240"/>
      <c r="AR93" s="241"/>
      <c r="AS93" s="239"/>
      <c r="AT93" s="240"/>
      <c r="AU93" s="241"/>
      <c r="AV93" s="239"/>
      <c r="AW93" s="240"/>
      <c r="AX93" s="241"/>
      <c r="AY93" s="239"/>
      <c r="AZ93" s="240"/>
      <c r="BA93" s="241"/>
      <c r="BB93" s="239"/>
      <c r="BC93" s="240"/>
      <c r="BD93" s="241"/>
    </row>
    <row r="94" spans="1:56" s="210" customFormat="1" ht="19.5" customHeight="1">
      <c r="A94" s="209"/>
      <c r="B94" s="202" t="s">
        <v>79</v>
      </c>
      <c r="C94" s="151">
        <v>6339</v>
      </c>
      <c r="D94" s="151">
        <v>6622</v>
      </c>
      <c r="E94" s="174">
        <f t="shared" si="90"/>
        <v>4.46442656570437</v>
      </c>
      <c r="F94" s="151">
        <v>18429</v>
      </c>
      <c r="G94" s="151">
        <v>19315</v>
      </c>
      <c r="H94" s="153">
        <f t="shared" si="91"/>
        <v>4.8076401324000217</v>
      </c>
      <c r="I94" s="196">
        <v>6564</v>
      </c>
      <c r="J94" s="151">
        <v>6710</v>
      </c>
      <c r="K94" s="153">
        <f t="shared" si="92"/>
        <v>2.2242535039609992</v>
      </c>
      <c r="L94" s="196">
        <v>21052</v>
      </c>
      <c r="M94" s="151">
        <v>21632</v>
      </c>
      <c r="N94" s="148">
        <f t="shared" si="93"/>
        <v>2.7550826524795746</v>
      </c>
      <c r="O94" s="242"/>
      <c r="P94" s="243"/>
      <c r="Q94" s="244"/>
      <c r="R94" s="242"/>
      <c r="S94" s="243"/>
      <c r="T94" s="244"/>
      <c r="U94" s="242"/>
      <c r="V94" s="243"/>
      <c r="W94" s="244"/>
      <c r="X94" s="242"/>
      <c r="Y94" s="243"/>
      <c r="Z94" s="244"/>
      <c r="AA94" s="242"/>
      <c r="AB94" s="243"/>
      <c r="AC94" s="244"/>
      <c r="AD94" s="242"/>
      <c r="AE94" s="243"/>
      <c r="AF94" s="244"/>
      <c r="AG94" s="242"/>
      <c r="AH94" s="243"/>
      <c r="AI94" s="244"/>
      <c r="AJ94" s="242"/>
      <c r="AK94" s="243"/>
      <c r="AL94" s="244"/>
      <c r="AM94" s="242"/>
      <c r="AN94" s="243"/>
      <c r="AO94" s="244"/>
      <c r="AP94" s="242"/>
      <c r="AQ94" s="243"/>
      <c r="AR94" s="244"/>
      <c r="AS94" s="242"/>
      <c r="AT94" s="243"/>
      <c r="AU94" s="244"/>
      <c r="AV94" s="242"/>
      <c r="AW94" s="243"/>
      <c r="AX94" s="244"/>
      <c r="AY94" s="242"/>
      <c r="AZ94" s="243"/>
      <c r="BA94" s="244"/>
      <c r="BB94" s="242"/>
      <c r="BC94" s="243"/>
      <c r="BD94" s="244"/>
    </row>
    <row r="95" spans="1:56">
      <c r="A95" s="133"/>
      <c r="B95" s="149" t="s">
        <v>120</v>
      </c>
      <c r="C95" s="131">
        <v>3848</v>
      </c>
      <c r="D95" s="131">
        <v>3992</v>
      </c>
      <c r="E95" s="173">
        <f t="shared" si="90"/>
        <v>3.7422037422037424</v>
      </c>
      <c r="F95" s="131">
        <v>11516</v>
      </c>
      <c r="G95" s="131">
        <v>11850</v>
      </c>
      <c r="H95" s="152">
        <f t="shared" si="91"/>
        <v>2.9003126085446334</v>
      </c>
      <c r="I95" s="130"/>
      <c r="J95" s="131"/>
      <c r="K95" s="152"/>
      <c r="L95" s="130"/>
      <c r="M95" s="131"/>
      <c r="N95" s="132"/>
      <c r="O95" s="239"/>
      <c r="P95" s="240"/>
      <c r="Q95" s="241"/>
      <c r="R95" s="239"/>
      <c r="S95" s="240"/>
      <c r="T95" s="241"/>
      <c r="U95" s="239"/>
      <c r="V95" s="240"/>
      <c r="W95" s="241"/>
      <c r="X95" s="239"/>
      <c r="Y95" s="240"/>
      <c r="Z95" s="241"/>
      <c r="AA95" s="239"/>
      <c r="AB95" s="240"/>
      <c r="AC95" s="241"/>
      <c r="AD95" s="239"/>
      <c r="AE95" s="240"/>
      <c r="AF95" s="241"/>
      <c r="AG95" s="239"/>
      <c r="AH95" s="240"/>
      <c r="AI95" s="241"/>
      <c r="AJ95" s="239"/>
      <c r="AK95" s="240"/>
      <c r="AL95" s="241"/>
      <c r="AM95" s="239"/>
      <c r="AN95" s="240"/>
      <c r="AO95" s="241"/>
      <c r="AP95" s="239"/>
      <c r="AQ95" s="240"/>
      <c r="AR95" s="241"/>
      <c r="AS95" s="239"/>
      <c r="AT95" s="240"/>
      <c r="AU95" s="241"/>
      <c r="AV95" s="239"/>
      <c r="AW95" s="240"/>
      <c r="AX95" s="241"/>
      <c r="AY95" s="239"/>
      <c r="AZ95" s="240"/>
      <c r="BA95" s="241"/>
      <c r="BB95" s="239"/>
      <c r="BC95" s="240"/>
      <c r="BD95" s="241"/>
    </row>
    <row r="96" spans="1:56">
      <c r="A96" s="133"/>
      <c r="B96" s="149" t="s">
        <v>121</v>
      </c>
      <c r="C96" s="131">
        <v>3502</v>
      </c>
      <c r="D96" s="131">
        <v>3614</v>
      </c>
      <c r="E96" s="173">
        <f t="shared" si="90"/>
        <v>3.1981724728726442</v>
      </c>
      <c r="F96" s="131">
        <v>10552</v>
      </c>
      <c r="G96" s="131">
        <v>10840</v>
      </c>
      <c r="H96" s="152">
        <f t="shared" si="91"/>
        <v>2.7293404094010616</v>
      </c>
      <c r="I96" s="130"/>
      <c r="J96" s="131"/>
      <c r="K96" s="152"/>
      <c r="L96" s="130"/>
      <c r="M96" s="131"/>
      <c r="N96" s="132"/>
      <c r="O96" s="239"/>
      <c r="P96" s="240"/>
      <c r="Q96" s="241"/>
      <c r="R96" s="239"/>
      <c r="S96" s="240"/>
      <c r="T96" s="241"/>
      <c r="U96" s="239"/>
      <c r="V96" s="240"/>
      <c r="W96" s="241"/>
      <c r="X96" s="239"/>
      <c r="Y96" s="240"/>
      <c r="Z96" s="241"/>
      <c r="AA96" s="239"/>
      <c r="AB96" s="240"/>
      <c r="AC96" s="241"/>
      <c r="AD96" s="239"/>
      <c r="AE96" s="240"/>
      <c r="AF96" s="241"/>
      <c r="AG96" s="239"/>
      <c r="AH96" s="240"/>
      <c r="AI96" s="241"/>
      <c r="AJ96" s="239"/>
      <c r="AK96" s="240"/>
      <c r="AL96" s="241"/>
      <c r="AM96" s="239"/>
      <c r="AN96" s="240"/>
      <c r="AO96" s="241"/>
      <c r="AP96" s="239"/>
      <c r="AQ96" s="240"/>
      <c r="AR96" s="241"/>
      <c r="AS96" s="239"/>
      <c r="AT96" s="240"/>
      <c r="AU96" s="241"/>
      <c r="AV96" s="239"/>
      <c r="AW96" s="240"/>
      <c r="AX96" s="241"/>
      <c r="AY96" s="239"/>
      <c r="AZ96" s="240"/>
      <c r="BA96" s="241"/>
      <c r="BB96" s="239"/>
      <c r="BC96" s="240"/>
      <c r="BD96" s="241"/>
    </row>
    <row r="97" spans="1:56">
      <c r="A97" s="133"/>
      <c r="B97" s="149" t="s">
        <v>122</v>
      </c>
      <c r="C97" s="131">
        <v>3464</v>
      </c>
      <c r="D97" s="131">
        <v>3528</v>
      </c>
      <c r="E97" s="173">
        <f t="shared" si="90"/>
        <v>1.8475750577367205</v>
      </c>
      <c r="F97" s="131">
        <v>10514</v>
      </c>
      <c r="G97" s="131">
        <v>10754</v>
      </c>
      <c r="H97" s="152">
        <f t="shared" si="91"/>
        <v>2.2826707247479554</v>
      </c>
      <c r="I97" s="130"/>
      <c r="J97" s="131"/>
      <c r="K97" s="152"/>
      <c r="L97" s="130"/>
      <c r="M97" s="131"/>
      <c r="N97" s="132"/>
      <c r="O97" s="239"/>
      <c r="P97" s="240"/>
      <c r="Q97" s="241"/>
      <c r="R97" s="239"/>
      <c r="S97" s="240"/>
      <c r="T97" s="241"/>
      <c r="U97" s="239"/>
      <c r="V97" s="240"/>
      <c r="W97" s="241"/>
      <c r="X97" s="239"/>
      <c r="Y97" s="240"/>
      <c r="Z97" s="241"/>
      <c r="AA97" s="239"/>
      <c r="AB97" s="240"/>
      <c r="AC97" s="241"/>
      <c r="AD97" s="239"/>
      <c r="AE97" s="240"/>
      <c r="AF97" s="241"/>
      <c r="AG97" s="239"/>
      <c r="AH97" s="240"/>
      <c r="AI97" s="241"/>
      <c r="AJ97" s="239"/>
      <c r="AK97" s="240"/>
      <c r="AL97" s="241"/>
      <c r="AM97" s="239"/>
      <c r="AN97" s="240"/>
      <c r="AO97" s="241"/>
      <c r="AP97" s="239"/>
      <c r="AQ97" s="240"/>
      <c r="AR97" s="241"/>
      <c r="AS97" s="239"/>
      <c r="AT97" s="240"/>
      <c r="AU97" s="241"/>
      <c r="AV97" s="239"/>
      <c r="AW97" s="240"/>
      <c r="AX97" s="241"/>
      <c r="AY97" s="239"/>
      <c r="AZ97" s="240"/>
      <c r="BA97" s="241"/>
      <c r="BB97" s="239"/>
      <c r="BC97" s="240"/>
      <c r="BD97" s="241"/>
    </row>
    <row r="98" spans="1:56">
      <c r="A98" s="133"/>
      <c r="B98" s="149" t="s">
        <v>58</v>
      </c>
      <c r="C98" s="131"/>
      <c r="D98" s="131"/>
      <c r="E98" s="173">
        <f t="shared" si="90"/>
        <v>0</v>
      </c>
      <c r="F98" s="131"/>
      <c r="G98" s="131"/>
      <c r="H98" s="152">
        <f t="shared" si="91"/>
        <v>0</v>
      </c>
      <c r="I98" s="130"/>
      <c r="J98" s="131"/>
      <c r="K98" s="152"/>
      <c r="L98" s="130"/>
      <c r="M98" s="131"/>
      <c r="N98" s="132"/>
      <c r="O98" s="239"/>
      <c r="P98" s="240"/>
      <c r="Q98" s="241"/>
      <c r="R98" s="239"/>
      <c r="S98" s="240"/>
      <c r="T98" s="241"/>
      <c r="U98" s="239"/>
      <c r="V98" s="240"/>
      <c r="W98" s="241"/>
      <c r="X98" s="239"/>
      <c r="Y98" s="240"/>
      <c r="Z98" s="241"/>
      <c r="AA98" s="239"/>
      <c r="AB98" s="240"/>
      <c r="AC98" s="241"/>
      <c r="AD98" s="239"/>
      <c r="AE98" s="240"/>
      <c r="AF98" s="241"/>
      <c r="AG98" s="239"/>
      <c r="AH98" s="240"/>
      <c r="AI98" s="241"/>
      <c r="AJ98" s="239"/>
      <c r="AK98" s="240"/>
      <c r="AL98" s="241"/>
      <c r="AM98" s="239"/>
      <c r="AN98" s="240"/>
      <c r="AO98" s="241"/>
      <c r="AP98" s="239"/>
      <c r="AQ98" s="240"/>
      <c r="AR98" s="241"/>
      <c r="AS98" s="239"/>
      <c r="AT98" s="240"/>
      <c r="AU98" s="241"/>
      <c r="AV98" s="239"/>
      <c r="AW98" s="240"/>
      <c r="AX98" s="241"/>
      <c r="AY98" s="239"/>
      <c r="AZ98" s="240"/>
      <c r="BA98" s="241"/>
      <c r="BB98" s="239"/>
      <c r="BC98" s="240"/>
      <c r="BD98" s="241"/>
    </row>
    <row r="99" spans="1:56" s="135" customFormat="1" ht="20.25" customHeight="1">
      <c r="A99" s="134"/>
      <c r="B99" s="202" t="s">
        <v>128</v>
      </c>
      <c r="C99" s="151">
        <v>3532</v>
      </c>
      <c r="D99" s="151">
        <v>3620</v>
      </c>
      <c r="E99" s="174">
        <f t="shared" si="90"/>
        <v>2.491506228765572</v>
      </c>
      <c r="F99" s="151">
        <v>10582</v>
      </c>
      <c r="G99" s="151">
        <v>10846</v>
      </c>
      <c r="H99" s="153">
        <f t="shared" si="91"/>
        <v>2.4948024948024949</v>
      </c>
      <c r="I99" s="196"/>
      <c r="J99" s="151"/>
      <c r="K99" s="153"/>
      <c r="L99" s="196"/>
      <c r="M99" s="151"/>
      <c r="N99" s="148"/>
      <c r="O99" s="242"/>
      <c r="P99" s="243"/>
      <c r="Q99" s="244"/>
      <c r="R99" s="242"/>
      <c r="S99" s="243"/>
      <c r="T99" s="244"/>
      <c r="U99" s="242"/>
      <c r="V99" s="243"/>
      <c r="W99" s="244"/>
      <c r="X99" s="242"/>
      <c r="Y99" s="243"/>
      <c r="Z99" s="244"/>
      <c r="AA99" s="242"/>
      <c r="AB99" s="243"/>
      <c r="AC99" s="244"/>
      <c r="AD99" s="242"/>
      <c r="AE99" s="243"/>
      <c r="AF99" s="244"/>
      <c r="AG99" s="242"/>
      <c r="AH99" s="243"/>
      <c r="AI99" s="244"/>
      <c r="AJ99" s="242"/>
      <c r="AK99" s="243"/>
      <c r="AL99" s="244"/>
      <c r="AM99" s="242"/>
      <c r="AN99" s="243"/>
      <c r="AO99" s="244"/>
      <c r="AP99" s="242"/>
      <c r="AQ99" s="243"/>
      <c r="AR99" s="244"/>
      <c r="AS99" s="242"/>
      <c r="AT99" s="243"/>
      <c r="AU99" s="244"/>
      <c r="AV99" s="242"/>
      <c r="AW99" s="243"/>
      <c r="AX99" s="244"/>
      <c r="AY99" s="242"/>
      <c r="AZ99" s="243"/>
      <c r="BA99" s="244"/>
      <c r="BB99" s="242"/>
      <c r="BC99" s="243"/>
      <c r="BD99" s="244"/>
    </row>
    <row r="100" spans="1:56">
      <c r="A100" s="133"/>
      <c r="B100" s="149" t="s">
        <v>59</v>
      </c>
      <c r="C100" s="131">
        <v>2760.5</v>
      </c>
      <c r="D100" s="131">
        <v>3047</v>
      </c>
      <c r="E100" s="173">
        <f t="shared" si="90"/>
        <v>10.378554609672161</v>
      </c>
      <c r="F100" s="131">
        <v>5160.5</v>
      </c>
      <c r="G100" s="131">
        <v>5597</v>
      </c>
      <c r="H100" s="152">
        <f t="shared" si="91"/>
        <v>8.4584827051642293</v>
      </c>
      <c r="I100" s="130"/>
      <c r="J100" s="131"/>
      <c r="K100" s="152"/>
      <c r="L100" s="130"/>
      <c r="M100" s="131"/>
      <c r="N100" s="132"/>
      <c r="O100" s="239"/>
      <c r="P100" s="240"/>
      <c r="Q100" s="241"/>
      <c r="R100" s="239"/>
      <c r="S100" s="240"/>
      <c r="T100" s="241"/>
      <c r="U100" s="239"/>
      <c r="V100" s="240"/>
      <c r="W100" s="241"/>
      <c r="X100" s="239"/>
      <c r="Y100" s="240"/>
      <c r="Z100" s="241"/>
      <c r="AA100" s="239"/>
      <c r="AB100" s="240"/>
      <c r="AC100" s="241"/>
      <c r="AD100" s="239"/>
      <c r="AE100" s="240"/>
      <c r="AF100" s="241"/>
      <c r="AG100" s="239"/>
      <c r="AH100" s="240"/>
      <c r="AI100" s="241"/>
      <c r="AJ100" s="239"/>
      <c r="AK100" s="240"/>
      <c r="AL100" s="241"/>
      <c r="AM100" s="239"/>
      <c r="AN100" s="240"/>
      <c r="AO100" s="241"/>
      <c r="AP100" s="239"/>
      <c r="AQ100" s="240"/>
      <c r="AR100" s="241"/>
      <c r="AS100" s="239"/>
      <c r="AT100" s="240"/>
      <c r="AU100" s="241"/>
      <c r="AV100" s="239"/>
      <c r="AW100" s="240"/>
      <c r="AX100" s="241"/>
      <c r="AY100" s="239"/>
      <c r="AZ100" s="240"/>
      <c r="BA100" s="241"/>
      <c r="BB100" s="239"/>
      <c r="BC100" s="240"/>
      <c r="BD100" s="241"/>
    </row>
    <row r="101" spans="1:56">
      <c r="A101" s="133"/>
      <c r="B101" s="149" t="s">
        <v>111</v>
      </c>
      <c r="C101" s="131"/>
      <c r="D101" s="131"/>
      <c r="E101" s="173">
        <f t="shared" si="90"/>
        <v>0</v>
      </c>
      <c r="F101" s="131"/>
      <c r="G101" s="131"/>
      <c r="H101" s="152">
        <f t="shared" si="91"/>
        <v>0</v>
      </c>
      <c r="I101" s="130"/>
      <c r="J101" s="131"/>
      <c r="K101" s="152"/>
      <c r="L101" s="130"/>
      <c r="M101" s="131"/>
      <c r="N101" s="132"/>
      <c r="O101" s="239"/>
      <c r="P101" s="240"/>
      <c r="Q101" s="241"/>
      <c r="R101" s="239"/>
      <c r="S101" s="240"/>
      <c r="T101" s="241"/>
      <c r="U101" s="239"/>
      <c r="V101" s="240"/>
      <c r="W101" s="241"/>
      <c r="X101" s="239"/>
      <c r="Y101" s="240"/>
      <c r="Z101" s="241"/>
      <c r="AA101" s="239"/>
      <c r="AB101" s="240"/>
      <c r="AC101" s="241"/>
      <c r="AD101" s="239"/>
      <c r="AE101" s="240"/>
      <c r="AF101" s="241"/>
      <c r="AG101" s="239"/>
      <c r="AH101" s="240"/>
      <c r="AI101" s="241"/>
      <c r="AJ101" s="239"/>
      <c r="AK101" s="240"/>
      <c r="AL101" s="241"/>
      <c r="AM101" s="239"/>
      <c r="AN101" s="240"/>
      <c r="AO101" s="241"/>
      <c r="AP101" s="239"/>
      <c r="AQ101" s="240"/>
      <c r="AR101" s="241"/>
      <c r="AS101" s="239"/>
      <c r="AT101" s="240"/>
      <c r="AU101" s="241"/>
      <c r="AV101" s="239"/>
      <c r="AW101" s="240"/>
      <c r="AX101" s="241"/>
      <c r="AY101" s="239"/>
      <c r="AZ101" s="240"/>
      <c r="BA101" s="241"/>
      <c r="BB101" s="239"/>
      <c r="BC101" s="240"/>
      <c r="BD101" s="241"/>
    </row>
    <row r="102" spans="1:56">
      <c r="A102" s="133"/>
      <c r="B102" s="149" t="s">
        <v>112</v>
      </c>
      <c r="C102" s="131"/>
      <c r="D102" s="131"/>
      <c r="E102" s="173"/>
      <c r="F102" s="131"/>
      <c r="G102" s="131"/>
      <c r="H102" s="152">
        <f t="shared" si="91"/>
        <v>0</v>
      </c>
      <c r="I102" s="130"/>
      <c r="J102" s="131"/>
      <c r="K102" s="152"/>
      <c r="L102" s="130"/>
      <c r="M102" s="131"/>
      <c r="N102" s="132"/>
      <c r="O102" s="239"/>
      <c r="P102" s="240"/>
      <c r="Q102" s="241"/>
      <c r="R102" s="239"/>
      <c r="S102" s="240"/>
      <c r="T102" s="241"/>
      <c r="U102" s="239"/>
      <c r="V102" s="240"/>
      <c r="W102" s="241"/>
      <c r="X102" s="239"/>
      <c r="Y102" s="240"/>
      <c r="Z102" s="241"/>
      <c r="AA102" s="239"/>
      <c r="AB102" s="240"/>
      <c r="AC102" s="241"/>
      <c r="AD102" s="239"/>
      <c r="AE102" s="240"/>
      <c r="AF102" s="241"/>
      <c r="AG102" s="239"/>
      <c r="AH102" s="240"/>
      <c r="AI102" s="241"/>
      <c r="AJ102" s="239"/>
      <c r="AK102" s="240"/>
      <c r="AL102" s="241"/>
      <c r="AM102" s="239"/>
      <c r="AN102" s="240"/>
      <c r="AO102" s="241"/>
      <c r="AP102" s="239"/>
      <c r="AQ102" s="240"/>
      <c r="AR102" s="241"/>
      <c r="AS102" s="239"/>
      <c r="AT102" s="240"/>
      <c r="AU102" s="241"/>
      <c r="AV102" s="239"/>
      <c r="AW102" s="240"/>
      <c r="AX102" s="241"/>
      <c r="AY102" s="239"/>
      <c r="AZ102" s="240"/>
      <c r="BA102" s="241"/>
      <c r="BB102" s="239"/>
      <c r="BC102" s="240"/>
      <c r="BD102" s="241"/>
    </row>
    <row r="103" spans="1:56" s="135" customFormat="1" ht="18" customHeight="1">
      <c r="A103" s="134"/>
      <c r="B103" s="203" t="s">
        <v>109</v>
      </c>
      <c r="C103" s="151">
        <v>2760.5</v>
      </c>
      <c r="D103" s="151">
        <v>3047</v>
      </c>
      <c r="E103" s="174">
        <f>IF(C103&gt;0,(((D103-C103)/C103)*100),0)</f>
        <v>10.378554609672161</v>
      </c>
      <c r="F103" s="151">
        <v>5160.5</v>
      </c>
      <c r="G103" s="151">
        <v>5597</v>
      </c>
      <c r="H103" s="153">
        <f t="shared" si="91"/>
        <v>8.4584827051642293</v>
      </c>
      <c r="I103" s="196"/>
      <c r="J103" s="151"/>
      <c r="K103" s="153"/>
      <c r="L103" s="196"/>
      <c r="M103" s="151"/>
      <c r="N103" s="148"/>
      <c r="O103" s="242"/>
      <c r="P103" s="243"/>
      <c r="Q103" s="244"/>
      <c r="R103" s="242"/>
      <c r="S103" s="243"/>
      <c r="T103" s="244"/>
      <c r="U103" s="242"/>
      <c r="V103" s="243"/>
      <c r="W103" s="244"/>
      <c r="X103" s="242"/>
      <c r="Y103" s="243"/>
      <c r="Z103" s="244"/>
      <c r="AA103" s="242"/>
      <c r="AB103" s="243"/>
      <c r="AC103" s="244"/>
      <c r="AD103" s="242"/>
      <c r="AE103" s="243"/>
      <c r="AF103" s="244"/>
      <c r="AG103" s="242"/>
      <c r="AH103" s="243"/>
      <c r="AI103" s="244"/>
      <c r="AJ103" s="242"/>
      <c r="AK103" s="243"/>
      <c r="AL103" s="244"/>
      <c r="AM103" s="242"/>
      <c r="AN103" s="243"/>
      <c r="AO103" s="244"/>
      <c r="AP103" s="242"/>
      <c r="AQ103" s="243"/>
      <c r="AR103" s="244"/>
      <c r="AS103" s="242"/>
      <c r="AT103" s="243"/>
      <c r="AU103" s="244"/>
      <c r="AV103" s="242"/>
      <c r="AW103" s="243"/>
      <c r="AX103" s="244"/>
      <c r="AY103" s="242"/>
      <c r="AZ103" s="243"/>
      <c r="BA103" s="244"/>
      <c r="BB103" s="242"/>
      <c r="BC103" s="243"/>
      <c r="BD103" s="244"/>
    </row>
    <row r="104" spans="1:56">
      <c r="A104" s="136"/>
      <c r="B104" s="204" t="s">
        <v>60</v>
      </c>
      <c r="C104" s="198"/>
      <c r="D104" s="137"/>
      <c r="E104" s="175"/>
      <c r="F104" s="198"/>
      <c r="G104" s="137"/>
      <c r="H104" s="194"/>
      <c r="I104" s="197"/>
      <c r="J104" s="137"/>
      <c r="K104" s="194"/>
      <c r="L104" s="197"/>
      <c r="M104" s="137"/>
      <c r="N104" s="194"/>
      <c r="O104" s="197">
        <v>16549</v>
      </c>
      <c r="P104" s="137">
        <v>17334</v>
      </c>
      <c r="Q104" s="138">
        <f t="shared" ref="Q104" si="94">IF(O104&gt;0,(((P104-O104)/O104)*100),0)</f>
        <v>4.7434890325699444</v>
      </c>
      <c r="R104" s="197">
        <v>35100</v>
      </c>
      <c r="S104" s="137">
        <v>36009</v>
      </c>
      <c r="T104" s="138">
        <f t="shared" ref="T104" si="95">IF(R104&gt;0,(((S104-R104)/R104)*100),0)</f>
        <v>2.5897435897435894</v>
      </c>
      <c r="U104" s="197">
        <v>27856</v>
      </c>
      <c r="V104" s="137">
        <v>29068</v>
      </c>
      <c r="W104" s="138">
        <f t="shared" ref="W104" si="96">IF(U104&gt;0,(((V104-U104)/U104)*100),0)</f>
        <v>4.3509477311889722</v>
      </c>
      <c r="X104" s="197">
        <v>49086</v>
      </c>
      <c r="Y104" s="137">
        <v>56326</v>
      </c>
      <c r="Z104" s="583">
        <f t="shared" ref="Z104" si="97">IF(X104&gt;0,(((Y104-X104)/X104)*100),0)</f>
        <v>14.749623110459195</v>
      </c>
      <c r="AA104" s="197">
        <v>16894</v>
      </c>
      <c r="AB104" s="137">
        <v>19346</v>
      </c>
      <c r="AC104" s="583">
        <f t="shared" ref="AC104" si="98">IF(AA104&gt;0,(((AB104-AA104)/AA104)*100),0)</f>
        <v>14.514028649224578</v>
      </c>
      <c r="AD104" s="197">
        <v>47386</v>
      </c>
      <c r="AE104" s="137">
        <v>47550</v>
      </c>
      <c r="AF104" s="138">
        <f t="shared" ref="AF104" si="99">IF(AD104&gt;0,(((AE104-AD104)/AD104)*100),0)</f>
        <v>0.34609378297387416</v>
      </c>
      <c r="AG104" s="197">
        <v>16288</v>
      </c>
      <c r="AH104" s="137">
        <v>16898</v>
      </c>
      <c r="AI104" s="138">
        <f t="shared" ref="AI104" si="100">IF(AG104&gt;0,(((AH104-AG104)/AG104)*100),0)</f>
        <v>3.745088408644401</v>
      </c>
      <c r="AJ104" s="197">
        <v>35956</v>
      </c>
      <c r="AK104" s="137">
        <v>36898</v>
      </c>
      <c r="AL104" s="138">
        <f t="shared" ref="AL104" si="101">IF(AJ104&gt;0,(((AK104-AJ104)/AJ104)*100),0)</f>
        <v>2.6198687284458786</v>
      </c>
      <c r="AM104" s="197"/>
      <c r="AN104" s="137"/>
      <c r="AO104" s="138">
        <f t="shared" ref="AO104" si="102">IF(AM104&gt;0,(((AN104-AM104)/AM104)*100),0)</f>
        <v>0</v>
      </c>
      <c r="AP104" s="197"/>
      <c r="AQ104" s="137"/>
      <c r="AR104" s="138">
        <f t="shared" ref="AR104" si="103">IF(AP104&gt;0,(((AQ104-AP104)/AP104)*100),0)</f>
        <v>0</v>
      </c>
      <c r="AS104" s="197"/>
      <c r="AT104" s="137"/>
      <c r="AU104" s="138">
        <f t="shared" ref="AU104" si="104">IF(AS104&gt;0,(((AT104-AS104)/AS104)*100),0)</f>
        <v>0</v>
      </c>
      <c r="AV104" s="197"/>
      <c r="AW104" s="137"/>
      <c r="AX104" s="138">
        <f t="shared" ref="AX104" si="105">IF(AV104&gt;0,(((AW104-AV104)/AV104)*100),0)</f>
        <v>0</v>
      </c>
      <c r="AY104" s="197">
        <v>17078</v>
      </c>
      <c r="AZ104" s="137">
        <v>17720</v>
      </c>
      <c r="BA104" s="138">
        <f t="shared" ref="BA104" si="106">IF(AY104&gt;0,(((AZ104-AY104)/AY104)*100),0)</f>
        <v>3.7592223913807241</v>
      </c>
      <c r="BB104" s="197">
        <v>17078</v>
      </c>
      <c r="BC104" s="137">
        <v>44320</v>
      </c>
      <c r="BD104" s="583">
        <f t="shared" ref="BD104" si="107">IF(BB104&gt;0,(((BC104-BB104)/BB104)*100),0)</f>
        <v>159.51516571027054</v>
      </c>
    </row>
    <row r="105" spans="1:56">
      <c r="A105" s="129" t="s">
        <v>35</v>
      </c>
      <c r="B105" s="149" t="s">
        <v>114</v>
      </c>
      <c r="C105" s="131">
        <v>9739</v>
      </c>
      <c r="D105" s="131">
        <v>10028</v>
      </c>
      <c r="E105" s="173">
        <f t="shared" ref="E105:E118" si="108">IF(C105&gt;0,(((D105-C105)/C105)*100),0)</f>
        <v>2.9674504569257625</v>
      </c>
      <c r="F105" s="131">
        <v>21571.5</v>
      </c>
      <c r="G105" s="131">
        <v>22513.5</v>
      </c>
      <c r="H105" s="152">
        <f t="shared" ref="H105:H120" si="109">IF(F105&gt;0,(((G105-F105)/F105)*100),0)</f>
        <v>4.366872957374313</v>
      </c>
      <c r="I105" s="130">
        <v>10464</v>
      </c>
      <c r="J105" s="131">
        <v>10878</v>
      </c>
      <c r="K105" s="152">
        <f t="shared" ref="K105:K111" si="110">IF(I105&gt;0,(((J105-I105)/I105)*100),0)</f>
        <v>3.9564220183486238</v>
      </c>
      <c r="L105" s="130">
        <v>21560</v>
      </c>
      <c r="M105" s="131">
        <v>22740</v>
      </c>
      <c r="N105" s="132">
        <f t="shared" ref="N105:N111" si="111">IF(L105&gt;0,(((M105-L105)/L105)*100),0)</f>
        <v>5.4730983302411875</v>
      </c>
      <c r="O105" s="239"/>
      <c r="P105" s="240"/>
      <c r="Q105" s="241"/>
      <c r="R105" s="239"/>
      <c r="S105" s="240"/>
      <c r="T105" s="241"/>
      <c r="U105" s="239"/>
      <c r="V105" s="240"/>
      <c r="W105" s="241"/>
      <c r="X105" s="239"/>
      <c r="Y105" s="240"/>
      <c r="Z105" s="241"/>
      <c r="AA105" s="239"/>
      <c r="AB105" s="240"/>
      <c r="AC105" s="241"/>
      <c r="AD105" s="239"/>
      <c r="AE105" s="240"/>
      <c r="AF105" s="241"/>
      <c r="AG105" s="239"/>
      <c r="AH105" s="240"/>
      <c r="AI105" s="241"/>
      <c r="AJ105" s="239"/>
      <c r="AK105" s="240"/>
      <c r="AL105" s="241"/>
      <c r="AM105" s="239"/>
      <c r="AN105" s="240"/>
      <c r="AO105" s="241"/>
      <c r="AP105" s="239"/>
      <c r="AQ105" s="240"/>
      <c r="AR105" s="241"/>
      <c r="AS105" s="239"/>
      <c r="AT105" s="240"/>
      <c r="AU105" s="241"/>
      <c r="AV105" s="239"/>
      <c r="AW105" s="240"/>
      <c r="AX105" s="241"/>
      <c r="AY105" s="239"/>
      <c r="AZ105" s="240"/>
      <c r="BA105" s="241"/>
      <c r="BB105" s="239"/>
      <c r="BC105" s="240"/>
      <c r="BD105" s="241"/>
    </row>
    <row r="106" spans="1:56">
      <c r="A106" s="133"/>
      <c r="B106" s="149" t="s">
        <v>115</v>
      </c>
      <c r="C106" s="131"/>
      <c r="D106" s="131"/>
      <c r="E106" s="173">
        <f t="shared" si="108"/>
        <v>0</v>
      </c>
      <c r="F106" s="131"/>
      <c r="G106" s="131"/>
      <c r="H106" s="152">
        <f t="shared" si="109"/>
        <v>0</v>
      </c>
      <c r="I106" s="130"/>
      <c r="J106" s="131"/>
      <c r="K106" s="152">
        <f t="shared" si="110"/>
        <v>0</v>
      </c>
      <c r="L106" s="130"/>
      <c r="M106" s="131"/>
      <c r="N106" s="132">
        <f t="shared" si="111"/>
        <v>0</v>
      </c>
      <c r="O106" s="239"/>
      <c r="P106" s="240"/>
      <c r="Q106" s="241"/>
      <c r="R106" s="239"/>
      <c r="S106" s="240"/>
      <c r="T106" s="241"/>
      <c r="U106" s="239"/>
      <c r="V106" s="240"/>
      <c r="W106" s="241"/>
      <c r="X106" s="239"/>
      <c r="Y106" s="240"/>
      <c r="Z106" s="241"/>
      <c r="AA106" s="239"/>
      <c r="AB106" s="240"/>
      <c r="AC106" s="241"/>
      <c r="AD106" s="239"/>
      <c r="AE106" s="240"/>
      <c r="AF106" s="241"/>
      <c r="AG106" s="239"/>
      <c r="AH106" s="240"/>
      <c r="AI106" s="241"/>
      <c r="AJ106" s="239"/>
      <c r="AK106" s="240"/>
      <c r="AL106" s="241"/>
      <c r="AM106" s="239"/>
      <c r="AN106" s="240"/>
      <c r="AO106" s="241"/>
      <c r="AP106" s="239"/>
      <c r="AQ106" s="240"/>
      <c r="AR106" s="241"/>
      <c r="AS106" s="239"/>
      <c r="AT106" s="240"/>
      <c r="AU106" s="241"/>
      <c r="AV106" s="239"/>
      <c r="AW106" s="240"/>
      <c r="AX106" s="241"/>
      <c r="AY106" s="239"/>
      <c r="AZ106" s="240"/>
      <c r="BA106" s="241"/>
      <c r="BB106" s="239"/>
      <c r="BC106" s="240"/>
      <c r="BD106" s="241"/>
    </row>
    <row r="107" spans="1:56">
      <c r="A107" s="133"/>
      <c r="B107" s="149" t="s">
        <v>116</v>
      </c>
      <c r="C107" s="131">
        <v>7303.2</v>
      </c>
      <c r="D107" s="131">
        <v>7517</v>
      </c>
      <c r="E107" s="173">
        <f t="shared" si="108"/>
        <v>2.9274838426990932</v>
      </c>
      <c r="F107" s="131">
        <v>18315.599999999999</v>
      </c>
      <c r="G107" s="131">
        <v>18955</v>
      </c>
      <c r="H107" s="152">
        <f t="shared" si="109"/>
        <v>3.4910131254231445</v>
      </c>
      <c r="I107" s="130">
        <v>10476</v>
      </c>
      <c r="J107" s="131">
        <v>11314</v>
      </c>
      <c r="K107" s="152">
        <f t="shared" si="110"/>
        <v>7.9992363497518131</v>
      </c>
      <c r="L107" s="130">
        <v>21516</v>
      </c>
      <c r="M107" s="131">
        <v>17014</v>
      </c>
      <c r="N107" s="584">
        <f t="shared" si="111"/>
        <v>-20.923963562000374</v>
      </c>
      <c r="O107" s="239"/>
      <c r="P107" s="240"/>
      <c r="Q107" s="241"/>
      <c r="R107" s="239"/>
      <c r="S107" s="240"/>
      <c r="T107" s="241"/>
      <c r="U107" s="239"/>
      <c r="V107" s="240"/>
      <c r="W107" s="241"/>
      <c r="X107" s="239"/>
      <c r="Y107" s="240"/>
      <c r="Z107" s="241"/>
      <c r="AA107" s="239"/>
      <c r="AB107" s="240"/>
      <c r="AC107" s="241"/>
      <c r="AD107" s="239"/>
      <c r="AE107" s="240"/>
      <c r="AF107" s="241"/>
      <c r="AG107" s="239"/>
      <c r="AH107" s="240"/>
      <c r="AI107" s="241"/>
      <c r="AJ107" s="239"/>
      <c r="AK107" s="240"/>
      <c r="AL107" s="241"/>
      <c r="AM107" s="239"/>
      <c r="AN107" s="240"/>
      <c r="AO107" s="241"/>
      <c r="AP107" s="239"/>
      <c r="AQ107" s="240"/>
      <c r="AR107" s="241"/>
      <c r="AS107" s="239"/>
      <c r="AT107" s="240"/>
      <c r="AU107" s="241"/>
      <c r="AV107" s="239"/>
      <c r="AW107" s="240"/>
      <c r="AX107" s="241"/>
      <c r="AY107" s="239"/>
      <c r="AZ107" s="240"/>
      <c r="BA107" s="241"/>
      <c r="BB107" s="239"/>
      <c r="BC107" s="240"/>
      <c r="BD107" s="241"/>
    </row>
    <row r="108" spans="1:56">
      <c r="A108" s="133"/>
      <c r="B108" s="149" t="s">
        <v>117</v>
      </c>
      <c r="C108" s="131">
        <v>7461</v>
      </c>
      <c r="D108" s="131">
        <v>7678.25</v>
      </c>
      <c r="E108" s="173">
        <f t="shared" si="108"/>
        <v>2.9118080686235093</v>
      </c>
      <c r="F108" s="131">
        <v>16203</v>
      </c>
      <c r="G108" s="131">
        <v>16710</v>
      </c>
      <c r="H108" s="152">
        <f t="shared" si="109"/>
        <v>3.1290501758933531</v>
      </c>
      <c r="I108" s="130">
        <v>10164</v>
      </c>
      <c r="J108" s="131">
        <v>10848</v>
      </c>
      <c r="K108" s="152">
        <f t="shared" si="110"/>
        <v>6.7296340023612746</v>
      </c>
      <c r="L108" s="130">
        <v>16260</v>
      </c>
      <c r="M108" s="131">
        <v>16512</v>
      </c>
      <c r="N108" s="132">
        <f t="shared" si="111"/>
        <v>1.5498154981549817</v>
      </c>
      <c r="O108" s="239"/>
      <c r="P108" s="240"/>
      <c r="Q108" s="241"/>
      <c r="R108" s="239"/>
      <c r="S108" s="240"/>
      <c r="T108" s="241"/>
      <c r="U108" s="239"/>
      <c r="V108" s="240"/>
      <c r="W108" s="241"/>
      <c r="X108" s="239"/>
      <c r="Y108" s="240"/>
      <c r="Z108" s="241"/>
      <c r="AA108" s="239"/>
      <c r="AB108" s="240"/>
      <c r="AC108" s="241"/>
      <c r="AD108" s="239"/>
      <c r="AE108" s="240"/>
      <c r="AF108" s="241"/>
      <c r="AG108" s="239"/>
      <c r="AH108" s="240"/>
      <c r="AI108" s="241"/>
      <c r="AJ108" s="239"/>
      <c r="AK108" s="240"/>
      <c r="AL108" s="241"/>
      <c r="AM108" s="239"/>
      <c r="AN108" s="240"/>
      <c r="AO108" s="241"/>
      <c r="AP108" s="239"/>
      <c r="AQ108" s="240"/>
      <c r="AR108" s="241"/>
      <c r="AS108" s="239"/>
      <c r="AT108" s="240"/>
      <c r="AU108" s="241"/>
      <c r="AV108" s="239"/>
      <c r="AW108" s="240"/>
      <c r="AX108" s="241"/>
      <c r="AY108" s="239"/>
      <c r="AZ108" s="240"/>
      <c r="BA108" s="241"/>
      <c r="BB108" s="239"/>
      <c r="BC108" s="240"/>
      <c r="BD108" s="241"/>
    </row>
    <row r="109" spans="1:56">
      <c r="A109" s="133"/>
      <c r="B109" s="149" t="s">
        <v>118</v>
      </c>
      <c r="C109" s="131"/>
      <c r="D109" s="131"/>
      <c r="E109" s="173">
        <f t="shared" si="108"/>
        <v>0</v>
      </c>
      <c r="F109" s="131"/>
      <c r="G109" s="131"/>
      <c r="H109" s="152">
        <f t="shared" si="109"/>
        <v>0</v>
      </c>
      <c r="I109" s="130"/>
      <c r="J109" s="131"/>
      <c r="K109" s="152">
        <f t="shared" si="110"/>
        <v>0</v>
      </c>
      <c r="L109" s="130"/>
      <c r="M109" s="131"/>
      <c r="N109" s="132">
        <f t="shared" si="111"/>
        <v>0</v>
      </c>
      <c r="O109" s="239"/>
      <c r="P109" s="240"/>
      <c r="Q109" s="241"/>
      <c r="R109" s="239"/>
      <c r="S109" s="240"/>
      <c r="T109" s="241"/>
      <c r="U109" s="239"/>
      <c r="V109" s="240"/>
      <c r="W109" s="241"/>
      <c r="X109" s="239"/>
      <c r="Y109" s="240"/>
      <c r="Z109" s="241"/>
      <c r="AA109" s="239"/>
      <c r="AB109" s="240"/>
      <c r="AC109" s="241"/>
      <c r="AD109" s="239"/>
      <c r="AE109" s="240"/>
      <c r="AF109" s="241"/>
      <c r="AG109" s="239"/>
      <c r="AH109" s="240"/>
      <c r="AI109" s="241"/>
      <c r="AJ109" s="239"/>
      <c r="AK109" s="240"/>
      <c r="AL109" s="241"/>
      <c r="AM109" s="239"/>
      <c r="AN109" s="240"/>
      <c r="AO109" s="241"/>
      <c r="AP109" s="239"/>
      <c r="AQ109" s="240"/>
      <c r="AR109" s="241"/>
      <c r="AS109" s="239"/>
      <c r="AT109" s="240"/>
      <c r="AU109" s="241"/>
      <c r="AV109" s="239"/>
      <c r="AW109" s="240"/>
      <c r="AX109" s="241"/>
      <c r="AY109" s="239"/>
      <c r="AZ109" s="240"/>
      <c r="BA109" s="241"/>
      <c r="BB109" s="239"/>
      <c r="BC109" s="240"/>
      <c r="BD109" s="241"/>
    </row>
    <row r="110" spans="1:56" s="82" customFormat="1">
      <c r="A110" s="83"/>
      <c r="B110" s="206" t="s">
        <v>119</v>
      </c>
      <c r="C110" s="131"/>
      <c r="D110" s="131"/>
      <c r="E110" s="173">
        <f t="shared" si="108"/>
        <v>0</v>
      </c>
      <c r="F110" s="131"/>
      <c r="G110" s="131"/>
      <c r="H110" s="152">
        <f t="shared" si="109"/>
        <v>0</v>
      </c>
      <c r="I110" s="130"/>
      <c r="J110" s="131"/>
      <c r="K110" s="152">
        <f t="shared" si="110"/>
        <v>0</v>
      </c>
      <c r="L110" s="130"/>
      <c r="M110" s="131"/>
      <c r="N110" s="132">
        <f t="shared" si="111"/>
        <v>0</v>
      </c>
      <c r="O110" s="239"/>
      <c r="P110" s="240"/>
      <c r="Q110" s="241"/>
      <c r="R110" s="239"/>
      <c r="S110" s="240"/>
      <c r="T110" s="241"/>
      <c r="U110" s="239"/>
      <c r="V110" s="240"/>
      <c r="W110" s="241"/>
      <c r="X110" s="239"/>
      <c r="Y110" s="240"/>
      <c r="Z110" s="241"/>
      <c r="AA110" s="239"/>
      <c r="AB110" s="240"/>
      <c r="AC110" s="241"/>
      <c r="AD110" s="239"/>
      <c r="AE110" s="240"/>
      <c r="AF110" s="241"/>
      <c r="AG110" s="239"/>
      <c r="AH110" s="240"/>
      <c r="AI110" s="241"/>
      <c r="AJ110" s="239"/>
      <c r="AK110" s="240"/>
      <c r="AL110" s="241"/>
      <c r="AM110" s="239"/>
      <c r="AN110" s="240"/>
      <c r="AO110" s="241"/>
      <c r="AP110" s="239"/>
      <c r="AQ110" s="240"/>
      <c r="AR110" s="241"/>
      <c r="AS110" s="239"/>
      <c r="AT110" s="240"/>
      <c r="AU110" s="241"/>
      <c r="AV110" s="239"/>
      <c r="AW110" s="240"/>
      <c r="AX110" s="241"/>
      <c r="AY110" s="239"/>
      <c r="AZ110" s="240"/>
      <c r="BA110" s="241"/>
      <c r="BB110" s="239"/>
      <c r="BC110" s="240"/>
      <c r="BD110" s="241"/>
    </row>
    <row r="111" spans="1:56" s="118" customFormat="1" ht="19.5" customHeight="1">
      <c r="A111" s="117"/>
      <c r="B111" s="207" t="s">
        <v>79</v>
      </c>
      <c r="C111" s="151">
        <v>7692</v>
      </c>
      <c r="D111" s="151">
        <v>7916</v>
      </c>
      <c r="E111" s="174">
        <f t="shared" si="108"/>
        <v>2.9121164846593861</v>
      </c>
      <c r="F111" s="151">
        <v>18315.599999999999</v>
      </c>
      <c r="G111" s="151">
        <v>18955</v>
      </c>
      <c r="H111" s="153">
        <f t="shared" si="109"/>
        <v>3.4910131254231445</v>
      </c>
      <c r="I111" s="196">
        <v>10464</v>
      </c>
      <c r="J111" s="151">
        <v>10952</v>
      </c>
      <c r="K111" s="153">
        <f t="shared" si="110"/>
        <v>4.6636085626911319</v>
      </c>
      <c r="L111" s="196">
        <v>20049</v>
      </c>
      <c r="M111" s="151">
        <v>18684</v>
      </c>
      <c r="N111" s="148">
        <f t="shared" si="111"/>
        <v>-6.8083196169385003</v>
      </c>
      <c r="O111" s="242"/>
      <c r="P111" s="243"/>
      <c r="Q111" s="244"/>
      <c r="R111" s="242"/>
      <c r="S111" s="243"/>
      <c r="T111" s="244"/>
      <c r="U111" s="242"/>
      <c r="V111" s="243"/>
      <c r="W111" s="244"/>
      <c r="X111" s="242"/>
      <c r="Y111" s="243"/>
      <c r="Z111" s="244"/>
      <c r="AA111" s="242"/>
      <c r="AB111" s="243"/>
      <c r="AC111" s="244"/>
      <c r="AD111" s="242"/>
      <c r="AE111" s="243"/>
      <c r="AF111" s="244"/>
      <c r="AG111" s="242"/>
      <c r="AH111" s="243"/>
      <c r="AI111" s="244"/>
      <c r="AJ111" s="242"/>
      <c r="AK111" s="243"/>
      <c r="AL111" s="244"/>
      <c r="AM111" s="242"/>
      <c r="AN111" s="243"/>
      <c r="AO111" s="244"/>
      <c r="AP111" s="242"/>
      <c r="AQ111" s="243"/>
      <c r="AR111" s="244"/>
      <c r="AS111" s="242"/>
      <c r="AT111" s="243"/>
      <c r="AU111" s="244"/>
      <c r="AV111" s="242"/>
      <c r="AW111" s="243"/>
      <c r="AX111" s="244"/>
      <c r="AY111" s="242"/>
      <c r="AZ111" s="243"/>
      <c r="BA111" s="244"/>
      <c r="BB111" s="242"/>
      <c r="BC111" s="243"/>
      <c r="BD111" s="244"/>
    </row>
    <row r="112" spans="1:56">
      <c r="A112" s="133"/>
      <c r="B112" s="149" t="s">
        <v>120</v>
      </c>
      <c r="C112" s="131"/>
      <c r="D112" s="131"/>
      <c r="E112" s="173">
        <f t="shared" si="108"/>
        <v>0</v>
      </c>
      <c r="F112" s="131"/>
      <c r="G112" s="131"/>
      <c r="H112" s="152">
        <f t="shared" si="109"/>
        <v>0</v>
      </c>
      <c r="I112" s="130"/>
      <c r="J112" s="131"/>
      <c r="K112" s="152"/>
      <c r="L112" s="130"/>
      <c r="M112" s="131"/>
      <c r="N112" s="132"/>
      <c r="O112" s="239"/>
      <c r="P112" s="240"/>
      <c r="Q112" s="241"/>
      <c r="R112" s="239"/>
      <c r="S112" s="240"/>
      <c r="T112" s="241"/>
      <c r="U112" s="239"/>
      <c r="V112" s="240"/>
      <c r="W112" s="241"/>
      <c r="X112" s="239"/>
      <c r="Y112" s="240"/>
      <c r="Z112" s="241"/>
      <c r="AA112" s="239"/>
      <c r="AB112" s="240"/>
      <c r="AC112" s="241"/>
      <c r="AD112" s="239"/>
      <c r="AE112" s="240"/>
      <c r="AF112" s="241"/>
      <c r="AG112" s="239"/>
      <c r="AH112" s="240"/>
      <c r="AI112" s="241"/>
      <c r="AJ112" s="239"/>
      <c r="AK112" s="240"/>
      <c r="AL112" s="241"/>
      <c r="AM112" s="239"/>
      <c r="AN112" s="240"/>
      <c r="AO112" s="241"/>
      <c r="AP112" s="239"/>
      <c r="AQ112" s="240"/>
      <c r="AR112" s="241"/>
      <c r="AS112" s="239"/>
      <c r="AT112" s="240"/>
      <c r="AU112" s="241"/>
      <c r="AV112" s="239"/>
      <c r="AW112" s="240"/>
      <c r="AX112" s="241"/>
      <c r="AY112" s="239"/>
      <c r="AZ112" s="240"/>
      <c r="BA112" s="241"/>
      <c r="BB112" s="239"/>
      <c r="BC112" s="240"/>
      <c r="BD112" s="241"/>
    </row>
    <row r="113" spans="1:56">
      <c r="A113" s="133"/>
      <c r="B113" s="149" t="s">
        <v>121</v>
      </c>
      <c r="C113" s="131">
        <v>4200</v>
      </c>
      <c r="D113" s="131">
        <v>4320</v>
      </c>
      <c r="E113" s="173">
        <f t="shared" si="108"/>
        <v>2.8571428571428572</v>
      </c>
      <c r="F113" s="131">
        <v>14700</v>
      </c>
      <c r="G113" s="131">
        <v>15120</v>
      </c>
      <c r="H113" s="152">
        <f t="shared" si="109"/>
        <v>2.8571428571428572</v>
      </c>
      <c r="I113" s="130"/>
      <c r="J113" s="131"/>
      <c r="K113" s="152"/>
      <c r="L113" s="130"/>
      <c r="M113" s="131"/>
      <c r="N113" s="132"/>
      <c r="O113" s="239"/>
      <c r="P113" s="240"/>
      <c r="Q113" s="241"/>
      <c r="R113" s="239"/>
      <c r="S113" s="240"/>
      <c r="T113" s="241"/>
      <c r="U113" s="239"/>
      <c r="V113" s="240"/>
      <c r="W113" s="241"/>
      <c r="X113" s="239"/>
      <c r="Y113" s="240"/>
      <c r="Z113" s="241"/>
      <c r="AA113" s="239"/>
      <c r="AB113" s="240"/>
      <c r="AC113" s="241"/>
      <c r="AD113" s="239"/>
      <c r="AE113" s="240"/>
      <c r="AF113" s="241"/>
      <c r="AG113" s="239"/>
      <c r="AH113" s="240"/>
      <c r="AI113" s="241"/>
      <c r="AJ113" s="239"/>
      <c r="AK113" s="240"/>
      <c r="AL113" s="241"/>
      <c r="AM113" s="239"/>
      <c r="AN113" s="240"/>
      <c r="AO113" s="241"/>
      <c r="AP113" s="239"/>
      <c r="AQ113" s="240"/>
      <c r="AR113" s="241"/>
      <c r="AS113" s="239"/>
      <c r="AT113" s="240"/>
      <c r="AU113" s="241"/>
      <c r="AV113" s="239"/>
      <c r="AW113" s="240"/>
      <c r="AX113" s="241"/>
      <c r="AY113" s="239"/>
      <c r="AZ113" s="240"/>
      <c r="BA113" s="241"/>
      <c r="BB113" s="239"/>
      <c r="BC113" s="240"/>
      <c r="BD113" s="241"/>
    </row>
    <row r="114" spans="1:56">
      <c r="A114" s="133"/>
      <c r="B114" s="149" t="s">
        <v>122</v>
      </c>
      <c r="C114" s="131">
        <v>4200</v>
      </c>
      <c r="D114" s="131">
        <v>4320</v>
      </c>
      <c r="E114" s="173">
        <f t="shared" si="108"/>
        <v>2.8571428571428572</v>
      </c>
      <c r="F114" s="131">
        <v>14700</v>
      </c>
      <c r="G114" s="131">
        <v>15120</v>
      </c>
      <c r="H114" s="152">
        <f t="shared" si="109"/>
        <v>2.8571428571428572</v>
      </c>
      <c r="I114" s="130"/>
      <c r="J114" s="131"/>
      <c r="K114" s="152"/>
      <c r="L114" s="130"/>
      <c r="M114" s="131"/>
      <c r="N114" s="132"/>
      <c r="O114" s="239"/>
      <c r="P114" s="240"/>
      <c r="Q114" s="241"/>
      <c r="R114" s="239"/>
      <c r="S114" s="240"/>
      <c r="T114" s="241"/>
      <c r="U114" s="239"/>
      <c r="V114" s="240"/>
      <c r="W114" s="241"/>
      <c r="X114" s="239"/>
      <c r="Y114" s="240"/>
      <c r="Z114" s="241"/>
      <c r="AA114" s="239"/>
      <c r="AB114" s="240"/>
      <c r="AC114" s="241"/>
      <c r="AD114" s="239"/>
      <c r="AE114" s="240"/>
      <c r="AF114" s="241"/>
      <c r="AG114" s="239"/>
      <c r="AH114" s="240"/>
      <c r="AI114" s="241"/>
      <c r="AJ114" s="239"/>
      <c r="AK114" s="240"/>
      <c r="AL114" s="241"/>
      <c r="AM114" s="239"/>
      <c r="AN114" s="240"/>
      <c r="AO114" s="241"/>
      <c r="AP114" s="239"/>
      <c r="AQ114" s="240"/>
      <c r="AR114" s="241"/>
      <c r="AS114" s="239"/>
      <c r="AT114" s="240"/>
      <c r="AU114" s="241"/>
      <c r="AV114" s="239"/>
      <c r="AW114" s="240"/>
      <c r="AX114" s="241"/>
      <c r="AY114" s="239"/>
      <c r="AZ114" s="240"/>
      <c r="BA114" s="241"/>
      <c r="BB114" s="239"/>
      <c r="BC114" s="240"/>
      <c r="BD114" s="241"/>
    </row>
    <row r="115" spans="1:56">
      <c r="A115" s="133"/>
      <c r="B115" s="149" t="s">
        <v>58</v>
      </c>
      <c r="C115" s="131">
        <v>4200</v>
      </c>
      <c r="D115" s="131">
        <v>4320</v>
      </c>
      <c r="E115" s="173">
        <f t="shared" si="108"/>
        <v>2.8571428571428572</v>
      </c>
      <c r="F115" s="131">
        <v>14700</v>
      </c>
      <c r="G115" s="131">
        <v>15120</v>
      </c>
      <c r="H115" s="152">
        <f t="shared" si="109"/>
        <v>2.8571428571428572</v>
      </c>
      <c r="I115" s="130"/>
      <c r="J115" s="131"/>
      <c r="K115" s="152"/>
      <c r="L115" s="130"/>
      <c r="M115" s="131"/>
      <c r="N115" s="132"/>
      <c r="O115" s="239"/>
      <c r="P115" s="240"/>
      <c r="Q115" s="241"/>
      <c r="R115" s="239"/>
      <c r="S115" s="240"/>
      <c r="T115" s="241"/>
      <c r="U115" s="239"/>
      <c r="V115" s="240"/>
      <c r="W115" s="241"/>
      <c r="X115" s="239"/>
      <c r="Y115" s="240"/>
      <c r="Z115" s="241"/>
      <c r="AA115" s="239"/>
      <c r="AB115" s="240"/>
      <c r="AC115" s="241"/>
      <c r="AD115" s="239"/>
      <c r="AE115" s="240"/>
      <c r="AF115" s="241"/>
      <c r="AG115" s="239"/>
      <c r="AH115" s="240"/>
      <c r="AI115" s="241"/>
      <c r="AJ115" s="239"/>
      <c r="AK115" s="240"/>
      <c r="AL115" s="241"/>
      <c r="AM115" s="239"/>
      <c r="AN115" s="240"/>
      <c r="AO115" s="241"/>
      <c r="AP115" s="239"/>
      <c r="AQ115" s="240"/>
      <c r="AR115" s="241"/>
      <c r="AS115" s="239"/>
      <c r="AT115" s="240"/>
      <c r="AU115" s="241"/>
      <c r="AV115" s="239"/>
      <c r="AW115" s="240"/>
      <c r="AX115" s="241"/>
      <c r="AY115" s="239"/>
      <c r="AZ115" s="240"/>
      <c r="BA115" s="241"/>
      <c r="BB115" s="239"/>
      <c r="BC115" s="240"/>
      <c r="BD115" s="241"/>
    </row>
    <row r="116" spans="1:56" s="135" customFormat="1" ht="20.25" customHeight="1">
      <c r="A116" s="134"/>
      <c r="B116" s="202" t="s">
        <v>128</v>
      </c>
      <c r="C116" s="151">
        <v>4200</v>
      </c>
      <c r="D116" s="151">
        <v>4320</v>
      </c>
      <c r="E116" s="174">
        <f t="shared" si="108"/>
        <v>2.8571428571428572</v>
      </c>
      <c r="F116" s="151">
        <v>14700</v>
      </c>
      <c r="G116" s="151">
        <v>15120</v>
      </c>
      <c r="H116" s="153">
        <f t="shared" si="109"/>
        <v>2.8571428571428572</v>
      </c>
      <c r="I116" s="196"/>
      <c r="J116" s="151"/>
      <c r="K116" s="153"/>
      <c r="L116" s="196"/>
      <c r="M116" s="151"/>
      <c r="N116" s="148"/>
      <c r="O116" s="242"/>
      <c r="P116" s="243"/>
      <c r="Q116" s="244"/>
      <c r="R116" s="242"/>
      <c r="S116" s="243"/>
      <c r="T116" s="244"/>
      <c r="U116" s="242"/>
      <c r="V116" s="243"/>
      <c r="W116" s="244"/>
      <c r="X116" s="242"/>
      <c r="Y116" s="243"/>
      <c r="Z116" s="244"/>
      <c r="AA116" s="242"/>
      <c r="AB116" s="243"/>
      <c r="AC116" s="244"/>
      <c r="AD116" s="242"/>
      <c r="AE116" s="243"/>
      <c r="AF116" s="244"/>
      <c r="AG116" s="242"/>
      <c r="AH116" s="243"/>
      <c r="AI116" s="244"/>
      <c r="AJ116" s="242"/>
      <c r="AK116" s="243"/>
      <c r="AL116" s="244"/>
      <c r="AM116" s="242"/>
      <c r="AN116" s="243"/>
      <c r="AO116" s="244"/>
      <c r="AP116" s="242"/>
      <c r="AQ116" s="243"/>
      <c r="AR116" s="244"/>
      <c r="AS116" s="242"/>
      <c r="AT116" s="243"/>
      <c r="AU116" s="244"/>
      <c r="AV116" s="242"/>
      <c r="AW116" s="243"/>
      <c r="AX116" s="244"/>
      <c r="AY116" s="242"/>
      <c r="AZ116" s="243"/>
      <c r="BA116" s="244"/>
      <c r="BB116" s="242"/>
      <c r="BC116" s="243"/>
      <c r="BD116" s="244"/>
    </row>
    <row r="117" spans="1:56">
      <c r="A117" s="133"/>
      <c r="B117" s="149" t="s">
        <v>59</v>
      </c>
      <c r="C117" s="131">
        <v>4200</v>
      </c>
      <c r="D117" s="131">
        <v>4320</v>
      </c>
      <c r="E117" s="173">
        <f t="shared" si="108"/>
        <v>2.8571428571428572</v>
      </c>
      <c r="F117" s="131">
        <v>14700</v>
      </c>
      <c r="G117" s="131">
        <v>15120</v>
      </c>
      <c r="H117" s="152">
        <f t="shared" si="109"/>
        <v>2.8571428571428572</v>
      </c>
      <c r="I117" s="130"/>
      <c r="J117" s="131"/>
      <c r="K117" s="152"/>
      <c r="L117" s="130"/>
      <c r="M117" s="131"/>
      <c r="N117" s="132"/>
      <c r="O117" s="239"/>
      <c r="P117" s="240"/>
      <c r="Q117" s="241"/>
      <c r="R117" s="239"/>
      <c r="S117" s="240"/>
      <c r="T117" s="241"/>
      <c r="U117" s="239"/>
      <c r="V117" s="240"/>
      <c r="W117" s="241"/>
      <c r="X117" s="239"/>
      <c r="Y117" s="240"/>
      <c r="Z117" s="241"/>
      <c r="AA117" s="239"/>
      <c r="AB117" s="240"/>
      <c r="AC117" s="241"/>
      <c r="AD117" s="239"/>
      <c r="AE117" s="240"/>
      <c r="AF117" s="241"/>
      <c r="AG117" s="239"/>
      <c r="AH117" s="240"/>
      <c r="AI117" s="241"/>
      <c r="AJ117" s="239"/>
      <c r="AK117" s="240"/>
      <c r="AL117" s="241"/>
      <c r="AM117" s="239"/>
      <c r="AN117" s="240"/>
      <c r="AO117" s="241"/>
      <c r="AP117" s="239"/>
      <c r="AQ117" s="240"/>
      <c r="AR117" s="241"/>
      <c r="AS117" s="239"/>
      <c r="AT117" s="240"/>
      <c r="AU117" s="241"/>
      <c r="AV117" s="239"/>
      <c r="AW117" s="240"/>
      <c r="AX117" s="241"/>
      <c r="AY117" s="239"/>
      <c r="AZ117" s="240"/>
      <c r="BA117" s="241"/>
      <c r="BB117" s="239"/>
      <c r="BC117" s="240"/>
      <c r="BD117" s="241"/>
    </row>
    <row r="118" spans="1:56">
      <c r="A118" s="133"/>
      <c r="B118" s="149" t="s">
        <v>111</v>
      </c>
      <c r="C118" s="131"/>
      <c r="D118" s="131"/>
      <c r="E118" s="173">
        <f t="shared" si="108"/>
        <v>0</v>
      </c>
      <c r="F118" s="131"/>
      <c r="G118" s="131"/>
      <c r="H118" s="152">
        <f t="shared" si="109"/>
        <v>0</v>
      </c>
      <c r="I118" s="130"/>
      <c r="J118" s="131"/>
      <c r="K118" s="152"/>
      <c r="L118" s="130"/>
      <c r="M118" s="131"/>
      <c r="N118" s="132"/>
      <c r="O118" s="239"/>
      <c r="P118" s="240"/>
      <c r="Q118" s="241"/>
      <c r="R118" s="239"/>
      <c r="S118" s="240"/>
      <c r="T118" s="241"/>
      <c r="U118" s="239"/>
      <c r="V118" s="240"/>
      <c r="W118" s="241"/>
      <c r="X118" s="239"/>
      <c r="Y118" s="240"/>
      <c r="Z118" s="241"/>
      <c r="AA118" s="239"/>
      <c r="AB118" s="240"/>
      <c r="AC118" s="241"/>
      <c r="AD118" s="239"/>
      <c r="AE118" s="240"/>
      <c r="AF118" s="241"/>
      <c r="AG118" s="239"/>
      <c r="AH118" s="240"/>
      <c r="AI118" s="241"/>
      <c r="AJ118" s="239"/>
      <c r="AK118" s="240"/>
      <c r="AL118" s="241"/>
      <c r="AM118" s="239"/>
      <c r="AN118" s="240"/>
      <c r="AO118" s="241"/>
      <c r="AP118" s="239"/>
      <c r="AQ118" s="240"/>
      <c r="AR118" s="241"/>
      <c r="AS118" s="239"/>
      <c r="AT118" s="240"/>
      <c r="AU118" s="241"/>
      <c r="AV118" s="239"/>
      <c r="AW118" s="240"/>
      <c r="AX118" s="241"/>
      <c r="AY118" s="239"/>
      <c r="AZ118" s="240"/>
      <c r="BA118" s="241"/>
      <c r="BB118" s="239"/>
      <c r="BC118" s="240"/>
      <c r="BD118" s="241"/>
    </row>
    <row r="119" spans="1:56">
      <c r="A119" s="133"/>
      <c r="B119" s="149" t="s">
        <v>112</v>
      </c>
      <c r="C119" s="131"/>
      <c r="D119" s="131"/>
      <c r="E119" s="173"/>
      <c r="F119" s="131"/>
      <c r="G119" s="131"/>
      <c r="H119" s="152">
        <f t="shared" si="109"/>
        <v>0</v>
      </c>
      <c r="I119" s="130"/>
      <c r="J119" s="131"/>
      <c r="K119" s="152"/>
      <c r="L119" s="130"/>
      <c r="M119" s="131"/>
      <c r="N119" s="132"/>
      <c r="O119" s="239"/>
      <c r="P119" s="240"/>
      <c r="Q119" s="241"/>
      <c r="R119" s="239"/>
      <c r="S119" s="240"/>
      <c r="T119" s="241"/>
      <c r="U119" s="239"/>
      <c r="V119" s="240"/>
      <c r="W119" s="241"/>
      <c r="X119" s="239"/>
      <c r="Y119" s="240"/>
      <c r="Z119" s="241"/>
      <c r="AA119" s="239"/>
      <c r="AB119" s="240"/>
      <c r="AC119" s="241"/>
      <c r="AD119" s="239"/>
      <c r="AE119" s="240"/>
      <c r="AF119" s="241"/>
      <c r="AG119" s="239"/>
      <c r="AH119" s="240"/>
      <c r="AI119" s="241"/>
      <c r="AJ119" s="239"/>
      <c r="AK119" s="240"/>
      <c r="AL119" s="241"/>
      <c r="AM119" s="239"/>
      <c r="AN119" s="240"/>
      <c r="AO119" s="241"/>
      <c r="AP119" s="239"/>
      <c r="AQ119" s="240"/>
      <c r="AR119" s="241"/>
      <c r="AS119" s="239"/>
      <c r="AT119" s="240"/>
      <c r="AU119" s="241"/>
      <c r="AV119" s="239"/>
      <c r="AW119" s="240"/>
      <c r="AX119" s="241"/>
      <c r="AY119" s="239"/>
      <c r="AZ119" s="240"/>
      <c r="BA119" s="241"/>
      <c r="BB119" s="239"/>
      <c r="BC119" s="240"/>
      <c r="BD119" s="241"/>
    </row>
    <row r="120" spans="1:56" s="135" customFormat="1" ht="20.25" customHeight="1">
      <c r="A120" s="134"/>
      <c r="B120" s="202" t="s">
        <v>109</v>
      </c>
      <c r="C120" s="151">
        <v>4200</v>
      </c>
      <c r="D120" s="151">
        <v>4320</v>
      </c>
      <c r="E120" s="174">
        <f>IF(C120&gt;0,(((D120-C120)/C120)*100),0)</f>
        <v>2.8571428571428572</v>
      </c>
      <c r="F120" s="151">
        <v>14700</v>
      </c>
      <c r="G120" s="151">
        <v>15120</v>
      </c>
      <c r="H120" s="153">
        <f t="shared" si="109"/>
        <v>2.8571428571428572</v>
      </c>
      <c r="I120" s="196"/>
      <c r="J120" s="151"/>
      <c r="K120" s="153"/>
      <c r="L120" s="196"/>
      <c r="M120" s="151"/>
      <c r="N120" s="148"/>
      <c r="O120" s="242"/>
      <c r="P120" s="243"/>
      <c r="Q120" s="244"/>
      <c r="R120" s="242"/>
      <c r="S120" s="243"/>
      <c r="T120" s="244"/>
      <c r="U120" s="242"/>
      <c r="V120" s="243"/>
      <c r="W120" s="244"/>
      <c r="X120" s="242"/>
      <c r="Y120" s="243"/>
      <c r="Z120" s="244"/>
      <c r="AA120" s="242"/>
      <c r="AB120" s="243"/>
      <c r="AC120" s="244"/>
      <c r="AD120" s="242"/>
      <c r="AE120" s="243"/>
      <c r="AF120" s="244"/>
      <c r="AG120" s="242"/>
      <c r="AH120" s="243"/>
      <c r="AI120" s="244"/>
      <c r="AJ120" s="242"/>
      <c r="AK120" s="243"/>
      <c r="AL120" s="244"/>
      <c r="AM120" s="242"/>
      <c r="AN120" s="243"/>
      <c r="AO120" s="244"/>
      <c r="AP120" s="242"/>
      <c r="AQ120" s="243"/>
      <c r="AR120" s="244"/>
      <c r="AS120" s="242"/>
      <c r="AT120" s="243"/>
      <c r="AU120" s="244"/>
      <c r="AV120" s="242"/>
      <c r="AW120" s="243"/>
      <c r="AX120" s="244"/>
      <c r="AY120" s="242"/>
      <c r="AZ120" s="243"/>
      <c r="BA120" s="244"/>
      <c r="BB120" s="242"/>
      <c r="BC120" s="243"/>
      <c r="BD120" s="244"/>
    </row>
    <row r="121" spans="1:56">
      <c r="A121" s="136"/>
      <c r="B121" s="204" t="s">
        <v>60</v>
      </c>
      <c r="C121" s="198"/>
      <c r="D121" s="137"/>
      <c r="E121" s="175"/>
      <c r="F121" s="198"/>
      <c r="G121" s="137"/>
      <c r="H121" s="194"/>
      <c r="I121" s="197"/>
      <c r="J121" s="137"/>
      <c r="K121" s="194"/>
      <c r="L121" s="197"/>
      <c r="M121" s="137"/>
      <c r="N121" s="194"/>
      <c r="O121" s="197">
        <v>17890</v>
      </c>
      <c r="P121" s="137">
        <v>18774</v>
      </c>
      <c r="Q121" s="138">
        <f t="shared" ref="Q121" si="112">IF(O121&gt;0,(((P121-O121)/O121)*100),0)</f>
        <v>4.9413079932923418</v>
      </c>
      <c r="R121" s="197">
        <v>33618</v>
      </c>
      <c r="S121" s="137">
        <v>34808</v>
      </c>
      <c r="T121" s="138">
        <f t="shared" ref="T121" si="113">IF(R121&gt;0,(((S121-R121)/R121)*100),0)</f>
        <v>3.5397703611160689</v>
      </c>
      <c r="U121" s="197">
        <v>32298.5</v>
      </c>
      <c r="V121" s="137">
        <v>33892</v>
      </c>
      <c r="W121" s="138">
        <f t="shared" ref="W121" si="114">IF(U121&gt;0,(((V121-U121)/U121)*100),0)</f>
        <v>4.9336656501075904</v>
      </c>
      <c r="X121" s="197">
        <v>53991</v>
      </c>
      <c r="Y121" s="137">
        <v>56759.5</v>
      </c>
      <c r="Z121" s="138">
        <f t="shared" ref="Z121" si="115">IF(X121&gt;0,(((Y121-X121)/X121)*100),0)</f>
        <v>5.1277064695967844</v>
      </c>
      <c r="AA121" s="197">
        <v>27542</v>
      </c>
      <c r="AB121" s="137">
        <v>29024.5</v>
      </c>
      <c r="AC121" s="138">
        <f t="shared" ref="AC121" si="116">IF(AA121&gt;0,(((AB121-AA121)/AA121)*100),0)</f>
        <v>5.3826882579333377</v>
      </c>
      <c r="AD121" s="197">
        <v>56943.5</v>
      </c>
      <c r="AE121" s="137">
        <v>59759</v>
      </c>
      <c r="AF121" s="138">
        <f t="shared" ref="AF121" si="117">IF(AD121&gt;0,(((AE121-AD121)/AD121)*100),0)</f>
        <v>4.9443746871899341</v>
      </c>
      <c r="AG121" s="197">
        <v>22932</v>
      </c>
      <c r="AH121" s="137">
        <v>23010</v>
      </c>
      <c r="AI121" s="138">
        <f t="shared" ref="AI121" si="118">IF(AG121&gt;0,(((AH121-AG121)/AG121)*100),0)</f>
        <v>0.3401360544217687</v>
      </c>
      <c r="AJ121" s="197">
        <v>41700</v>
      </c>
      <c r="AK121" s="137">
        <v>41805</v>
      </c>
      <c r="AL121" s="138">
        <f t="shared" ref="AL121" si="119">IF(AJ121&gt;0,(((AK121-AJ121)/AJ121)*100),0)</f>
        <v>0.25179856115107913</v>
      </c>
      <c r="AM121" s="197"/>
      <c r="AN121" s="137"/>
      <c r="AO121" s="138">
        <f t="shared" ref="AO121" si="120">IF(AM121&gt;0,(((AN121-AM121)/AM121)*100),0)</f>
        <v>0</v>
      </c>
      <c r="AP121" s="197"/>
      <c r="AQ121" s="137"/>
      <c r="AR121" s="138">
        <f t="shared" ref="AR121" si="121">IF(AP121&gt;0,(((AQ121-AP121)/AP121)*100),0)</f>
        <v>0</v>
      </c>
      <c r="AS121" s="197"/>
      <c r="AT121" s="137"/>
      <c r="AU121" s="138">
        <f t="shared" ref="AU121" si="122">IF(AS121&gt;0,(((AT121-AS121)/AS121)*100),0)</f>
        <v>0</v>
      </c>
      <c r="AV121" s="197"/>
      <c r="AW121" s="137"/>
      <c r="AX121" s="138">
        <f t="shared" ref="AX121" si="123">IF(AV121&gt;0,(((AW121-AV121)/AV121)*100),0)</f>
        <v>0</v>
      </c>
      <c r="AY121" s="197"/>
      <c r="AZ121" s="137"/>
      <c r="BA121" s="138">
        <f t="shared" ref="BA121" si="124">IF(AY121&gt;0,(((AZ121-AY121)/AY121)*100),0)</f>
        <v>0</v>
      </c>
      <c r="BB121" s="197"/>
      <c r="BC121" s="137"/>
      <c r="BD121" s="138">
        <f t="shared" ref="BD121" si="125">IF(BB121&gt;0,(((BC121-BB121)/BB121)*100),0)</f>
        <v>0</v>
      </c>
    </row>
    <row r="122" spans="1:56">
      <c r="A122" s="129" t="s">
        <v>71</v>
      </c>
      <c r="B122" s="149" t="s">
        <v>114</v>
      </c>
      <c r="C122" s="131">
        <v>6989</v>
      </c>
      <c r="D122" s="131">
        <v>7873</v>
      </c>
      <c r="E122" s="173">
        <f t="shared" ref="E122:E135" si="126">IF(C122&gt;0,(((D122-C122)/C122)*100),0)</f>
        <v>12.648447560452139</v>
      </c>
      <c r="F122" s="131">
        <v>22265</v>
      </c>
      <c r="G122" s="131">
        <v>25790</v>
      </c>
      <c r="H122" s="152">
        <f t="shared" ref="H122:H137" si="127">IF(F122&gt;0,(((G122-F122)/F122)*100),0)</f>
        <v>15.832023355041544</v>
      </c>
      <c r="I122" s="130">
        <v>7921</v>
      </c>
      <c r="J122" s="131">
        <v>8898</v>
      </c>
      <c r="K122" s="152">
        <f t="shared" ref="K122:K128" si="128">IF(I122&gt;0,(((J122-I122)/I122)*100),0)</f>
        <v>12.334301224592854</v>
      </c>
      <c r="L122" s="130">
        <v>23380</v>
      </c>
      <c r="M122" s="131">
        <v>27072</v>
      </c>
      <c r="N122" s="132">
        <f t="shared" ref="N122:N128" si="129">IF(L122&gt;0,(((M122-L122)/L122)*100),0)</f>
        <v>15.791274593669804</v>
      </c>
      <c r="O122" s="239"/>
      <c r="P122" s="240"/>
      <c r="Q122" s="241"/>
      <c r="R122" s="239"/>
      <c r="S122" s="240"/>
      <c r="T122" s="241"/>
      <c r="U122" s="239"/>
      <c r="V122" s="240"/>
      <c r="W122" s="241"/>
      <c r="X122" s="239"/>
      <c r="Y122" s="240"/>
      <c r="Z122" s="241"/>
      <c r="AA122" s="239"/>
      <c r="AB122" s="240"/>
      <c r="AC122" s="241"/>
      <c r="AD122" s="239"/>
      <c r="AE122" s="240"/>
      <c r="AF122" s="241"/>
      <c r="AG122" s="239"/>
      <c r="AH122" s="240"/>
      <c r="AI122" s="241"/>
      <c r="AJ122" s="239"/>
      <c r="AK122" s="240"/>
      <c r="AL122" s="241"/>
      <c r="AM122" s="239"/>
      <c r="AN122" s="240"/>
      <c r="AO122" s="241"/>
      <c r="AP122" s="239"/>
      <c r="AQ122" s="240"/>
      <c r="AR122" s="241"/>
      <c r="AS122" s="239"/>
      <c r="AT122" s="240"/>
      <c r="AU122" s="241"/>
      <c r="AV122" s="239"/>
      <c r="AW122" s="240"/>
      <c r="AX122" s="241"/>
      <c r="AY122" s="239"/>
      <c r="AZ122" s="240"/>
      <c r="BA122" s="241"/>
      <c r="BB122" s="239"/>
      <c r="BC122" s="240"/>
      <c r="BD122" s="241"/>
    </row>
    <row r="123" spans="1:56">
      <c r="A123" s="133"/>
      <c r="B123" s="149" t="s">
        <v>115</v>
      </c>
      <c r="C123" s="131">
        <v>5922</v>
      </c>
      <c r="D123" s="131">
        <v>6668</v>
      </c>
      <c r="E123" s="173">
        <f t="shared" si="126"/>
        <v>12.597095575818981</v>
      </c>
      <c r="F123" s="131">
        <v>15196</v>
      </c>
      <c r="G123" s="131">
        <v>18442</v>
      </c>
      <c r="H123" s="152">
        <f t="shared" si="127"/>
        <v>21.360884443274546</v>
      </c>
      <c r="I123" s="130">
        <v>6642</v>
      </c>
      <c r="J123" s="131">
        <v>7370</v>
      </c>
      <c r="K123" s="152">
        <f t="shared" si="128"/>
        <v>10.960554049984944</v>
      </c>
      <c r="L123" s="130">
        <v>15130</v>
      </c>
      <c r="M123" s="131">
        <v>16574</v>
      </c>
      <c r="N123" s="132">
        <f t="shared" si="129"/>
        <v>9.5439524124256447</v>
      </c>
      <c r="O123" s="239"/>
      <c r="P123" s="240"/>
      <c r="Q123" s="241"/>
      <c r="R123" s="239"/>
      <c r="S123" s="240"/>
      <c r="T123" s="241"/>
      <c r="U123" s="239"/>
      <c r="V123" s="240"/>
      <c r="W123" s="241"/>
      <c r="X123" s="239"/>
      <c r="Y123" s="240"/>
      <c r="Z123" s="241"/>
      <c r="AA123" s="239"/>
      <c r="AB123" s="240"/>
      <c r="AC123" s="241"/>
      <c r="AD123" s="239"/>
      <c r="AE123" s="240"/>
      <c r="AF123" s="241"/>
      <c r="AG123" s="239"/>
      <c r="AH123" s="240"/>
      <c r="AI123" s="241"/>
      <c r="AJ123" s="239"/>
      <c r="AK123" s="240"/>
      <c r="AL123" s="241"/>
      <c r="AM123" s="239"/>
      <c r="AN123" s="240"/>
      <c r="AO123" s="241"/>
      <c r="AP123" s="239"/>
      <c r="AQ123" s="240"/>
      <c r="AR123" s="241"/>
      <c r="AS123" s="239"/>
      <c r="AT123" s="240"/>
      <c r="AU123" s="241"/>
      <c r="AV123" s="239"/>
      <c r="AW123" s="240"/>
      <c r="AX123" s="241"/>
      <c r="AY123" s="239"/>
      <c r="AZ123" s="240"/>
      <c r="BA123" s="241"/>
      <c r="BB123" s="239"/>
      <c r="BC123" s="240"/>
      <c r="BD123" s="241"/>
    </row>
    <row r="124" spans="1:56">
      <c r="A124" s="133"/>
      <c r="B124" s="149" t="s">
        <v>116</v>
      </c>
      <c r="C124" s="131">
        <v>5443</v>
      </c>
      <c r="D124" s="131">
        <v>6318</v>
      </c>
      <c r="E124" s="173">
        <f t="shared" si="126"/>
        <v>16.075693551350358</v>
      </c>
      <c r="F124" s="131">
        <v>14263</v>
      </c>
      <c r="G124" s="131">
        <v>16890</v>
      </c>
      <c r="H124" s="152">
        <f t="shared" si="127"/>
        <v>18.418285073266492</v>
      </c>
      <c r="I124" s="130">
        <v>5921</v>
      </c>
      <c r="J124" s="131">
        <v>6832</v>
      </c>
      <c r="K124" s="152">
        <f t="shared" si="128"/>
        <v>15.385914541462592</v>
      </c>
      <c r="L124" s="130">
        <v>14751</v>
      </c>
      <c r="M124" s="131">
        <v>17404</v>
      </c>
      <c r="N124" s="132">
        <f t="shared" si="129"/>
        <v>17.985221340926039</v>
      </c>
      <c r="O124" s="239"/>
      <c r="P124" s="240"/>
      <c r="Q124" s="241"/>
      <c r="R124" s="239"/>
      <c r="S124" s="240"/>
      <c r="T124" s="241"/>
      <c r="U124" s="239"/>
      <c r="V124" s="240"/>
      <c r="W124" s="241"/>
      <c r="X124" s="239"/>
      <c r="Y124" s="240"/>
      <c r="Z124" s="241"/>
      <c r="AA124" s="239"/>
      <c r="AB124" s="240"/>
      <c r="AC124" s="241"/>
      <c r="AD124" s="239"/>
      <c r="AE124" s="240"/>
      <c r="AF124" s="241"/>
      <c r="AG124" s="239"/>
      <c r="AH124" s="240"/>
      <c r="AI124" s="241"/>
      <c r="AJ124" s="239"/>
      <c r="AK124" s="240"/>
      <c r="AL124" s="241"/>
      <c r="AM124" s="239"/>
      <c r="AN124" s="240"/>
      <c r="AO124" s="241"/>
      <c r="AP124" s="239"/>
      <c r="AQ124" s="240"/>
      <c r="AR124" s="241"/>
      <c r="AS124" s="239"/>
      <c r="AT124" s="240"/>
      <c r="AU124" s="241"/>
      <c r="AV124" s="239"/>
      <c r="AW124" s="240"/>
      <c r="AX124" s="241"/>
      <c r="AY124" s="239"/>
      <c r="AZ124" s="240"/>
      <c r="BA124" s="241"/>
      <c r="BB124" s="239"/>
      <c r="BC124" s="240"/>
      <c r="BD124" s="241"/>
    </row>
    <row r="125" spans="1:56">
      <c r="A125" s="133"/>
      <c r="B125" s="149" t="s">
        <v>117</v>
      </c>
      <c r="C125" s="131">
        <v>5198.5</v>
      </c>
      <c r="D125" s="131">
        <v>5810.5</v>
      </c>
      <c r="E125" s="173">
        <f t="shared" si="126"/>
        <v>11.772626719245936</v>
      </c>
      <c r="F125" s="131">
        <v>14086.5</v>
      </c>
      <c r="G125" s="131">
        <v>15508.5</v>
      </c>
      <c r="H125" s="152">
        <f t="shared" si="127"/>
        <v>10.094771589820041</v>
      </c>
      <c r="I125" s="130">
        <v>5947.5</v>
      </c>
      <c r="J125" s="131">
        <v>6622.5</v>
      </c>
      <c r="K125" s="152">
        <f t="shared" si="128"/>
        <v>11.349306431273645</v>
      </c>
      <c r="L125" s="130">
        <v>15332.5</v>
      </c>
      <c r="M125" s="131">
        <v>16959.5</v>
      </c>
      <c r="N125" s="132">
        <f t="shared" si="129"/>
        <v>10.611446274254035</v>
      </c>
      <c r="O125" s="239"/>
      <c r="P125" s="240"/>
      <c r="Q125" s="241"/>
      <c r="R125" s="239"/>
      <c r="S125" s="240"/>
      <c r="T125" s="241"/>
      <c r="U125" s="239"/>
      <c r="V125" s="240"/>
      <c r="W125" s="241"/>
      <c r="X125" s="239"/>
      <c r="Y125" s="240"/>
      <c r="Z125" s="241"/>
      <c r="AA125" s="239"/>
      <c r="AB125" s="240"/>
      <c r="AC125" s="241"/>
      <c r="AD125" s="239"/>
      <c r="AE125" s="240"/>
      <c r="AF125" s="241"/>
      <c r="AG125" s="239"/>
      <c r="AH125" s="240"/>
      <c r="AI125" s="241"/>
      <c r="AJ125" s="239"/>
      <c r="AK125" s="240"/>
      <c r="AL125" s="241"/>
      <c r="AM125" s="239"/>
      <c r="AN125" s="240"/>
      <c r="AO125" s="241"/>
      <c r="AP125" s="239"/>
      <c r="AQ125" s="240"/>
      <c r="AR125" s="241"/>
      <c r="AS125" s="239"/>
      <c r="AT125" s="240"/>
      <c r="AU125" s="241"/>
      <c r="AV125" s="239"/>
      <c r="AW125" s="240"/>
      <c r="AX125" s="241"/>
      <c r="AY125" s="239"/>
      <c r="AZ125" s="240"/>
      <c r="BA125" s="241"/>
      <c r="BB125" s="239"/>
      <c r="BC125" s="240"/>
      <c r="BD125" s="241"/>
    </row>
    <row r="126" spans="1:56">
      <c r="A126" s="133"/>
      <c r="B126" s="149" t="s">
        <v>118</v>
      </c>
      <c r="C126" s="131"/>
      <c r="D126" s="131"/>
      <c r="E126" s="173">
        <f t="shared" si="126"/>
        <v>0</v>
      </c>
      <c r="F126" s="131"/>
      <c r="G126" s="131"/>
      <c r="H126" s="152">
        <f t="shared" si="127"/>
        <v>0</v>
      </c>
      <c r="I126" s="130"/>
      <c r="J126" s="131"/>
      <c r="K126" s="152">
        <f t="shared" si="128"/>
        <v>0</v>
      </c>
      <c r="L126" s="130"/>
      <c r="M126" s="131"/>
      <c r="N126" s="132">
        <f t="shared" si="129"/>
        <v>0</v>
      </c>
      <c r="O126" s="239"/>
      <c r="P126" s="240"/>
      <c r="Q126" s="241"/>
      <c r="R126" s="239"/>
      <c r="S126" s="240"/>
      <c r="T126" s="241"/>
      <c r="U126" s="239"/>
      <c r="V126" s="240"/>
      <c r="W126" s="241"/>
      <c r="X126" s="239"/>
      <c r="Y126" s="240"/>
      <c r="Z126" s="241"/>
      <c r="AA126" s="239"/>
      <c r="AB126" s="240"/>
      <c r="AC126" s="241"/>
      <c r="AD126" s="239"/>
      <c r="AE126" s="240"/>
      <c r="AF126" s="241"/>
      <c r="AG126" s="239"/>
      <c r="AH126" s="240"/>
      <c r="AI126" s="241"/>
      <c r="AJ126" s="239"/>
      <c r="AK126" s="240"/>
      <c r="AL126" s="241"/>
      <c r="AM126" s="239"/>
      <c r="AN126" s="240"/>
      <c r="AO126" s="241"/>
      <c r="AP126" s="239"/>
      <c r="AQ126" s="240"/>
      <c r="AR126" s="241"/>
      <c r="AS126" s="239"/>
      <c r="AT126" s="240"/>
      <c r="AU126" s="241"/>
      <c r="AV126" s="239"/>
      <c r="AW126" s="240"/>
      <c r="AX126" s="241"/>
      <c r="AY126" s="239"/>
      <c r="AZ126" s="240"/>
      <c r="BA126" s="241"/>
      <c r="BB126" s="239"/>
      <c r="BC126" s="240"/>
      <c r="BD126" s="241"/>
    </row>
    <row r="127" spans="1:56">
      <c r="A127" s="133"/>
      <c r="B127" s="149" t="s">
        <v>119</v>
      </c>
      <c r="C127" s="131">
        <v>4629</v>
      </c>
      <c r="D127" s="131">
        <v>5337</v>
      </c>
      <c r="E127" s="173">
        <f t="shared" si="126"/>
        <v>15.294880103694103</v>
      </c>
      <c r="F127" s="131">
        <v>9412</v>
      </c>
      <c r="G127" s="131">
        <v>11069</v>
      </c>
      <c r="H127" s="152">
        <f t="shared" si="127"/>
        <v>17.605184870378242</v>
      </c>
      <c r="I127" s="130"/>
      <c r="J127" s="131"/>
      <c r="K127" s="152">
        <f t="shared" si="128"/>
        <v>0</v>
      </c>
      <c r="L127" s="130"/>
      <c r="M127" s="131"/>
      <c r="N127" s="132">
        <f t="shared" si="129"/>
        <v>0</v>
      </c>
      <c r="O127" s="239"/>
      <c r="P127" s="240"/>
      <c r="Q127" s="241"/>
      <c r="R127" s="239"/>
      <c r="S127" s="240"/>
      <c r="T127" s="241"/>
      <c r="U127" s="239"/>
      <c r="V127" s="240"/>
      <c r="W127" s="241"/>
      <c r="X127" s="239"/>
      <c r="Y127" s="240"/>
      <c r="Z127" s="241"/>
      <c r="AA127" s="239"/>
      <c r="AB127" s="240"/>
      <c r="AC127" s="241"/>
      <c r="AD127" s="239"/>
      <c r="AE127" s="240"/>
      <c r="AF127" s="241"/>
      <c r="AG127" s="239"/>
      <c r="AH127" s="240"/>
      <c r="AI127" s="241"/>
      <c r="AJ127" s="239"/>
      <c r="AK127" s="240"/>
      <c r="AL127" s="241"/>
      <c r="AM127" s="239"/>
      <c r="AN127" s="240"/>
      <c r="AO127" s="241"/>
      <c r="AP127" s="239"/>
      <c r="AQ127" s="240"/>
      <c r="AR127" s="241"/>
      <c r="AS127" s="239"/>
      <c r="AT127" s="240"/>
      <c r="AU127" s="241"/>
      <c r="AV127" s="239"/>
      <c r="AW127" s="240"/>
      <c r="AX127" s="241"/>
      <c r="AY127" s="239"/>
      <c r="AZ127" s="240"/>
      <c r="BA127" s="241"/>
      <c r="BB127" s="239"/>
      <c r="BC127" s="240"/>
      <c r="BD127" s="241"/>
    </row>
    <row r="128" spans="1:56" s="135" customFormat="1" ht="19.5" customHeight="1">
      <c r="A128" s="134"/>
      <c r="B128" s="202" t="s">
        <v>79</v>
      </c>
      <c r="C128" s="151">
        <v>5417.5</v>
      </c>
      <c r="D128" s="151">
        <v>6251</v>
      </c>
      <c r="E128" s="174">
        <f t="shared" si="126"/>
        <v>15.385325334563912</v>
      </c>
      <c r="F128" s="151">
        <v>14445.5</v>
      </c>
      <c r="G128" s="151">
        <v>16132.5</v>
      </c>
      <c r="H128" s="153">
        <f t="shared" si="127"/>
        <v>11.678377349347548</v>
      </c>
      <c r="I128" s="196">
        <v>6302</v>
      </c>
      <c r="J128" s="151">
        <v>7124</v>
      </c>
      <c r="K128" s="153">
        <f t="shared" si="128"/>
        <v>13.043478260869565</v>
      </c>
      <c r="L128" s="196">
        <v>15209</v>
      </c>
      <c r="M128" s="151">
        <v>17023</v>
      </c>
      <c r="N128" s="148">
        <f t="shared" si="129"/>
        <v>11.927148398974291</v>
      </c>
      <c r="O128" s="242"/>
      <c r="P128" s="243"/>
      <c r="Q128" s="244"/>
      <c r="R128" s="242"/>
      <c r="S128" s="243"/>
      <c r="T128" s="244"/>
      <c r="U128" s="242"/>
      <c r="V128" s="243"/>
      <c r="W128" s="244"/>
      <c r="X128" s="242"/>
      <c r="Y128" s="243"/>
      <c r="Z128" s="244"/>
      <c r="AA128" s="242"/>
      <c r="AB128" s="243"/>
      <c r="AC128" s="244"/>
      <c r="AD128" s="242"/>
      <c r="AE128" s="243"/>
      <c r="AF128" s="244"/>
      <c r="AG128" s="242"/>
      <c r="AH128" s="243"/>
      <c r="AI128" s="244"/>
      <c r="AJ128" s="242"/>
      <c r="AK128" s="243"/>
      <c r="AL128" s="244"/>
      <c r="AM128" s="242"/>
      <c r="AN128" s="243"/>
      <c r="AO128" s="244"/>
      <c r="AP128" s="242"/>
      <c r="AQ128" s="243"/>
      <c r="AR128" s="244"/>
      <c r="AS128" s="242"/>
      <c r="AT128" s="243"/>
      <c r="AU128" s="244"/>
      <c r="AV128" s="242"/>
      <c r="AW128" s="243"/>
      <c r="AX128" s="244"/>
      <c r="AY128" s="242"/>
      <c r="AZ128" s="243"/>
      <c r="BA128" s="244"/>
      <c r="BB128" s="242"/>
      <c r="BC128" s="243"/>
      <c r="BD128" s="244"/>
    </row>
    <row r="129" spans="1:56">
      <c r="A129" s="133"/>
      <c r="B129" s="149" t="s">
        <v>120</v>
      </c>
      <c r="C129" s="131"/>
      <c r="D129" s="131"/>
      <c r="E129" s="173">
        <f t="shared" si="126"/>
        <v>0</v>
      </c>
      <c r="F129" s="131"/>
      <c r="G129" s="131"/>
      <c r="H129" s="152">
        <f t="shared" si="127"/>
        <v>0</v>
      </c>
      <c r="I129" s="130"/>
      <c r="J129" s="131"/>
      <c r="K129" s="152"/>
      <c r="L129" s="130"/>
      <c r="M129" s="131"/>
      <c r="N129" s="132"/>
      <c r="O129" s="239"/>
      <c r="P129" s="240"/>
      <c r="Q129" s="241"/>
      <c r="R129" s="239"/>
      <c r="S129" s="240"/>
      <c r="T129" s="241"/>
      <c r="U129" s="239"/>
      <c r="V129" s="240"/>
      <c r="W129" s="241"/>
      <c r="X129" s="239"/>
      <c r="Y129" s="240"/>
      <c r="Z129" s="241"/>
      <c r="AA129" s="239"/>
      <c r="AB129" s="240"/>
      <c r="AC129" s="241"/>
      <c r="AD129" s="239"/>
      <c r="AE129" s="240"/>
      <c r="AF129" s="241"/>
      <c r="AG129" s="239"/>
      <c r="AH129" s="240"/>
      <c r="AI129" s="241"/>
      <c r="AJ129" s="239"/>
      <c r="AK129" s="240"/>
      <c r="AL129" s="241"/>
      <c r="AM129" s="239"/>
      <c r="AN129" s="240"/>
      <c r="AO129" s="241"/>
      <c r="AP129" s="239"/>
      <c r="AQ129" s="240"/>
      <c r="AR129" s="241"/>
      <c r="AS129" s="239"/>
      <c r="AT129" s="240"/>
      <c r="AU129" s="241"/>
      <c r="AV129" s="239"/>
      <c r="AW129" s="240"/>
      <c r="AX129" s="241"/>
      <c r="AY129" s="239"/>
      <c r="AZ129" s="240"/>
      <c r="BA129" s="241"/>
      <c r="BB129" s="239"/>
      <c r="BC129" s="240"/>
      <c r="BD129" s="241"/>
    </row>
    <row r="130" spans="1:56">
      <c r="A130" s="133"/>
      <c r="B130" s="149" t="s">
        <v>121</v>
      </c>
      <c r="C130" s="131">
        <v>2921</v>
      </c>
      <c r="D130" s="131">
        <v>3302.32</v>
      </c>
      <c r="E130" s="173">
        <f t="shared" si="126"/>
        <v>13.054433413214658</v>
      </c>
      <c r="F130" s="131">
        <v>6995</v>
      </c>
      <c r="G130" s="131">
        <v>6993</v>
      </c>
      <c r="H130" s="152">
        <f t="shared" si="127"/>
        <v>-2.8591851322373123E-2</v>
      </c>
      <c r="I130" s="130"/>
      <c r="J130" s="131"/>
      <c r="K130" s="152"/>
      <c r="L130" s="130"/>
      <c r="M130" s="131"/>
      <c r="N130" s="132"/>
      <c r="O130" s="239"/>
      <c r="P130" s="240"/>
      <c r="Q130" s="241"/>
      <c r="R130" s="239"/>
      <c r="S130" s="240"/>
      <c r="T130" s="241"/>
      <c r="U130" s="239"/>
      <c r="V130" s="240"/>
      <c r="W130" s="241"/>
      <c r="X130" s="239"/>
      <c r="Y130" s="240"/>
      <c r="Z130" s="241"/>
      <c r="AA130" s="239"/>
      <c r="AB130" s="240"/>
      <c r="AC130" s="241"/>
      <c r="AD130" s="239"/>
      <c r="AE130" s="240"/>
      <c r="AF130" s="241"/>
      <c r="AG130" s="239"/>
      <c r="AH130" s="240"/>
      <c r="AI130" s="241"/>
      <c r="AJ130" s="239"/>
      <c r="AK130" s="240"/>
      <c r="AL130" s="241"/>
      <c r="AM130" s="239"/>
      <c r="AN130" s="240"/>
      <c r="AO130" s="241"/>
      <c r="AP130" s="239"/>
      <c r="AQ130" s="240"/>
      <c r="AR130" s="241"/>
      <c r="AS130" s="239"/>
      <c r="AT130" s="240"/>
      <c r="AU130" s="241"/>
      <c r="AV130" s="239"/>
      <c r="AW130" s="240"/>
      <c r="AX130" s="241"/>
      <c r="AY130" s="239"/>
      <c r="AZ130" s="240"/>
      <c r="BA130" s="241"/>
      <c r="BB130" s="239"/>
      <c r="BC130" s="240"/>
      <c r="BD130" s="241"/>
    </row>
    <row r="131" spans="1:56">
      <c r="A131" s="133"/>
      <c r="B131" s="149" t="s">
        <v>122</v>
      </c>
      <c r="C131" s="131">
        <v>2906</v>
      </c>
      <c r="D131" s="131">
        <v>3287</v>
      </c>
      <c r="E131" s="173">
        <f t="shared" si="126"/>
        <v>13.110805230557467</v>
      </c>
      <c r="F131" s="131">
        <v>5463</v>
      </c>
      <c r="G131" s="131">
        <v>6143.5</v>
      </c>
      <c r="H131" s="580">
        <f t="shared" si="127"/>
        <v>12.456525718469704</v>
      </c>
      <c r="I131" s="130"/>
      <c r="J131" s="131"/>
      <c r="K131" s="152"/>
      <c r="L131" s="130"/>
      <c r="M131" s="131"/>
      <c r="N131" s="132"/>
      <c r="O131" s="239"/>
      <c r="P131" s="240"/>
      <c r="Q131" s="241"/>
      <c r="R131" s="239"/>
      <c r="S131" s="240"/>
      <c r="T131" s="241"/>
      <c r="U131" s="239"/>
      <c r="V131" s="240"/>
      <c r="W131" s="241"/>
      <c r="X131" s="239"/>
      <c r="Y131" s="240"/>
      <c r="Z131" s="241"/>
      <c r="AA131" s="239"/>
      <c r="AB131" s="240"/>
      <c r="AC131" s="241"/>
      <c r="AD131" s="239"/>
      <c r="AE131" s="240"/>
      <c r="AF131" s="241"/>
      <c r="AG131" s="239"/>
      <c r="AH131" s="240"/>
      <c r="AI131" s="241"/>
      <c r="AJ131" s="239"/>
      <c r="AK131" s="240"/>
      <c r="AL131" s="241"/>
      <c r="AM131" s="239"/>
      <c r="AN131" s="240"/>
      <c r="AO131" s="241"/>
      <c r="AP131" s="239"/>
      <c r="AQ131" s="240"/>
      <c r="AR131" s="241"/>
      <c r="AS131" s="239"/>
      <c r="AT131" s="240"/>
      <c r="AU131" s="241"/>
      <c r="AV131" s="239"/>
      <c r="AW131" s="240"/>
      <c r="AX131" s="241"/>
      <c r="AY131" s="239"/>
      <c r="AZ131" s="240"/>
      <c r="BA131" s="241"/>
      <c r="BB131" s="239"/>
      <c r="BC131" s="240"/>
      <c r="BD131" s="241"/>
    </row>
    <row r="132" spans="1:56">
      <c r="A132" s="133"/>
      <c r="B132" s="149" t="s">
        <v>58</v>
      </c>
      <c r="C132" s="131">
        <v>2873</v>
      </c>
      <c r="D132" s="131">
        <v>3063.5</v>
      </c>
      <c r="E132" s="586">
        <f t="shared" si="126"/>
        <v>6.6306996171249564</v>
      </c>
      <c r="F132" s="131">
        <v>7185.5</v>
      </c>
      <c r="G132" s="131">
        <v>7435.5</v>
      </c>
      <c r="H132" s="152">
        <f t="shared" si="127"/>
        <v>3.4792290028529673</v>
      </c>
      <c r="I132" s="130"/>
      <c r="J132" s="131"/>
      <c r="K132" s="152"/>
      <c r="L132" s="130"/>
      <c r="M132" s="131"/>
      <c r="N132" s="132"/>
      <c r="O132" s="239"/>
      <c r="P132" s="240"/>
      <c r="Q132" s="241"/>
      <c r="R132" s="239"/>
      <c r="S132" s="240"/>
      <c r="T132" s="241"/>
      <c r="U132" s="239"/>
      <c r="V132" s="240"/>
      <c r="W132" s="241"/>
      <c r="X132" s="239"/>
      <c r="Y132" s="240"/>
      <c r="Z132" s="241"/>
      <c r="AA132" s="239"/>
      <c r="AB132" s="240"/>
      <c r="AC132" s="241"/>
      <c r="AD132" s="239"/>
      <c r="AE132" s="240"/>
      <c r="AF132" s="241"/>
      <c r="AG132" s="239"/>
      <c r="AH132" s="240"/>
      <c r="AI132" s="241"/>
      <c r="AJ132" s="239"/>
      <c r="AK132" s="240"/>
      <c r="AL132" s="241"/>
      <c r="AM132" s="239"/>
      <c r="AN132" s="240"/>
      <c r="AO132" s="241"/>
      <c r="AP132" s="239"/>
      <c r="AQ132" s="240"/>
      <c r="AR132" s="241"/>
      <c r="AS132" s="239"/>
      <c r="AT132" s="240"/>
      <c r="AU132" s="241"/>
      <c r="AV132" s="239"/>
      <c r="AW132" s="240"/>
      <c r="AX132" s="241"/>
      <c r="AY132" s="239"/>
      <c r="AZ132" s="240"/>
      <c r="BA132" s="241"/>
      <c r="BB132" s="239"/>
      <c r="BC132" s="240"/>
      <c r="BD132" s="241"/>
    </row>
    <row r="133" spans="1:56" s="135" customFormat="1" ht="20.25" customHeight="1">
      <c r="A133" s="134"/>
      <c r="B133" s="202" t="s">
        <v>128</v>
      </c>
      <c r="C133" s="151">
        <v>2911</v>
      </c>
      <c r="D133" s="151">
        <v>3292</v>
      </c>
      <c r="E133" s="174">
        <f t="shared" si="126"/>
        <v>13.08828581243559</v>
      </c>
      <c r="F133" s="151">
        <v>6137</v>
      </c>
      <c r="G133" s="151">
        <v>6841</v>
      </c>
      <c r="H133" s="153">
        <f t="shared" si="127"/>
        <v>11.471402965618379</v>
      </c>
      <c r="I133" s="196"/>
      <c r="J133" s="151"/>
      <c r="K133" s="153"/>
      <c r="L133" s="196"/>
      <c r="M133" s="151"/>
      <c r="N133" s="148"/>
      <c r="O133" s="242"/>
      <c r="P133" s="243"/>
      <c r="Q133" s="244"/>
      <c r="R133" s="242"/>
      <c r="S133" s="243"/>
      <c r="T133" s="244"/>
      <c r="U133" s="242"/>
      <c r="V133" s="243"/>
      <c r="W133" s="244"/>
      <c r="X133" s="242"/>
      <c r="Y133" s="243"/>
      <c r="Z133" s="244"/>
      <c r="AA133" s="242"/>
      <c r="AB133" s="243"/>
      <c r="AC133" s="244"/>
      <c r="AD133" s="242"/>
      <c r="AE133" s="243"/>
      <c r="AF133" s="244"/>
      <c r="AG133" s="242"/>
      <c r="AH133" s="243"/>
      <c r="AI133" s="244"/>
      <c r="AJ133" s="242"/>
      <c r="AK133" s="243"/>
      <c r="AL133" s="244"/>
      <c r="AM133" s="242"/>
      <c r="AN133" s="243"/>
      <c r="AO133" s="244"/>
      <c r="AP133" s="242"/>
      <c r="AQ133" s="243"/>
      <c r="AR133" s="244"/>
      <c r="AS133" s="242"/>
      <c r="AT133" s="243"/>
      <c r="AU133" s="244"/>
      <c r="AV133" s="242"/>
      <c r="AW133" s="243"/>
      <c r="AX133" s="244"/>
      <c r="AY133" s="242"/>
      <c r="AZ133" s="243"/>
      <c r="BA133" s="244"/>
      <c r="BB133" s="242"/>
      <c r="BC133" s="243"/>
      <c r="BD133" s="244"/>
    </row>
    <row r="134" spans="1:56">
      <c r="A134" s="133"/>
      <c r="B134" s="149" t="s">
        <v>59</v>
      </c>
      <c r="C134" s="131">
        <v>2831</v>
      </c>
      <c r="D134" s="245">
        <v>3234.5</v>
      </c>
      <c r="E134" s="173">
        <f t="shared" si="126"/>
        <v>14.252914164606146</v>
      </c>
      <c r="F134" s="131">
        <v>5604</v>
      </c>
      <c r="G134" s="245">
        <v>5855</v>
      </c>
      <c r="H134" s="152">
        <f t="shared" si="127"/>
        <v>4.4789436117059243</v>
      </c>
      <c r="I134" s="130"/>
      <c r="J134" s="131"/>
      <c r="K134" s="152"/>
      <c r="L134" s="130"/>
      <c r="M134" s="131"/>
      <c r="N134" s="132"/>
      <c r="O134" s="239"/>
      <c r="P134" s="240"/>
      <c r="Q134" s="241"/>
      <c r="R134" s="239"/>
      <c r="S134" s="240"/>
      <c r="T134" s="241"/>
      <c r="U134" s="239"/>
      <c r="V134" s="240"/>
      <c r="W134" s="241"/>
      <c r="X134" s="239"/>
      <c r="Y134" s="240"/>
      <c r="Z134" s="241"/>
      <c r="AA134" s="239"/>
      <c r="AB134" s="240"/>
      <c r="AC134" s="241"/>
      <c r="AD134" s="239"/>
      <c r="AE134" s="240"/>
      <c r="AF134" s="241"/>
      <c r="AG134" s="239"/>
      <c r="AH134" s="240"/>
      <c r="AI134" s="241"/>
      <c r="AJ134" s="239"/>
      <c r="AK134" s="240"/>
      <c r="AL134" s="241"/>
      <c r="AM134" s="239"/>
      <c r="AN134" s="240"/>
      <c r="AO134" s="241"/>
      <c r="AP134" s="239"/>
      <c r="AQ134" s="240"/>
      <c r="AR134" s="241"/>
      <c r="AS134" s="239"/>
      <c r="AT134" s="240"/>
      <c r="AU134" s="241"/>
      <c r="AV134" s="239"/>
      <c r="AW134" s="240"/>
      <c r="AX134" s="241"/>
      <c r="AY134" s="239"/>
      <c r="AZ134" s="240"/>
      <c r="BA134" s="241"/>
      <c r="BB134" s="239"/>
      <c r="BC134" s="240"/>
      <c r="BD134" s="241"/>
    </row>
    <row r="135" spans="1:56">
      <c r="A135" s="133"/>
      <c r="B135" s="149" t="s">
        <v>111</v>
      </c>
      <c r="C135" s="131"/>
      <c r="D135" s="131"/>
      <c r="E135" s="173">
        <f t="shared" si="126"/>
        <v>0</v>
      </c>
      <c r="F135" s="131"/>
      <c r="G135" s="131"/>
      <c r="H135" s="152">
        <f t="shared" si="127"/>
        <v>0</v>
      </c>
      <c r="I135" s="130"/>
      <c r="J135" s="131"/>
      <c r="K135" s="152"/>
      <c r="L135" s="130"/>
      <c r="M135" s="131"/>
      <c r="N135" s="132"/>
      <c r="O135" s="239"/>
      <c r="P135" s="240"/>
      <c r="Q135" s="241"/>
      <c r="R135" s="239"/>
      <c r="S135" s="240"/>
      <c r="T135" s="241"/>
      <c r="U135" s="239"/>
      <c r="V135" s="240"/>
      <c r="W135" s="241"/>
      <c r="X135" s="239"/>
      <c r="Y135" s="240"/>
      <c r="Z135" s="241"/>
      <c r="AA135" s="239"/>
      <c r="AB135" s="240"/>
      <c r="AC135" s="241"/>
      <c r="AD135" s="239"/>
      <c r="AE135" s="240"/>
      <c r="AF135" s="241"/>
      <c r="AG135" s="239"/>
      <c r="AH135" s="240"/>
      <c r="AI135" s="241"/>
      <c r="AJ135" s="239"/>
      <c r="AK135" s="240"/>
      <c r="AL135" s="241"/>
      <c r="AM135" s="239"/>
      <c r="AN135" s="240"/>
      <c r="AO135" s="241"/>
      <c r="AP135" s="239"/>
      <c r="AQ135" s="240"/>
      <c r="AR135" s="241"/>
      <c r="AS135" s="239"/>
      <c r="AT135" s="240"/>
      <c r="AU135" s="241"/>
      <c r="AV135" s="239"/>
      <c r="AW135" s="240"/>
      <c r="AX135" s="241"/>
      <c r="AY135" s="239"/>
      <c r="AZ135" s="240"/>
      <c r="BA135" s="241"/>
      <c r="BB135" s="239"/>
      <c r="BC135" s="240"/>
      <c r="BD135" s="241"/>
    </row>
    <row r="136" spans="1:56">
      <c r="A136" s="133"/>
      <c r="B136" s="149" t="s">
        <v>112</v>
      </c>
      <c r="C136" s="131"/>
      <c r="D136" s="131"/>
      <c r="E136" s="173"/>
      <c r="F136" s="131"/>
      <c r="G136" s="131"/>
      <c r="H136" s="152">
        <f t="shared" si="127"/>
        <v>0</v>
      </c>
      <c r="I136" s="130"/>
      <c r="J136" s="131"/>
      <c r="K136" s="152"/>
      <c r="L136" s="130"/>
      <c r="M136" s="131"/>
      <c r="N136" s="132"/>
      <c r="O136" s="239"/>
      <c r="P136" s="240"/>
      <c r="Q136" s="241"/>
      <c r="R136" s="239"/>
      <c r="S136" s="240"/>
      <c r="T136" s="241"/>
      <c r="U136" s="239"/>
      <c r="V136" s="240"/>
      <c r="W136" s="241"/>
      <c r="X136" s="239"/>
      <c r="Y136" s="240"/>
      <c r="Z136" s="241"/>
      <c r="AA136" s="239"/>
      <c r="AB136" s="240"/>
      <c r="AC136" s="241"/>
      <c r="AD136" s="239"/>
      <c r="AE136" s="240"/>
      <c r="AF136" s="241"/>
      <c r="AG136" s="239"/>
      <c r="AH136" s="240"/>
      <c r="AI136" s="241"/>
      <c r="AJ136" s="239"/>
      <c r="AK136" s="240"/>
      <c r="AL136" s="241"/>
      <c r="AM136" s="239"/>
      <c r="AN136" s="240"/>
      <c r="AO136" s="241"/>
      <c r="AP136" s="239"/>
      <c r="AQ136" s="240"/>
      <c r="AR136" s="241"/>
      <c r="AS136" s="239"/>
      <c r="AT136" s="240"/>
      <c r="AU136" s="241"/>
      <c r="AV136" s="239"/>
      <c r="AW136" s="240"/>
      <c r="AX136" s="241"/>
      <c r="AY136" s="239"/>
      <c r="AZ136" s="240"/>
      <c r="BA136" s="241"/>
      <c r="BB136" s="239"/>
      <c r="BC136" s="240"/>
      <c r="BD136" s="241"/>
    </row>
    <row r="137" spans="1:56" s="135" customFormat="1" ht="21.75" customHeight="1">
      <c r="A137" s="134"/>
      <c r="B137" s="202" t="s">
        <v>109</v>
      </c>
      <c r="C137" s="151">
        <v>2831</v>
      </c>
      <c r="D137" s="579">
        <v>3234.5</v>
      </c>
      <c r="E137" s="174">
        <f>IF(C137&gt;0,(((D137-C137)/C137)*100),0)</f>
        <v>14.252914164606146</v>
      </c>
      <c r="F137" s="131">
        <v>5604</v>
      </c>
      <c r="G137" s="245">
        <v>5855</v>
      </c>
      <c r="H137" s="153">
        <f t="shared" si="127"/>
        <v>4.4789436117059243</v>
      </c>
      <c r="I137" s="196"/>
      <c r="J137" s="151"/>
      <c r="K137" s="153"/>
      <c r="L137" s="196"/>
      <c r="M137" s="151"/>
      <c r="N137" s="148"/>
      <c r="O137" s="242"/>
      <c r="P137" s="243"/>
      <c r="Q137" s="244"/>
      <c r="R137" s="242"/>
      <c r="S137" s="243"/>
      <c r="T137" s="244"/>
      <c r="U137" s="242"/>
      <c r="V137" s="243"/>
      <c r="W137" s="244"/>
      <c r="X137" s="242"/>
      <c r="Y137" s="243"/>
      <c r="Z137" s="244"/>
      <c r="AA137" s="242"/>
      <c r="AB137" s="243"/>
      <c r="AC137" s="244"/>
      <c r="AD137" s="242"/>
      <c r="AE137" s="243"/>
      <c r="AF137" s="244"/>
      <c r="AG137" s="242"/>
      <c r="AH137" s="243"/>
      <c r="AI137" s="244"/>
      <c r="AJ137" s="242"/>
      <c r="AK137" s="243"/>
      <c r="AL137" s="244"/>
      <c r="AM137" s="242"/>
      <c r="AN137" s="243"/>
      <c r="AO137" s="244"/>
      <c r="AP137" s="242"/>
      <c r="AQ137" s="243"/>
      <c r="AR137" s="244"/>
      <c r="AS137" s="242"/>
      <c r="AT137" s="243"/>
      <c r="AU137" s="244"/>
      <c r="AV137" s="242"/>
      <c r="AW137" s="243"/>
      <c r="AX137" s="244"/>
      <c r="AY137" s="242"/>
      <c r="AZ137" s="243"/>
      <c r="BA137" s="244"/>
      <c r="BB137" s="242"/>
      <c r="BC137" s="243"/>
      <c r="BD137" s="244"/>
    </row>
    <row r="138" spans="1:56">
      <c r="A138" s="136"/>
      <c r="B138" s="204" t="s">
        <v>60</v>
      </c>
      <c r="C138" s="198"/>
      <c r="D138" s="137"/>
      <c r="E138" s="175"/>
      <c r="F138" s="198"/>
      <c r="G138" s="137"/>
      <c r="H138" s="194"/>
      <c r="I138" s="197"/>
      <c r="J138" s="137"/>
      <c r="K138" s="194"/>
      <c r="L138" s="197"/>
      <c r="M138" s="137"/>
      <c r="N138" s="194"/>
      <c r="O138" s="197">
        <v>14842</v>
      </c>
      <c r="P138" s="137">
        <v>15937.5</v>
      </c>
      <c r="Q138" s="138">
        <f t="shared" ref="Q138" si="130">IF(O138&gt;0,(((P138-O138)/O138)*100),0)</f>
        <v>7.3810807168845169</v>
      </c>
      <c r="R138" s="197">
        <v>27335.5</v>
      </c>
      <c r="S138" s="137">
        <v>29366</v>
      </c>
      <c r="T138" s="138">
        <f t="shared" ref="T138" si="131">IF(R138&gt;0,(((S138-R138)/R138)*100),0)</f>
        <v>7.428069726180242</v>
      </c>
      <c r="U138" s="197">
        <v>19054</v>
      </c>
      <c r="V138" s="137">
        <v>21972.5</v>
      </c>
      <c r="W138" s="583">
        <f t="shared" ref="W138" si="132">IF(U138&gt;0,(((V138-U138)/U138)*100),0)</f>
        <v>15.316993807074631</v>
      </c>
      <c r="X138" s="197">
        <v>41924.5</v>
      </c>
      <c r="Y138" s="137">
        <v>48788</v>
      </c>
      <c r="Z138" s="583">
        <f t="shared" ref="Z138" si="133">IF(X138&gt;0,(((Y138-X138)/X138)*100),0)</f>
        <v>16.371095660055577</v>
      </c>
      <c r="AA138" s="197">
        <v>17613</v>
      </c>
      <c r="AB138" s="137">
        <v>20375</v>
      </c>
      <c r="AC138" s="583">
        <f t="shared" ref="AC138" si="134">IF(AA138&gt;0,(((AB138-AA138)/AA138)*100),0)</f>
        <v>15.681598819054107</v>
      </c>
      <c r="AD138" s="197">
        <v>37250</v>
      </c>
      <c r="AE138" s="137">
        <v>43839</v>
      </c>
      <c r="AF138" s="583">
        <f t="shared" ref="AF138" si="135">IF(AD138&gt;0,(((AE138-AD138)/AD138)*100),0)</f>
        <v>17.688590604026846</v>
      </c>
      <c r="AG138" s="197">
        <v>18611</v>
      </c>
      <c r="AH138" s="137">
        <v>8292</v>
      </c>
      <c r="AI138" s="589">
        <f t="shared" ref="AI138" si="136">IF(AG138&gt;0,(((AH138-AG138)/AG138)*100),0)</f>
        <v>-55.445704153457633</v>
      </c>
      <c r="AJ138" s="197">
        <v>33358</v>
      </c>
      <c r="AK138" s="137">
        <v>18864</v>
      </c>
      <c r="AL138" s="583">
        <f t="shared" ref="AL138" si="137">IF(AJ138&gt;0,(((AK138-AJ138)/AJ138)*100),0)</f>
        <v>-43.449847113136279</v>
      </c>
      <c r="AM138" s="197"/>
      <c r="AN138" s="137"/>
      <c r="AO138" s="138">
        <f t="shared" ref="AO138" si="138">IF(AM138&gt;0,(((AN138-AM138)/AM138)*100),0)</f>
        <v>0</v>
      </c>
      <c r="AP138" s="197"/>
      <c r="AQ138" s="137"/>
      <c r="AR138" s="138">
        <f t="shared" ref="AR138" si="139">IF(AP138&gt;0,(((AQ138-AP138)/AP138)*100),0)</f>
        <v>0</v>
      </c>
      <c r="AS138" s="197"/>
      <c r="AT138" s="137"/>
      <c r="AU138" s="138">
        <f t="shared" ref="AU138" si="140">IF(AS138&gt;0,(((AT138-AS138)/AS138)*100),0)</f>
        <v>0</v>
      </c>
      <c r="AV138" s="197"/>
      <c r="AW138" s="137"/>
      <c r="AX138" s="138">
        <f t="shared" ref="AX138" si="141">IF(AV138&gt;0,(((AW138-AV138)/AV138)*100),0)</f>
        <v>0</v>
      </c>
      <c r="AY138" s="197">
        <v>19577</v>
      </c>
      <c r="AZ138" s="137">
        <v>21723</v>
      </c>
      <c r="BA138" s="583">
        <f t="shared" ref="BA138" si="142">IF(AY138&gt;0,(((AZ138-AY138)/AY138)*100),0)</f>
        <v>10.961842979005976</v>
      </c>
      <c r="BB138" s="197">
        <v>45377</v>
      </c>
      <c r="BC138" s="137">
        <v>48323</v>
      </c>
      <c r="BD138" s="138">
        <f t="shared" ref="BD138" si="143">IF(BB138&gt;0,(((BC138-BB138)/BB138)*100),0)</f>
        <v>6.4922758225532755</v>
      </c>
    </row>
    <row r="139" spans="1:56">
      <c r="A139" s="129" t="s">
        <v>136</v>
      </c>
      <c r="B139" s="149" t="s">
        <v>114</v>
      </c>
      <c r="C139" s="131">
        <v>8908</v>
      </c>
      <c r="D139" s="131">
        <v>9161</v>
      </c>
      <c r="E139" s="173">
        <f t="shared" ref="E139:E152" si="144">IF(C139&gt;0,(((D139-C139)/C139)*100),0)</f>
        <v>2.8401436910642119</v>
      </c>
      <c r="F139" s="131">
        <v>27287</v>
      </c>
      <c r="G139" s="131">
        <v>28347</v>
      </c>
      <c r="H139" s="152">
        <f t="shared" ref="H139:H154" si="145">IF(F139&gt;0,(((G139-F139)/F139)*100),0)</f>
        <v>3.8846337083592921</v>
      </c>
      <c r="I139" s="130">
        <v>20973</v>
      </c>
      <c r="J139" s="131">
        <v>21501</v>
      </c>
      <c r="K139" s="152">
        <f t="shared" ref="K139:K145" si="146">IF(I139&gt;0,(((J139-I139)/I139)*100),0)</f>
        <v>2.5175225289658134</v>
      </c>
      <c r="L139" s="130">
        <v>36261</v>
      </c>
      <c r="M139" s="131">
        <v>37413</v>
      </c>
      <c r="N139" s="132">
        <f t="shared" ref="N139:N145" si="147">IF(L139&gt;0,(((M139-L139)/L139)*100),0)</f>
        <v>3.1769669893273766</v>
      </c>
      <c r="O139" s="239"/>
      <c r="P139" s="240"/>
      <c r="Q139" s="241"/>
      <c r="R139" s="239"/>
      <c r="S139" s="240"/>
      <c r="T139" s="241"/>
      <c r="U139" s="239"/>
      <c r="V139" s="240"/>
      <c r="W139" s="241"/>
      <c r="X139" s="239"/>
      <c r="Y139" s="240"/>
      <c r="Z139" s="241"/>
      <c r="AA139" s="239"/>
      <c r="AB139" s="240"/>
      <c r="AC139" s="241"/>
      <c r="AD139" s="239"/>
      <c r="AE139" s="240"/>
      <c r="AF139" s="241"/>
      <c r="AG139" s="239"/>
      <c r="AH139" s="240"/>
      <c r="AI139" s="241"/>
      <c r="AJ139" s="239"/>
      <c r="AK139" s="240"/>
      <c r="AL139" s="241"/>
      <c r="AM139" s="239"/>
      <c r="AN139" s="240"/>
      <c r="AO139" s="241"/>
      <c r="AP139" s="239"/>
      <c r="AQ139" s="240"/>
      <c r="AR139" s="241"/>
      <c r="AS139" s="239"/>
      <c r="AT139" s="240"/>
      <c r="AU139" s="241"/>
      <c r="AV139" s="239"/>
      <c r="AW139" s="240"/>
      <c r="AX139" s="241"/>
      <c r="AY139" s="239"/>
      <c r="AZ139" s="240"/>
      <c r="BA139" s="241"/>
      <c r="BB139" s="239"/>
      <c r="BC139" s="240"/>
      <c r="BD139" s="241"/>
    </row>
    <row r="140" spans="1:56">
      <c r="A140" s="133"/>
      <c r="B140" s="149" t="s">
        <v>115</v>
      </c>
      <c r="C140" s="131">
        <v>8388</v>
      </c>
      <c r="D140" s="131">
        <v>8643</v>
      </c>
      <c r="E140" s="173">
        <f t="shared" si="144"/>
        <v>3.0400572246065809</v>
      </c>
      <c r="F140" s="131">
        <v>18590.5</v>
      </c>
      <c r="G140" s="131">
        <v>19137</v>
      </c>
      <c r="H140" s="152">
        <f t="shared" si="145"/>
        <v>2.9396734891476832</v>
      </c>
      <c r="I140" s="130">
        <v>12684</v>
      </c>
      <c r="J140" s="131">
        <v>13152</v>
      </c>
      <c r="K140" s="152">
        <f t="shared" si="146"/>
        <v>3.6896877956480605</v>
      </c>
      <c r="L140" s="130">
        <v>20652</v>
      </c>
      <c r="M140" s="131">
        <v>21432</v>
      </c>
      <c r="N140" s="132">
        <f t="shared" si="147"/>
        <v>3.7768739105171409</v>
      </c>
      <c r="O140" s="239"/>
      <c r="P140" s="240"/>
      <c r="Q140" s="241"/>
      <c r="R140" s="239"/>
      <c r="S140" s="240"/>
      <c r="T140" s="241"/>
      <c r="U140" s="239"/>
      <c r="V140" s="240"/>
      <c r="W140" s="241"/>
      <c r="X140" s="239"/>
      <c r="Y140" s="240"/>
      <c r="Z140" s="241"/>
      <c r="AA140" s="239"/>
      <c r="AB140" s="240"/>
      <c r="AC140" s="241"/>
      <c r="AD140" s="239"/>
      <c r="AE140" s="240"/>
      <c r="AF140" s="241"/>
      <c r="AG140" s="239"/>
      <c r="AH140" s="240"/>
      <c r="AI140" s="241"/>
      <c r="AJ140" s="239"/>
      <c r="AK140" s="240"/>
      <c r="AL140" s="241"/>
      <c r="AM140" s="239"/>
      <c r="AN140" s="240"/>
      <c r="AO140" s="241"/>
      <c r="AP140" s="239"/>
      <c r="AQ140" s="240"/>
      <c r="AR140" s="241"/>
      <c r="AS140" s="239"/>
      <c r="AT140" s="240"/>
      <c r="AU140" s="241"/>
      <c r="AV140" s="239"/>
      <c r="AW140" s="240"/>
      <c r="AX140" s="241"/>
      <c r="AY140" s="239"/>
      <c r="AZ140" s="240"/>
      <c r="BA140" s="241"/>
      <c r="BB140" s="239"/>
      <c r="BC140" s="240"/>
      <c r="BD140" s="241"/>
    </row>
    <row r="141" spans="1:56">
      <c r="A141" s="133"/>
      <c r="B141" s="149" t="s">
        <v>116</v>
      </c>
      <c r="C141" s="131">
        <v>8132</v>
      </c>
      <c r="D141" s="131">
        <v>8342</v>
      </c>
      <c r="E141" s="173">
        <f t="shared" si="144"/>
        <v>2.5823905558288245</v>
      </c>
      <c r="F141" s="131">
        <v>19754</v>
      </c>
      <c r="G141" s="131">
        <v>20020</v>
      </c>
      <c r="H141" s="152">
        <f t="shared" si="145"/>
        <v>1.3465627214741318</v>
      </c>
      <c r="I141" s="130">
        <v>11040</v>
      </c>
      <c r="J141" s="131">
        <v>11448</v>
      </c>
      <c r="K141" s="152">
        <f t="shared" si="146"/>
        <v>3.6956521739130435</v>
      </c>
      <c r="L141" s="130">
        <v>20304</v>
      </c>
      <c r="M141" s="131">
        <v>20712</v>
      </c>
      <c r="N141" s="132">
        <f t="shared" si="147"/>
        <v>2.0094562647754137</v>
      </c>
      <c r="O141" s="239"/>
      <c r="P141" s="240"/>
      <c r="Q141" s="241"/>
      <c r="R141" s="239"/>
      <c r="S141" s="240"/>
      <c r="T141" s="241"/>
      <c r="U141" s="239"/>
      <c r="V141" s="240"/>
      <c r="W141" s="241"/>
      <c r="X141" s="239"/>
      <c r="Y141" s="240"/>
      <c r="Z141" s="241"/>
      <c r="AA141" s="239"/>
      <c r="AB141" s="240"/>
      <c r="AC141" s="241"/>
      <c r="AD141" s="239"/>
      <c r="AE141" s="240"/>
      <c r="AF141" s="241"/>
      <c r="AG141" s="239"/>
      <c r="AH141" s="240"/>
      <c r="AI141" s="241"/>
      <c r="AJ141" s="239"/>
      <c r="AK141" s="240"/>
      <c r="AL141" s="241"/>
      <c r="AM141" s="239"/>
      <c r="AN141" s="240"/>
      <c r="AO141" s="241"/>
      <c r="AP141" s="239"/>
      <c r="AQ141" s="240"/>
      <c r="AR141" s="241"/>
      <c r="AS141" s="239"/>
      <c r="AT141" s="240"/>
      <c r="AU141" s="241"/>
      <c r="AV141" s="239"/>
      <c r="AW141" s="240"/>
      <c r="AX141" s="241"/>
      <c r="AY141" s="239"/>
      <c r="AZ141" s="240"/>
      <c r="BA141" s="241"/>
      <c r="BB141" s="239"/>
      <c r="BC141" s="240"/>
      <c r="BD141" s="241"/>
    </row>
    <row r="142" spans="1:56">
      <c r="A142" s="133"/>
      <c r="B142" s="149" t="s">
        <v>117</v>
      </c>
      <c r="C142" s="131">
        <v>7436</v>
      </c>
      <c r="D142" s="131">
        <v>7728</v>
      </c>
      <c r="E142" s="173">
        <f t="shared" si="144"/>
        <v>3.9268423883808503</v>
      </c>
      <c r="F142" s="131">
        <v>17195</v>
      </c>
      <c r="G142" s="131">
        <v>17538</v>
      </c>
      <c r="H142" s="152">
        <f t="shared" si="145"/>
        <v>1.9947659203256762</v>
      </c>
      <c r="I142" s="130">
        <v>10056</v>
      </c>
      <c r="J142" s="131">
        <v>10489</v>
      </c>
      <c r="K142" s="152">
        <f t="shared" si="146"/>
        <v>4.3058870326173428</v>
      </c>
      <c r="L142" s="130">
        <v>16464</v>
      </c>
      <c r="M142" s="131">
        <v>16968</v>
      </c>
      <c r="N142" s="132">
        <f t="shared" si="147"/>
        <v>3.0612244897959182</v>
      </c>
      <c r="O142" s="239"/>
      <c r="P142" s="240"/>
      <c r="Q142" s="241"/>
      <c r="R142" s="239"/>
      <c r="S142" s="240"/>
      <c r="T142" s="241"/>
      <c r="U142" s="239"/>
      <c r="V142" s="240"/>
      <c r="W142" s="241"/>
      <c r="X142" s="239"/>
      <c r="Y142" s="240"/>
      <c r="Z142" s="241"/>
      <c r="AA142" s="239"/>
      <c r="AB142" s="240"/>
      <c r="AC142" s="241"/>
      <c r="AD142" s="239"/>
      <c r="AE142" s="240"/>
      <c r="AF142" s="241"/>
      <c r="AG142" s="239"/>
      <c r="AH142" s="240"/>
      <c r="AI142" s="241"/>
      <c r="AJ142" s="239"/>
      <c r="AK142" s="240"/>
      <c r="AL142" s="241"/>
      <c r="AM142" s="239"/>
      <c r="AN142" s="240"/>
      <c r="AO142" s="241"/>
      <c r="AP142" s="239"/>
      <c r="AQ142" s="240"/>
      <c r="AR142" s="241"/>
      <c r="AS142" s="239"/>
      <c r="AT142" s="240"/>
      <c r="AU142" s="241"/>
      <c r="AV142" s="239"/>
      <c r="AW142" s="240"/>
      <c r="AX142" s="241"/>
      <c r="AY142" s="239"/>
      <c r="AZ142" s="240"/>
      <c r="BA142" s="241"/>
      <c r="BB142" s="239"/>
      <c r="BC142" s="240"/>
      <c r="BD142" s="241"/>
    </row>
    <row r="143" spans="1:56">
      <c r="A143" s="133"/>
      <c r="B143" s="149" t="s">
        <v>118</v>
      </c>
      <c r="C143" s="131">
        <v>5720</v>
      </c>
      <c r="D143" s="131">
        <v>5882</v>
      </c>
      <c r="E143" s="173">
        <f t="shared" si="144"/>
        <v>2.8321678321678321</v>
      </c>
      <c r="F143" s="131">
        <v>10511</v>
      </c>
      <c r="G143" s="131">
        <v>10816</v>
      </c>
      <c r="H143" s="152">
        <f t="shared" si="145"/>
        <v>2.9017220055180286</v>
      </c>
      <c r="I143" s="130">
        <v>9470</v>
      </c>
      <c r="J143" s="131">
        <v>10382</v>
      </c>
      <c r="K143" s="580">
        <f t="shared" si="146"/>
        <v>9.6304118268215415</v>
      </c>
      <c r="L143" s="130">
        <v>14894</v>
      </c>
      <c r="M143" s="131">
        <v>15974</v>
      </c>
      <c r="N143" s="132">
        <f t="shared" si="147"/>
        <v>7.2512421109171488</v>
      </c>
      <c r="O143" s="239"/>
      <c r="P143" s="240"/>
      <c r="Q143" s="241"/>
      <c r="R143" s="239"/>
      <c r="S143" s="240"/>
      <c r="T143" s="241"/>
      <c r="U143" s="239"/>
      <c r="V143" s="240"/>
      <c r="W143" s="241"/>
      <c r="X143" s="239"/>
      <c r="Y143" s="240"/>
      <c r="Z143" s="241"/>
      <c r="AA143" s="239"/>
      <c r="AB143" s="240"/>
      <c r="AC143" s="241"/>
      <c r="AD143" s="239"/>
      <c r="AE143" s="240"/>
      <c r="AF143" s="241"/>
      <c r="AG143" s="239"/>
      <c r="AH143" s="240"/>
      <c r="AI143" s="241"/>
      <c r="AJ143" s="239"/>
      <c r="AK143" s="240"/>
      <c r="AL143" s="241"/>
      <c r="AM143" s="239"/>
      <c r="AN143" s="240"/>
      <c r="AO143" s="241"/>
      <c r="AP143" s="239"/>
      <c r="AQ143" s="240"/>
      <c r="AR143" s="241"/>
      <c r="AS143" s="239"/>
      <c r="AT143" s="240"/>
      <c r="AU143" s="241"/>
      <c r="AV143" s="239"/>
      <c r="AW143" s="240"/>
      <c r="AX143" s="241"/>
      <c r="AY143" s="239"/>
      <c r="AZ143" s="240"/>
      <c r="BA143" s="241"/>
      <c r="BB143" s="239"/>
      <c r="BC143" s="240"/>
      <c r="BD143" s="241"/>
    </row>
    <row r="144" spans="1:56">
      <c r="A144" s="133"/>
      <c r="B144" s="149" t="s">
        <v>119</v>
      </c>
      <c r="C144" s="131">
        <v>14773</v>
      </c>
      <c r="D144" s="131">
        <v>14864</v>
      </c>
      <c r="E144" s="173">
        <f t="shared" si="144"/>
        <v>0.61598862790225406</v>
      </c>
      <c r="F144" s="131">
        <v>27573</v>
      </c>
      <c r="G144" s="131">
        <v>28573</v>
      </c>
      <c r="H144" s="152">
        <f t="shared" si="145"/>
        <v>3.6267363000036266</v>
      </c>
      <c r="I144" s="130">
        <v>0</v>
      </c>
      <c r="J144" s="131">
        <v>0</v>
      </c>
      <c r="K144" s="152">
        <f t="shared" si="146"/>
        <v>0</v>
      </c>
      <c r="L144" s="130">
        <v>0</v>
      </c>
      <c r="M144" s="131">
        <v>0</v>
      </c>
      <c r="N144" s="132">
        <f t="shared" si="147"/>
        <v>0</v>
      </c>
      <c r="O144" s="239"/>
      <c r="P144" s="240"/>
      <c r="Q144" s="241"/>
      <c r="R144" s="239"/>
      <c r="S144" s="240"/>
      <c r="T144" s="241"/>
      <c r="U144" s="239"/>
      <c r="V144" s="240"/>
      <c r="W144" s="241"/>
      <c r="X144" s="239"/>
      <c r="Y144" s="240"/>
      <c r="Z144" s="241"/>
      <c r="AA144" s="239"/>
      <c r="AB144" s="240"/>
      <c r="AC144" s="241"/>
      <c r="AD144" s="239"/>
      <c r="AE144" s="240"/>
      <c r="AF144" s="241"/>
      <c r="AG144" s="239"/>
      <c r="AH144" s="240"/>
      <c r="AI144" s="241"/>
      <c r="AJ144" s="239"/>
      <c r="AK144" s="240"/>
      <c r="AL144" s="241"/>
      <c r="AM144" s="239"/>
      <c r="AN144" s="240"/>
      <c r="AO144" s="241"/>
      <c r="AP144" s="239"/>
      <c r="AQ144" s="240"/>
      <c r="AR144" s="241"/>
      <c r="AS144" s="239"/>
      <c r="AT144" s="240"/>
      <c r="AU144" s="241"/>
      <c r="AV144" s="239"/>
      <c r="AW144" s="240"/>
      <c r="AX144" s="241"/>
      <c r="AY144" s="239"/>
      <c r="AZ144" s="240"/>
      <c r="BA144" s="241"/>
      <c r="BB144" s="239"/>
      <c r="BC144" s="240"/>
      <c r="BD144" s="241"/>
    </row>
    <row r="145" spans="1:56" s="135" customFormat="1" ht="19.5" customHeight="1">
      <c r="A145" s="134"/>
      <c r="B145" s="202" t="s">
        <v>79</v>
      </c>
      <c r="C145" s="151">
        <v>7664</v>
      </c>
      <c r="D145" s="151">
        <v>7838</v>
      </c>
      <c r="E145" s="174">
        <f t="shared" si="144"/>
        <v>2.2703549060542798</v>
      </c>
      <c r="F145" s="151">
        <v>17624</v>
      </c>
      <c r="G145" s="151">
        <v>18376</v>
      </c>
      <c r="H145" s="153">
        <f t="shared" si="145"/>
        <v>4.2669087607807539</v>
      </c>
      <c r="I145" s="196">
        <v>10273.5</v>
      </c>
      <c r="J145" s="151">
        <v>10686</v>
      </c>
      <c r="K145" s="153">
        <f t="shared" si="146"/>
        <v>4.0151846984961308</v>
      </c>
      <c r="L145" s="196">
        <v>17905.544999999998</v>
      </c>
      <c r="M145" s="151">
        <v>18398.5</v>
      </c>
      <c r="N145" s="148">
        <f t="shared" si="147"/>
        <v>2.7530857061318255</v>
      </c>
      <c r="O145" s="242"/>
      <c r="P145" s="243"/>
      <c r="Q145" s="244"/>
      <c r="R145" s="242"/>
      <c r="S145" s="243"/>
      <c r="T145" s="244"/>
      <c r="U145" s="242"/>
      <c r="V145" s="243"/>
      <c r="W145" s="244"/>
      <c r="X145" s="242"/>
      <c r="Y145" s="243"/>
      <c r="Z145" s="244"/>
      <c r="AA145" s="242"/>
      <c r="AB145" s="243"/>
      <c r="AC145" s="244"/>
      <c r="AD145" s="242"/>
      <c r="AE145" s="243"/>
      <c r="AF145" s="244"/>
      <c r="AG145" s="242"/>
      <c r="AH145" s="243"/>
      <c r="AI145" s="244"/>
      <c r="AJ145" s="242"/>
      <c r="AK145" s="243"/>
      <c r="AL145" s="244"/>
      <c r="AM145" s="242"/>
      <c r="AN145" s="243"/>
      <c r="AO145" s="244"/>
      <c r="AP145" s="242"/>
      <c r="AQ145" s="243"/>
      <c r="AR145" s="244"/>
      <c r="AS145" s="242"/>
      <c r="AT145" s="243"/>
      <c r="AU145" s="244"/>
      <c r="AV145" s="242"/>
      <c r="AW145" s="243"/>
      <c r="AX145" s="244"/>
      <c r="AY145" s="242"/>
      <c r="AZ145" s="243"/>
      <c r="BA145" s="244"/>
      <c r="BB145" s="242"/>
      <c r="BC145" s="243"/>
      <c r="BD145" s="244"/>
    </row>
    <row r="146" spans="1:56">
      <c r="A146" s="133"/>
      <c r="B146" s="149" t="s">
        <v>120</v>
      </c>
      <c r="C146" s="131"/>
      <c r="D146" s="131"/>
      <c r="E146" s="173">
        <f t="shared" si="144"/>
        <v>0</v>
      </c>
      <c r="F146" s="131"/>
      <c r="G146" s="131"/>
      <c r="H146" s="152">
        <f t="shared" si="145"/>
        <v>0</v>
      </c>
      <c r="I146" s="130"/>
      <c r="J146" s="131"/>
      <c r="K146" s="152"/>
      <c r="L146" s="130"/>
      <c r="M146" s="131"/>
      <c r="N146" s="132"/>
      <c r="O146" s="239"/>
      <c r="P146" s="240"/>
      <c r="Q146" s="241"/>
      <c r="R146" s="239"/>
      <c r="S146" s="240"/>
      <c r="T146" s="241"/>
      <c r="U146" s="239"/>
      <c r="V146" s="240"/>
      <c r="W146" s="241"/>
      <c r="X146" s="239"/>
      <c r="Y146" s="240"/>
      <c r="Z146" s="241"/>
      <c r="AA146" s="239"/>
      <c r="AB146" s="240"/>
      <c r="AC146" s="241"/>
      <c r="AD146" s="239"/>
      <c r="AE146" s="240"/>
      <c r="AF146" s="241"/>
      <c r="AG146" s="239"/>
      <c r="AH146" s="240"/>
      <c r="AI146" s="241"/>
      <c r="AJ146" s="239"/>
      <c r="AK146" s="240"/>
      <c r="AL146" s="241"/>
      <c r="AM146" s="239"/>
      <c r="AN146" s="240"/>
      <c r="AO146" s="241"/>
      <c r="AP146" s="239"/>
      <c r="AQ146" s="240"/>
      <c r="AR146" s="241"/>
      <c r="AS146" s="239"/>
      <c r="AT146" s="240"/>
      <c r="AU146" s="241"/>
      <c r="AV146" s="239"/>
      <c r="AW146" s="240"/>
      <c r="AX146" s="241"/>
      <c r="AY146" s="239"/>
      <c r="AZ146" s="240"/>
      <c r="BA146" s="241"/>
      <c r="BB146" s="239"/>
      <c r="BC146" s="240"/>
      <c r="BD146" s="241"/>
    </row>
    <row r="147" spans="1:56">
      <c r="A147" s="133"/>
      <c r="B147" s="149" t="s">
        <v>121</v>
      </c>
      <c r="C147" s="131">
        <v>4148</v>
      </c>
      <c r="D147" s="131">
        <v>4274</v>
      </c>
      <c r="E147" s="173">
        <f t="shared" si="144"/>
        <v>3.037608486017358</v>
      </c>
      <c r="F147" s="131">
        <v>9791</v>
      </c>
      <c r="G147" s="131">
        <v>10285</v>
      </c>
      <c r="H147" s="152">
        <f t="shared" si="145"/>
        <v>5.0454499029721172</v>
      </c>
      <c r="I147" s="130"/>
      <c r="J147" s="131"/>
      <c r="K147" s="152"/>
      <c r="L147" s="130"/>
      <c r="M147" s="131"/>
      <c r="N147" s="132"/>
      <c r="O147" s="239"/>
      <c r="P147" s="240"/>
      <c r="Q147" s="241"/>
      <c r="R147" s="239"/>
      <c r="S147" s="240"/>
      <c r="T147" s="241"/>
      <c r="U147" s="239"/>
      <c r="V147" s="240"/>
      <c r="W147" s="241"/>
      <c r="X147" s="239"/>
      <c r="Y147" s="240"/>
      <c r="Z147" s="241"/>
      <c r="AA147" s="239"/>
      <c r="AB147" s="240"/>
      <c r="AC147" s="241"/>
      <c r="AD147" s="239"/>
      <c r="AE147" s="240"/>
      <c r="AF147" s="241"/>
      <c r="AG147" s="239"/>
      <c r="AH147" s="240"/>
      <c r="AI147" s="241"/>
      <c r="AJ147" s="239"/>
      <c r="AK147" s="240"/>
      <c r="AL147" s="241"/>
      <c r="AM147" s="239"/>
      <c r="AN147" s="240"/>
      <c r="AO147" s="241"/>
      <c r="AP147" s="239"/>
      <c r="AQ147" s="240"/>
      <c r="AR147" s="241"/>
      <c r="AS147" s="239"/>
      <c r="AT147" s="240"/>
      <c r="AU147" s="241"/>
      <c r="AV147" s="239"/>
      <c r="AW147" s="240"/>
      <c r="AX147" s="241"/>
      <c r="AY147" s="239"/>
      <c r="AZ147" s="240"/>
      <c r="BA147" s="241"/>
      <c r="BB147" s="239"/>
      <c r="BC147" s="240"/>
      <c r="BD147" s="241"/>
    </row>
    <row r="148" spans="1:56">
      <c r="A148" s="133"/>
      <c r="B148" s="149" t="s">
        <v>122</v>
      </c>
      <c r="C148" s="131">
        <v>3390</v>
      </c>
      <c r="D148" s="131">
        <v>3450</v>
      </c>
      <c r="E148" s="173">
        <f t="shared" si="144"/>
        <v>1.7699115044247788</v>
      </c>
      <c r="F148" s="131">
        <v>7944</v>
      </c>
      <c r="G148" s="131">
        <v>8310</v>
      </c>
      <c r="H148" s="152">
        <f t="shared" si="145"/>
        <v>4.6072507552870086</v>
      </c>
      <c r="I148" s="130"/>
      <c r="J148" s="131"/>
      <c r="K148" s="152"/>
      <c r="L148" s="130"/>
      <c r="M148" s="131"/>
      <c r="N148" s="132"/>
      <c r="O148" s="239"/>
      <c r="P148" s="240"/>
      <c r="Q148" s="241"/>
      <c r="R148" s="239"/>
      <c r="S148" s="240"/>
      <c r="T148" s="241"/>
      <c r="U148" s="239"/>
      <c r="V148" s="240"/>
      <c r="W148" s="241"/>
      <c r="X148" s="239"/>
      <c r="Y148" s="240"/>
      <c r="Z148" s="241"/>
      <c r="AA148" s="239"/>
      <c r="AB148" s="240"/>
      <c r="AC148" s="241"/>
      <c r="AD148" s="239"/>
      <c r="AE148" s="240"/>
      <c r="AF148" s="241"/>
      <c r="AG148" s="239"/>
      <c r="AH148" s="240"/>
      <c r="AI148" s="241"/>
      <c r="AJ148" s="239"/>
      <c r="AK148" s="240"/>
      <c r="AL148" s="241"/>
      <c r="AM148" s="239"/>
      <c r="AN148" s="240"/>
      <c r="AO148" s="241"/>
      <c r="AP148" s="239"/>
      <c r="AQ148" s="240"/>
      <c r="AR148" s="241"/>
      <c r="AS148" s="239"/>
      <c r="AT148" s="240"/>
      <c r="AU148" s="241"/>
      <c r="AV148" s="239"/>
      <c r="AW148" s="240"/>
      <c r="AX148" s="241"/>
      <c r="AY148" s="239"/>
      <c r="AZ148" s="240"/>
      <c r="BA148" s="241"/>
      <c r="BB148" s="239"/>
      <c r="BC148" s="240"/>
      <c r="BD148" s="241"/>
    </row>
    <row r="149" spans="1:56">
      <c r="A149" s="133"/>
      <c r="B149" s="149" t="s">
        <v>58</v>
      </c>
      <c r="C149" s="131">
        <v>3420</v>
      </c>
      <c r="D149" s="131">
        <v>3600</v>
      </c>
      <c r="E149" s="173">
        <f t="shared" si="144"/>
        <v>5.2631578947368416</v>
      </c>
      <c r="F149" s="131">
        <v>8370</v>
      </c>
      <c r="G149" s="131">
        <v>8430</v>
      </c>
      <c r="H149" s="152">
        <f t="shared" si="145"/>
        <v>0.71684587813620071</v>
      </c>
      <c r="I149" s="130"/>
      <c r="J149" s="131"/>
      <c r="K149" s="152"/>
      <c r="L149" s="130"/>
      <c r="M149" s="131"/>
      <c r="N149" s="132"/>
      <c r="O149" s="239"/>
      <c r="P149" s="240"/>
      <c r="Q149" s="241"/>
      <c r="R149" s="239"/>
      <c r="S149" s="240"/>
      <c r="T149" s="241"/>
      <c r="U149" s="239"/>
      <c r="V149" s="240"/>
      <c r="W149" s="241"/>
      <c r="X149" s="239"/>
      <c r="Y149" s="240"/>
      <c r="Z149" s="241"/>
      <c r="AA149" s="239"/>
      <c r="AB149" s="240"/>
      <c r="AC149" s="241"/>
      <c r="AD149" s="239"/>
      <c r="AE149" s="240"/>
      <c r="AF149" s="241"/>
      <c r="AG149" s="239"/>
      <c r="AH149" s="240"/>
      <c r="AI149" s="241"/>
      <c r="AJ149" s="239"/>
      <c r="AK149" s="240"/>
      <c r="AL149" s="241"/>
      <c r="AM149" s="239"/>
      <c r="AN149" s="240"/>
      <c r="AO149" s="241"/>
      <c r="AP149" s="239"/>
      <c r="AQ149" s="240"/>
      <c r="AR149" s="241"/>
      <c r="AS149" s="239"/>
      <c r="AT149" s="240"/>
      <c r="AU149" s="241"/>
      <c r="AV149" s="239"/>
      <c r="AW149" s="240"/>
      <c r="AX149" s="241"/>
      <c r="AY149" s="239"/>
      <c r="AZ149" s="240"/>
      <c r="BA149" s="241"/>
      <c r="BB149" s="239"/>
      <c r="BC149" s="240"/>
      <c r="BD149" s="241"/>
    </row>
    <row r="150" spans="1:56" s="135" customFormat="1" ht="20.25" customHeight="1">
      <c r="A150" s="134"/>
      <c r="B150" s="202" t="s">
        <v>128</v>
      </c>
      <c r="C150" s="151">
        <v>3776</v>
      </c>
      <c r="D150" s="151">
        <v>3872.5</v>
      </c>
      <c r="E150" s="174">
        <f t="shared" si="144"/>
        <v>2.5556144067796613</v>
      </c>
      <c r="F150" s="151">
        <v>8276.5</v>
      </c>
      <c r="G150" s="151">
        <v>8445.5</v>
      </c>
      <c r="H150" s="153">
        <f t="shared" si="145"/>
        <v>2.0419259348758536</v>
      </c>
      <c r="I150" s="196"/>
      <c r="J150" s="151"/>
      <c r="K150" s="153"/>
      <c r="L150" s="196"/>
      <c r="M150" s="151"/>
      <c r="N150" s="148"/>
      <c r="O150" s="242"/>
      <c r="P150" s="243"/>
      <c r="Q150" s="244"/>
      <c r="R150" s="242"/>
      <c r="S150" s="243"/>
      <c r="T150" s="244"/>
      <c r="U150" s="242"/>
      <c r="V150" s="243"/>
      <c r="W150" s="244"/>
      <c r="X150" s="242"/>
      <c r="Y150" s="243"/>
      <c r="Z150" s="244"/>
      <c r="AA150" s="242"/>
      <c r="AB150" s="243"/>
      <c r="AC150" s="244"/>
      <c r="AD150" s="242"/>
      <c r="AE150" s="243"/>
      <c r="AF150" s="244"/>
      <c r="AG150" s="242"/>
      <c r="AH150" s="243"/>
      <c r="AI150" s="244"/>
      <c r="AJ150" s="242"/>
      <c r="AK150" s="243"/>
      <c r="AL150" s="244"/>
      <c r="AM150" s="242"/>
      <c r="AN150" s="243"/>
      <c r="AO150" s="244"/>
      <c r="AP150" s="242"/>
      <c r="AQ150" s="243"/>
      <c r="AR150" s="244"/>
      <c r="AS150" s="242"/>
      <c r="AT150" s="243"/>
      <c r="AU150" s="244"/>
      <c r="AV150" s="242"/>
      <c r="AW150" s="243"/>
      <c r="AX150" s="244"/>
      <c r="AY150" s="242"/>
      <c r="AZ150" s="243"/>
      <c r="BA150" s="244"/>
      <c r="BB150" s="242"/>
      <c r="BC150" s="243"/>
      <c r="BD150" s="244"/>
    </row>
    <row r="151" spans="1:56">
      <c r="A151" s="133"/>
      <c r="B151" s="149" t="s">
        <v>59</v>
      </c>
      <c r="C151" s="131"/>
      <c r="D151" s="131"/>
      <c r="E151" s="173">
        <f t="shared" si="144"/>
        <v>0</v>
      </c>
      <c r="F151" s="131"/>
      <c r="G151" s="131"/>
      <c r="H151" s="152">
        <f t="shared" si="145"/>
        <v>0</v>
      </c>
      <c r="I151" s="130"/>
      <c r="J151" s="131"/>
      <c r="K151" s="152"/>
      <c r="L151" s="130"/>
      <c r="M151" s="131"/>
      <c r="N151" s="132"/>
      <c r="O151" s="239"/>
      <c r="P151" s="240"/>
      <c r="Q151" s="241"/>
      <c r="R151" s="239"/>
      <c r="S151" s="240"/>
      <c r="T151" s="241"/>
      <c r="U151" s="239"/>
      <c r="V151" s="240"/>
      <c r="W151" s="241"/>
      <c r="X151" s="239"/>
      <c r="Y151" s="240"/>
      <c r="Z151" s="241"/>
      <c r="AA151" s="239"/>
      <c r="AB151" s="240"/>
      <c r="AC151" s="241"/>
      <c r="AD151" s="239"/>
      <c r="AE151" s="240"/>
      <c r="AF151" s="241"/>
      <c r="AG151" s="239"/>
      <c r="AH151" s="240"/>
      <c r="AI151" s="241"/>
      <c r="AJ151" s="239"/>
      <c r="AK151" s="240"/>
      <c r="AL151" s="241"/>
      <c r="AM151" s="239"/>
      <c r="AN151" s="240"/>
      <c r="AO151" s="241"/>
      <c r="AP151" s="239"/>
      <c r="AQ151" s="240"/>
      <c r="AR151" s="241"/>
      <c r="AS151" s="239"/>
      <c r="AT151" s="240"/>
      <c r="AU151" s="241"/>
      <c r="AV151" s="239"/>
      <c r="AW151" s="240"/>
      <c r="AX151" s="241"/>
      <c r="AY151" s="239"/>
      <c r="AZ151" s="240"/>
      <c r="BA151" s="241"/>
      <c r="BB151" s="239"/>
      <c r="BC151" s="240"/>
      <c r="BD151" s="241"/>
    </row>
    <row r="152" spans="1:56">
      <c r="A152" s="133"/>
      <c r="B152" s="149" t="s">
        <v>111</v>
      </c>
      <c r="C152" s="131"/>
      <c r="D152" s="131"/>
      <c r="E152" s="173">
        <f t="shared" si="144"/>
        <v>0</v>
      </c>
      <c r="F152" s="131"/>
      <c r="G152" s="131"/>
      <c r="H152" s="152">
        <f t="shared" si="145"/>
        <v>0</v>
      </c>
      <c r="I152" s="130"/>
      <c r="J152" s="131"/>
      <c r="K152" s="152"/>
      <c r="L152" s="130"/>
      <c r="M152" s="131"/>
      <c r="N152" s="132"/>
      <c r="O152" s="239"/>
      <c r="P152" s="240"/>
      <c r="Q152" s="241"/>
      <c r="R152" s="239"/>
      <c r="S152" s="240"/>
      <c r="T152" s="241"/>
      <c r="U152" s="239"/>
      <c r="V152" s="240"/>
      <c r="W152" s="241"/>
      <c r="X152" s="239"/>
      <c r="Y152" s="240"/>
      <c r="Z152" s="241"/>
      <c r="AA152" s="239"/>
      <c r="AB152" s="240"/>
      <c r="AC152" s="241"/>
      <c r="AD152" s="239"/>
      <c r="AE152" s="240"/>
      <c r="AF152" s="241"/>
      <c r="AG152" s="239"/>
      <c r="AH152" s="240"/>
      <c r="AI152" s="241"/>
      <c r="AJ152" s="239"/>
      <c r="AK152" s="240"/>
      <c r="AL152" s="241"/>
      <c r="AM152" s="239"/>
      <c r="AN152" s="240"/>
      <c r="AO152" s="241"/>
      <c r="AP152" s="239"/>
      <c r="AQ152" s="240"/>
      <c r="AR152" s="241"/>
      <c r="AS152" s="239"/>
      <c r="AT152" s="240"/>
      <c r="AU152" s="241"/>
      <c r="AV152" s="239"/>
      <c r="AW152" s="240"/>
      <c r="AX152" s="241"/>
      <c r="AY152" s="239"/>
      <c r="AZ152" s="240"/>
      <c r="BA152" s="241"/>
      <c r="BB152" s="239"/>
      <c r="BC152" s="240"/>
      <c r="BD152" s="241"/>
    </row>
    <row r="153" spans="1:56">
      <c r="A153" s="133"/>
      <c r="B153" s="149" t="s">
        <v>112</v>
      </c>
      <c r="C153" s="131"/>
      <c r="D153" s="131"/>
      <c r="E153" s="173"/>
      <c r="F153" s="131"/>
      <c r="G153" s="131"/>
      <c r="H153" s="152">
        <f t="shared" si="145"/>
        <v>0</v>
      </c>
      <c r="I153" s="130"/>
      <c r="J153" s="131"/>
      <c r="K153" s="152"/>
      <c r="L153" s="130"/>
      <c r="M153" s="131"/>
      <c r="N153" s="132"/>
      <c r="O153" s="239"/>
      <c r="P153" s="240"/>
      <c r="Q153" s="241"/>
      <c r="R153" s="239"/>
      <c r="S153" s="240"/>
      <c r="T153" s="241"/>
      <c r="U153" s="239"/>
      <c r="V153" s="240"/>
      <c r="W153" s="241"/>
      <c r="X153" s="239"/>
      <c r="Y153" s="240"/>
      <c r="Z153" s="241"/>
      <c r="AA153" s="239"/>
      <c r="AB153" s="240"/>
      <c r="AC153" s="241"/>
      <c r="AD153" s="239"/>
      <c r="AE153" s="240"/>
      <c r="AF153" s="241"/>
      <c r="AG153" s="239"/>
      <c r="AH153" s="240"/>
      <c r="AI153" s="241"/>
      <c r="AJ153" s="239"/>
      <c r="AK153" s="240"/>
      <c r="AL153" s="241"/>
      <c r="AM153" s="239"/>
      <c r="AN153" s="240"/>
      <c r="AO153" s="241"/>
      <c r="AP153" s="239"/>
      <c r="AQ153" s="240"/>
      <c r="AR153" s="241"/>
      <c r="AS153" s="239"/>
      <c r="AT153" s="240"/>
      <c r="AU153" s="241"/>
      <c r="AV153" s="239"/>
      <c r="AW153" s="240"/>
      <c r="AX153" s="241"/>
      <c r="AY153" s="239"/>
      <c r="AZ153" s="240"/>
      <c r="BA153" s="241"/>
      <c r="BB153" s="239"/>
      <c r="BC153" s="240"/>
      <c r="BD153" s="241"/>
    </row>
    <row r="154" spans="1:56" s="135" customFormat="1" ht="21.75" customHeight="1">
      <c r="A154" s="134"/>
      <c r="B154" s="203" t="s">
        <v>109</v>
      </c>
      <c r="C154" s="151"/>
      <c r="D154" s="151"/>
      <c r="E154" s="174">
        <f>IF(C154&gt;0,(((D154-C154)/C154)*100),0)</f>
        <v>0</v>
      </c>
      <c r="F154" s="151"/>
      <c r="G154" s="151"/>
      <c r="H154" s="153">
        <f t="shared" si="145"/>
        <v>0</v>
      </c>
      <c r="I154" s="196"/>
      <c r="J154" s="151"/>
      <c r="K154" s="153"/>
      <c r="L154" s="196"/>
      <c r="M154" s="151"/>
      <c r="N154" s="148"/>
      <c r="O154" s="242"/>
      <c r="P154" s="243"/>
      <c r="Q154" s="244"/>
      <c r="R154" s="242"/>
      <c r="S154" s="243"/>
      <c r="T154" s="244"/>
      <c r="U154" s="242"/>
      <c r="V154" s="243"/>
      <c r="W154" s="244"/>
      <c r="X154" s="242"/>
      <c r="Y154" s="243"/>
      <c r="Z154" s="244"/>
      <c r="AA154" s="242"/>
      <c r="AB154" s="243"/>
      <c r="AC154" s="244"/>
      <c r="AD154" s="242"/>
      <c r="AE154" s="243"/>
      <c r="AF154" s="244"/>
      <c r="AG154" s="242"/>
      <c r="AH154" s="243"/>
      <c r="AI154" s="244"/>
      <c r="AJ154" s="242"/>
      <c r="AK154" s="243"/>
      <c r="AL154" s="244"/>
      <c r="AM154" s="242"/>
      <c r="AN154" s="243"/>
      <c r="AO154" s="244"/>
      <c r="AP154" s="242"/>
      <c r="AQ154" s="243"/>
      <c r="AR154" s="244"/>
      <c r="AS154" s="242"/>
      <c r="AT154" s="243"/>
      <c r="AU154" s="244"/>
      <c r="AV154" s="242"/>
      <c r="AW154" s="243"/>
      <c r="AX154" s="244"/>
      <c r="AY154" s="242"/>
      <c r="AZ154" s="243"/>
      <c r="BA154" s="244"/>
      <c r="BB154" s="242"/>
      <c r="BC154" s="243"/>
      <c r="BD154" s="244"/>
    </row>
    <row r="155" spans="1:56">
      <c r="A155" s="136"/>
      <c r="B155" s="204" t="s">
        <v>60</v>
      </c>
      <c r="C155" s="198"/>
      <c r="D155" s="137"/>
      <c r="E155" s="175"/>
      <c r="F155" s="198"/>
      <c r="G155" s="137"/>
      <c r="H155" s="194"/>
      <c r="I155" s="197"/>
      <c r="J155" s="137"/>
      <c r="K155" s="194"/>
      <c r="L155" s="197"/>
      <c r="M155" s="137"/>
      <c r="N155" s="194"/>
      <c r="O155" s="197">
        <v>26124.5</v>
      </c>
      <c r="P155" s="137">
        <v>27029</v>
      </c>
      <c r="Q155" s="138">
        <f t="shared" ref="Q155" si="148">IF(O155&gt;0,(((P155-O155)/O155)*100),0)</f>
        <v>3.4622672204252711</v>
      </c>
      <c r="R155" s="197">
        <v>38075</v>
      </c>
      <c r="S155" s="137">
        <v>39397</v>
      </c>
      <c r="T155" s="138">
        <f t="shared" ref="T155" si="149">IF(R155&gt;0,(((S155-R155)/R155)*100),0)</f>
        <v>3.4720945502298095</v>
      </c>
      <c r="U155" s="197">
        <v>29883</v>
      </c>
      <c r="V155" s="137">
        <v>31355</v>
      </c>
      <c r="W155" s="138">
        <f t="shared" ref="W155" si="150">IF(U155&gt;0,(((V155-U155)/U155)*100),0)</f>
        <v>4.9258775892647995</v>
      </c>
      <c r="X155" s="197">
        <v>53532</v>
      </c>
      <c r="Y155" s="137">
        <v>56186</v>
      </c>
      <c r="Z155" s="138">
        <f t="shared" ref="Z155" si="151">IF(X155&gt;0,(((Y155-X155)/X155)*100),0)</f>
        <v>4.9577822610774858</v>
      </c>
      <c r="AA155" s="197">
        <v>28023</v>
      </c>
      <c r="AB155" s="137">
        <v>29327</v>
      </c>
      <c r="AC155" s="138">
        <f t="shared" ref="AC155" si="152">IF(AA155&gt;0,(((AB155-AA155)/AA155)*100),0)</f>
        <v>4.6533204867430324</v>
      </c>
      <c r="AD155" s="197">
        <v>59224</v>
      </c>
      <c r="AE155" s="137">
        <v>60240</v>
      </c>
      <c r="AF155" s="138">
        <f t="shared" ref="AF155" si="153">IF(AD155&gt;0,(((AE155-AD155)/AD155)*100),0)</f>
        <v>1.7155207348372281</v>
      </c>
      <c r="AG155" s="197">
        <v>23223</v>
      </c>
      <c r="AH155" s="137">
        <v>24205.5</v>
      </c>
      <c r="AI155" s="138">
        <f t="shared" ref="AI155" si="154">IF(AG155&gt;0,(((AH155-AG155)/AG155)*100),0)</f>
        <v>4.2307195452783875</v>
      </c>
      <c r="AJ155" s="197">
        <v>42543</v>
      </c>
      <c r="AK155" s="137">
        <v>44039</v>
      </c>
      <c r="AL155" s="138">
        <f t="shared" ref="AL155" si="155">IF(AJ155&gt;0,(((AK155-AJ155)/AJ155)*100),0)</f>
        <v>3.5164421879040031</v>
      </c>
      <c r="AM155" s="197"/>
      <c r="AN155" s="137"/>
      <c r="AO155" s="138">
        <f t="shared" ref="AO155" si="156">IF(AM155&gt;0,(((AN155-AM155)/AM155)*100),0)</f>
        <v>0</v>
      </c>
      <c r="AP155" s="197"/>
      <c r="AQ155" s="137"/>
      <c r="AR155" s="138">
        <f t="shared" ref="AR155" si="157">IF(AP155&gt;0,(((AQ155-AP155)/AP155)*100),0)</f>
        <v>0</v>
      </c>
      <c r="AS155" s="197"/>
      <c r="AT155" s="137"/>
      <c r="AU155" s="138">
        <f t="shared" ref="AU155" si="158">IF(AS155&gt;0,(((AT155-AS155)/AS155)*100),0)</f>
        <v>0</v>
      </c>
      <c r="AV155" s="197"/>
      <c r="AW155" s="137"/>
      <c r="AX155" s="138">
        <f t="shared" ref="AX155" si="159">IF(AV155&gt;0,(((AW155-AV155)/AV155)*100),0)</f>
        <v>0</v>
      </c>
      <c r="AY155" s="197"/>
      <c r="AZ155" s="137"/>
      <c r="BA155" s="138">
        <f t="shared" ref="BA155" si="160">IF(AY155&gt;0,(((AZ155-AY155)/AY155)*100),0)</f>
        <v>0</v>
      </c>
      <c r="BB155" s="197"/>
      <c r="BC155" s="137"/>
      <c r="BD155" s="138">
        <f t="shared" ref="BD155" si="161">IF(BB155&gt;0,(((BC155-BB155)/BB155)*100),0)</f>
        <v>0</v>
      </c>
    </row>
    <row r="156" spans="1:56">
      <c r="A156" s="129" t="s">
        <v>137</v>
      </c>
      <c r="B156" s="149" t="s">
        <v>114</v>
      </c>
      <c r="C156" s="131">
        <v>6300</v>
      </c>
      <c r="D156" s="131">
        <v>6708</v>
      </c>
      <c r="E156" s="173">
        <f t="shared" ref="E156:E169" si="162">IF(C156&gt;0,(((D156-C156)/C156)*100),0)</f>
        <v>6.4761904761904754</v>
      </c>
      <c r="F156" s="131">
        <v>15138</v>
      </c>
      <c r="G156" s="131">
        <v>15942</v>
      </c>
      <c r="H156" s="152">
        <f t="shared" ref="H156:H171" si="163">IF(F156&gt;0,(((G156-F156)/F156)*100),0)</f>
        <v>5.3111375346809355</v>
      </c>
      <c r="I156" s="130">
        <v>6300</v>
      </c>
      <c r="J156" s="131">
        <v>6708</v>
      </c>
      <c r="K156" s="152">
        <f t="shared" ref="K156:K162" si="164">IF(I156&gt;0,(((J156-I156)/I156)*100),0)</f>
        <v>6.4761904761904754</v>
      </c>
      <c r="L156" s="130">
        <v>15138</v>
      </c>
      <c r="M156" s="131">
        <v>15942</v>
      </c>
      <c r="N156" s="132">
        <f t="shared" ref="N156:N162" si="165">IF(L156&gt;0,(((M156-L156)/L156)*100),0)</f>
        <v>5.3111375346809355</v>
      </c>
      <c r="O156" s="239"/>
      <c r="P156" s="240"/>
      <c r="Q156" s="241"/>
      <c r="R156" s="239"/>
      <c r="S156" s="240"/>
      <c r="T156" s="241"/>
      <c r="U156" s="239"/>
      <c r="V156" s="240"/>
      <c r="W156" s="241"/>
      <c r="X156" s="239"/>
      <c r="Y156" s="240"/>
      <c r="Z156" s="241"/>
      <c r="AA156" s="239"/>
      <c r="AB156" s="240"/>
      <c r="AC156" s="241"/>
      <c r="AD156" s="239"/>
      <c r="AE156" s="240"/>
      <c r="AF156" s="241"/>
      <c r="AG156" s="239"/>
      <c r="AH156" s="240"/>
      <c r="AI156" s="241"/>
      <c r="AJ156" s="239"/>
      <c r="AK156" s="240"/>
      <c r="AL156" s="241"/>
      <c r="AM156" s="239"/>
      <c r="AN156" s="240"/>
      <c r="AO156" s="241"/>
      <c r="AP156" s="239"/>
      <c r="AQ156" s="240"/>
      <c r="AR156" s="241"/>
      <c r="AS156" s="239"/>
      <c r="AT156" s="240"/>
      <c r="AU156" s="241"/>
      <c r="AV156" s="239"/>
      <c r="AW156" s="240"/>
      <c r="AX156" s="241"/>
      <c r="AY156" s="239"/>
      <c r="AZ156" s="240"/>
      <c r="BA156" s="241"/>
      <c r="BB156" s="239"/>
      <c r="BC156" s="240"/>
      <c r="BD156" s="241"/>
    </row>
    <row r="157" spans="1:56">
      <c r="A157" s="133"/>
      <c r="B157" s="149" t="s">
        <v>115</v>
      </c>
      <c r="C157" s="131">
        <v>6135</v>
      </c>
      <c r="D157" s="131">
        <v>6504</v>
      </c>
      <c r="E157" s="173">
        <f t="shared" si="162"/>
        <v>6.0146699266503667</v>
      </c>
      <c r="F157" s="131">
        <v>15471</v>
      </c>
      <c r="G157" s="131">
        <v>16590</v>
      </c>
      <c r="H157" s="152">
        <f t="shared" si="163"/>
        <v>7.2328873375993794</v>
      </c>
      <c r="I157" s="130">
        <v>6135</v>
      </c>
      <c r="J157" s="131">
        <v>6504</v>
      </c>
      <c r="K157" s="152">
        <f t="shared" si="164"/>
        <v>6.0146699266503667</v>
      </c>
      <c r="L157" s="130">
        <v>15471</v>
      </c>
      <c r="M157" s="131">
        <v>16590</v>
      </c>
      <c r="N157" s="132">
        <f t="shared" si="165"/>
        <v>7.2328873375993794</v>
      </c>
      <c r="O157" s="239"/>
      <c r="P157" s="240"/>
      <c r="Q157" s="241"/>
      <c r="R157" s="239"/>
      <c r="S157" s="240"/>
      <c r="T157" s="241"/>
      <c r="U157" s="239"/>
      <c r="V157" s="240"/>
      <c r="W157" s="241"/>
      <c r="X157" s="239"/>
      <c r="Y157" s="240"/>
      <c r="Z157" s="241"/>
      <c r="AA157" s="239"/>
      <c r="AB157" s="240"/>
      <c r="AC157" s="241"/>
      <c r="AD157" s="239"/>
      <c r="AE157" s="240"/>
      <c r="AF157" s="241"/>
      <c r="AG157" s="239"/>
      <c r="AH157" s="240"/>
      <c r="AI157" s="241"/>
      <c r="AJ157" s="239"/>
      <c r="AK157" s="240"/>
      <c r="AL157" s="241"/>
      <c r="AM157" s="239"/>
      <c r="AN157" s="240"/>
      <c r="AO157" s="241"/>
      <c r="AP157" s="239"/>
      <c r="AQ157" s="240"/>
      <c r="AR157" s="241"/>
      <c r="AS157" s="239"/>
      <c r="AT157" s="240"/>
      <c r="AU157" s="241"/>
      <c r="AV157" s="239"/>
      <c r="AW157" s="240"/>
      <c r="AX157" s="241"/>
      <c r="AY157" s="239"/>
      <c r="AZ157" s="240"/>
      <c r="BA157" s="241"/>
      <c r="BB157" s="239"/>
      <c r="BC157" s="240"/>
      <c r="BD157" s="241"/>
    </row>
    <row r="158" spans="1:56">
      <c r="A158" s="133"/>
      <c r="B158" s="149" t="s">
        <v>116</v>
      </c>
      <c r="C158" s="131"/>
      <c r="D158" s="131"/>
      <c r="E158" s="173">
        <f t="shared" si="162"/>
        <v>0</v>
      </c>
      <c r="F158" s="131"/>
      <c r="G158" s="131"/>
      <c r="H158" s="152">
        <f t="shared" si="163"/>
        <v>0</v>
      </c>
      <c r="I158" s="130"/>
      <c r="J158" s="131"/>
      <c r="K158" s="152">
        <f t="shared" si="164"/>
        <v>0</v>
      </c>
      <c r="L158" s="130"/>
      <c r="M158" s="131"/>
      <c r="N158" s="132">
        <f t="shared" si="165"/>
        <v>0</v>
      </c>
      <c r="O158" s="239"/>
      <c r="P158" s="240"/>
      <c r="Q158" s="241"/>
      <c r="R158" s="239"/>
      <c r="S158" s="240"/>
      <c r="T158" s="241"/>
      <c r="U158" s="239"/>
      <c r="V158" s="240"/>
      <c r="W158" s="241"/>
      <c r="X158" s="239"/>
      <c r="Y158" s="240"/>
      <c r="Z158" s="241"/>
      <c r="AA158" s="239"/>
      <c r="AB158" s="240"/>
      <c r="AC158" s="241"/>
      <c r="AD158" s="239"/>
      <c r="AE158" s="240"/>
      <c r="AF158" s="241"/>
      <c r="AG158" s="239"/>
      <c r="AH158" s="240"/>
      <c r="AI158" s="241"/>
      <c r="AJ158" s="239"/>
      <c r="AK158" s="240"/>
      <c r="AL158" s="241"/>
      <c r="AM158" s="239"/>
      <c r="AN158" s="240"/>
      <c r="AO158" s="241"/>
      <c r="AP158" s="239"/>
      <c r="AQ158" s="240"/>
      <c r="AR158" s="241"/>
      <c r="AS158" s="239"/>
      <c r="AT158" s="240"/>
      <c r="AU158" s="241"/>
      <c r="AV158" s="239"/>
      <c r="AW158" s="240"/>
      <c r="AX158" s="241"/>
      <c r="AY158" s="239"/>
      <c r="AZ158" s="240"/>
      <c r="BA158" s="241"/>
      <c r="BB158" s="239"/>
      <c r="BC158" s="240"/>
      <c r="BD158" s="241"/>
    </row>
    <row r="159" spans="1:56">
      <c r="A159" s="133"/>
      <c r="B159" s="149" t="s">
        <v>117</v>
      </c>
      <c r="C159" s="131">
        <v>5712</v>
      </c>
      <c r="D159" s="131">
        <v>6012</v>
      </c>
      <c r="E159" s="173">
        <f t="shared" si="162"/>
        <v>5.2521008403361344</v>
      </c>
      <c r="F159" s="131">
        <v>14076</v>
      </c>
      <c r="G159" s="245">
        <v>6012</v>
      </c>
      <c r="H159" s="152">
        <f t="shared" si="163"/>
        <v>-57.289002557544755</v>
      </c>
      <c r="I159" s="130">
        <v>5712</v>
      </c>
      <c r="J159" s="131">
        <v>6012</v>
      </c>
      <c r="K159" s="152">
        <f t="shared" si="164"/>
        <v>5.2521008403361344</v>
      </c>
      <c r="L159" s="130">
        <v>14076</v>
      </c>
      <c r="M159" s="245">
        <v>6012</v>
      </c>
      <c r="N159" s="132">
        <f t="shared" si="165"/>
        <v>-57.289002557544755</v>
      </c>
      <c r="O159" s="239"/>
      <c r="P159" s="240"/>
      <c r="Q159" s="241"/>
      <c r="R159" s="239"/>
      <c r="S159" s="240"/>
      <c r="T159" s="241"/>
      <c r="U159" s="239"/>
      <c r="V159" s="240"/>
      <c r="W159" s="241"/>
      <c r="X159" s="239"/>
      <c r="Y159" s="240"/>
      <c r="Z159" s="241"/>
      <c r="AA159" s="239"/>
      <c r="AB159" s="240"/>
      <c r="AC159" s="241"/>
      <c r="AD159" s="239"/>
      <c r="AE159" s="240"/>
      <c r="AF159" s="241"/>
      <c r="AG159" s="239"/>
      <c r="AH159" s="240"/>
      <c r="AI159" s="241"/>
      <c r="AJ159" s="239"/>
      <c r="AK159" s="240"/>
      <c r="AL159" s="241"/>
      <c r="AM159" s="239"/>
      <c r="AN159" s="240"/>
      <c r="AO159" s="241"/>
      <c r="AP159" s="239"/>
      <c r="AQ159" s="240"/>
      <c r="AR159" s="241"/>
      <c r="AS159" s="239"/>
      <c r="AT159" s="240"/>
      <c r="AU159" s="241"/>
      <c r="AV159" s="239"/>
      <c r="AW159" s="240"/>
      <c r="AX159" s="241"/>
      <c r="AY159" s="239"/>
      <c r="AZ159" s="240"/>
      <c r="BA159" s="241"/>
      <c r="BB159" s="239"/>
      <c r="BC159" s="240"/>
      <c r="BD159" s="241"/>
    </row>
    <row r="160" spans="1:56">
      <c r="A160" s="133"/>
      <c r="B160" s="149" t="s">
        <v>118</v>
      </c>
      <c r="C160" s="131">
        <v>5316</v>
      </c>
      <c r="D160" s="131">
        <v>5640</v>
      </c>
      <c r="E160" s="173">
        <f t="shared" si="162"/>
        <v>6.0948081264108351</v>
      </c>
      <c r="F160" s="131">
        <v>14484</v>
      </c>
      <c r="G160" s="131">
        <v>15360</v>
      </c>
      <c r="H160" s="152">
        <f t="shared" si="163"/>
        <v>6.0480530240265118</v>
      </c>
      <c r="I160" s="130">
        <v>5316</v>
      </c>
      <c r="J160" s="131">
        <v>5640</v>
      </c>
      <c r="K160" s="152">
        <f t="shared" si="164"/>
        <v>6.0948081264108351</v>
      </c>
      <c r="L160" s="130">
        <v>14484</v>
      </c>
      <c r="M160" s="131">
        <v>15360</v>
      </c>
      <c r="N160" s="132">
        <f t="shared" si="165"/>
        <v>6.0480530240265118</v>
      </c>
      <c r="O160" s="239"/>
      <c r="P160" s="240"/>
      <c r="Q160" s="241"/>
      <c r="R160" s="239"/>
      <c r="S160" s="240"/>
      <c r="T160" s="241"/>
      <c r="U160" s="239"/>
      <c r="V160" s="240"/>
      <c r="W160" s="241"/>
      <c r="X160" s="239"/>
      <c r="Y160" s="240"/>
      <c r="Z160" s="241"/>
      <c r="AA160" s="239"/>
      <c r="AB160" s="240"/>
      <c r="AC160" s="241"/>
      <c r="AD160" s="239"/>
      <c r="AE160" s="240"/>
      <c r="AF160" s="241"/>
      <c r="AG160" s="239"/>
      <c r="AH160" s="240"/>
      <c r="AI160" s="241"/>
      <c r="AJ160" s="239"/>
      <c r="AK160" s="240"/>
      <c r="AL160" s="241"/>
      <c r="AM160" s="239"/>
      <c r="AN160" s="240"/>
      <c r="AO160" s="241"/>
      <c r="AP160" s="239"/>
      <c r="AQ160" s="240"/>
      <c r="AR160" s="241"/>
      <c r="AS160" s="239"/>
      <c r="AT160" s="240"/>
      <c r="AU160" s="241"/>
      <c r="AV160" s="239"/>
      <c r="AW160" s="240"/>
      <c r="AX160" s="241"/>
      <c r="AY160" s="239"/>
      <c r="AZ160" s="240"/>
      <c r="BA160" s="241"/>
      <c r="BB160" s="239"/>
      <c r="BC160" s="240"/>
      <c r="BD160" s="241"/>
    </row>
    <row r="161" spans="1:56">
      <c r="A161" s="133"/>
      <c r="B161" s="149" t="s">
        <v>119</v>
      </c>
      <c r="C161" s="131"/>
      <c r="D161" s="131"/>
      <c r="E161" s="173">
        <f t="shared" si="162"/>
        <v>0</v>
      </c>
      <c r="F161" s="131"/>
      <c r="G161" s="131"/>
      <c r="H161" s="152">
        <f t="shared" si="163"/>
        <v>0</v>
      </c>
      <c r="I161" s="130"/>
      <c r="J161" s="131"/>
      <c r="K161" s="152">
        <f t="shared" si="164"/>
        <v>0</v>
      </c>
      <c r="L161" s="130"/>
      <c r="M161" s="131"/>
      <c r="N161" s="132">
        <f t="shared" si="165"/>
        <v>0</v>
      </c>
      <c r="O161" s="239"/>
      <c r="P161" s="240"/>
      <c r="Q161" s="241"/>
      <c r="R161" s="239"/>
      <c r="S161" s="240"/>
      <c r="T161" s="241"/>
      <c r="U161" s="239"/>
      <c r="V161" s="240"/>
      <c r="W161" s="241"/>
      <c r="X161" s="239"/>
      <c r="Y161" s="240"/>
      <c r="Z161" s="241"/>
      <c r="AA161" s="239"/>
      <c r="AB161" s="240"/>
      <c r="AC161" s="241"/>
      <c r="AD161" s="239"/>
      <c r="AE161" s="240"/>
      <c r="AF161" s="241"/>
      <c r="AG161" s="239"/>
      <c r="AH161" s="240"/>
      <c r="AI161" s="241"/>
      <c r="AJ161" s="239"/>
      <c r="AK161" s="240"/>
      <c r="AL161" s="241"/>
      <c r="AM161" s="239"/>
      <c r="AN161" s="240"/>
      <c r="AO161" s="241"/>
      <c r="AP161" s="239"/>
      <c r="AQ161" s="240"/>
      <c r="AR161" s="241"/>
      <c r="AS161" s="239"/>
      <c r="AT161" s="240"/>
      <c r="AU161" s="241"/>
      <c r="AV161" s="239"/>
      <c r="AW161" s="240"/>
      <c r="AX161" s="241"/>
      <c r="AY161" s="239"/>
      <c r="AZ161" s="240"/>
      <c r="BA161" s="241"/>
      <c r="BB161" s="239"/>
      <c r="BC161" s="240"/>
      <c r="BD161" s="241"/>
    </row>
    <row r="162" spans="1:56" s="135" customFormat="1" ht="15.75" customHeight="1">
      <c r="A162" s="134"/>
      <c r="B162" s="202" t="s">
        <v>79</v>
      </c>
      <c r="C162" s="151">
        <v>5856</v>
      </c>
      <c r="D162" s="151">
        <v>6228</v>
      </c>
      <c r="E162" s="174">
        <f t="shared" si="162"/>
        <v>6.3524590163934427</v>
      </c>
      <c r="F162" s="151">
        <v>14580</v>
      </c>
      <c r="G162" s="151">
        <v>15234</v>
      </c>
      <c r="H162" s="153">
        <f t="shared" si="163"/>
        <v>4.4855967078189298</v>
      </c>
      <c r="I162" s="196">
        <v>5856</v>
      </c>
      <c r="J162" s="151">
        <v>6228</v>
      </c>
      <c r="K162" s="153">
        <f t="shared" si="164"/>
        <v>6.3524590163934427</v>
      </c>
      <c r="L162" s="196">
        <v>14580</v>
      </c>
      <c r="M162" s="151">
        <v>15234</v>
      </c>
      <c r="N162" s="148">
        <f t="shared" si="165"/>
        <v>4.4855967078189298</v>
      </c>
      <c r="O162" s="242"/>
      <c r="P162" s="243"/>
      <c r="Q162" s="244"/>
      <c r="R162" s="242"/>
      <c r="S162" s="243"/>
      <c r="T162" s="244"/>
      <c r="U162" s="242"/>
      <c r="V162" s="243"/>
      <c r="W162" s="244"/>
      <c r="X162" s="242"/>
      <c r="Y162" s="243"/>
      <c r="Z162" s="244"/>
      <c r="AA162" s="242"/>
      <c r="AB162" s="243"/>
      <c r="AC162" s="244"/>
      <c r="AD162" s="242"/>
      <c r="AE162" s="243"/>
      <c r="AF162" s="244"/>
      <c r="AG162" s="242"/>
      <c r="AH162" s="243"/>
      <c r="AI162" s="244"/>
      <c r="AJ162" s="242"/>
      <c r="AK162" s="243"/>
      <c r="AL162" s="244"/>
      <c r="AM162" s="242"/>
      <c r="AN162" s="243"/>
      <c r="AO162" s="244"/>
      <c r="AP162" s="242"/>
      <c r="AQ162" s="243"/>
      <c r="AR162" s="244"/>
      <c r="AS162" s="242"/>
      <c r="AT162" s="243"/>
      <c r="AU162" s="244"/>
      <c r="AV162" s="242"/>
      <c r="AW162" s="243"/>
      <c r="AX162" s="244"/>
      <c r="AY162" s="242"/>
      <c r="AZ162" s="243"/>
      <c r="BA162" s="244"/>
      <c r="BB162" s="242"/>
      <c r="BC162" s="243"/>
      <c r="BD162" s="244"/>
    </row>
    <row r="163" spans="1:56">
      <c r="A163" s="133"/>
      <c r="B163" s="149" t="s">
        <v>120</v>
      </c>
      <c r="C163" s="131"/>
      <c r="D163" s="131"/>
      <c r="E163" s="173">
        <f t="shared" si="162"/>
        <v>0</v>
      </c>
      <c r="F163" s="131"/>
      <c r="G163" s="131"/>
      <c r="H163" s="152">
        <f t="shared" si="163"/>
        <v>0</v>
      </c>
      <c r="I163" s="130"/>
      <c r="J163" s="131"/>
      <c r="K163" s="152"/>
      <c r="L163" s="130"/>
      <c r="M163" s="131"/>
      <c r="N163" s="132"/>
      <c r="O163" s="239"/>
      <c r="P163" s="240"/>
      <c r="Q163" s="241"/>
      <c r="R163" s="239"/>
      <c r="S163" s="240"/>
      <c r="T163" s="241"/>
      <c r="U163" s="239"/>
      <c r="V163" s="240"/>
      <c r="W163" s="241"/>
      <c r="X163" s="239"/>
      <c r="Y163" s="240"/>
      <c r="Z163" s="241"/>
      <c r="AA163" s="239"/>
      <c r="AB163" s="240"/>
      <c r="AC163" s="241"/>
      <c r="AD163" s="239"/>
      <c r="AE163" s="240"/>
      <c r="AF163" s="241"/>
      <c r="AG163" s="239"/>
      <c r="AH163" s="240"/>
      <c r="AI163" s="241"/>
      <c r="AJ163" s="239"/>
      <c r="AK163" s="240"/>
      <c r="AL163" s="241"/>
      <c r="AM163" s="239"/>
      <c r="AN163" s="240"/>
      <c r="AO163" s="241"/>
      <c r="AP163" s="239"/>
      <c r="AQ163" s="240"/>
      <c r="AR163" s="241"/>
      <c r="AS163" s="239"/>
      <c r="AT163" s="240"/>
      <c r="AU163" s="241"/>
      <c r="AV163" s="239"/>
      <c r="AW163" s="240"/>
      <c r="AX163" s="241"/>
      <c r="AY163" s="239"/>
      <c r="AZ163" s="240"/>
      <c r="BA163" s="241"/>
      <c r="BB163" s="239"/>
      <c r="BC163" s="240"/>
      <c r="BD163" s="241"/>
    </row>
    <row r="164" spans="1:56">
      <c r="A164" s="133"/>
      <c r="B164" s="149" t="s">
        <v>121</v>
      </c>
      <c r="C164" s="131">
        <v>2155</v>
      </c>
      <c r="D164" s="131">
        <v>2255</v>
      </c>
      <c r="E164" s="173">
        <f t="shared" si="162"/>
        <v>4.6403712296983759</v>
      </c>
      <c r="F164" s="131">
        <v>4384</v>
      </c>
      <c r="G164" s="131">
        <v>4425</v>
      </c>
      <c r="H164" s="152">
        <f t="shared" si="163"/>
        <v>0.9352189781021899</v>
      </c>
      <c r="I164" s="130"/>
      <c r="J164" s="131"/>
      <c r="K164" s="152"/>
      <c r="L164" s="130"/>
      <c r="M164" s="131"/>
      <c r="N164" s="132"/>
      <c r="O164" s="239"/>
      <c r="P164" s="240"/>
      <c r="Q164" s="241"/>
      <c r="R164" s="239"/>
      <c r="S164" s="240"/>
      <c r="T164" s="241"/>
      <c r="U164" s="239"/>
      <c r="V164" s="240"/>
      <c r="W164" s="241"/>
      <c r="X164" s="239"/>
      <c r="Y164" s="240"/>
      <c r="Z164" s="241"/>
      <c r="AA164" s="239"/>
      <c r="AB164" s="240"/>
      <c r="AC164" s="241"/>
      <c r="AD164" s="239"/>
      <c r="AE164" s="240"/>
      <c r="AF164" s="241"/>
      <c r="AG164" s="239"/>
      <c r="AH164" s="240"/>
      <c r="AI164" s="241"/>
      <c r="AJ164" s="239"/>
      <c r="AK164" s="240"/>
      <c r="AL164" s="241"/>
      <c r="AM164" s="239"/>
      <c r="AN164" s="240"/>
      <c r="AO164" s="241"/>
      <c r="AP164" s="239"/>
      <c r="AQ164" s="240"/>
      <c r="AR164" s="241"/>
      <c r="AS164" s="239"/>
      <c r="AT164" s="240"/>
      <c r="AU164" s="241"/>
      <c r="AV164" s="239"/>
      <c r="AW164" s="240"/>
      <c r="AX164" s="241"/>
      <c r="AY164" s="239"/>
      <c r="AZ164" s="240"/>
      <c r="BA164" s="241"/>
      <c r="BB164" s="239"/>
      <c r="BC164" s="240"/>
      <c r="BD164" s="241"/>
    </row>
    <row r="165" spans="1:56">
      <c r="A165" s="133"/>
      <c r="B165" s="149" t="s">
        <v>122</v>
      </c>
      <c r="C165" s="131">
        <v>2244</v>
      </c>
      <c r="D165" s="131">
        <v>2350</v>
      </c>
      <c r="E165" s="173">
        <f t="shared" si="162"/>
        <v>4.7237076648841354</v>
      </c>
      <c r="F165" s="131">
        <v>4272</v>
      </c>
      <c r="G165" s="131">
        <v>4572</v>
      </c>
      <c r="H165" s="580">
        <f t="shared" si="163"/>
        <v>7.02247191011236</v>
      </c>
      <c r="I165" s="130"/>
      <c r="J165" s="131"/>
      <c r="K165" s="152"/>
      <c r="L165" s="130"/>
      <c r="M165" s="131"/>
      <c r="N165" s="132"/>
      <c r="O165" s="239"/>
      <c r="P165" s="240"/>
      <c r="Q165" s="241"/>
      <c r="R165" s="239"/>
      <c r="S165" s="240"/>
      <c r="T165" s="241"/>
      <c r="U165" s="239"/>
      <c r="V165" s="240"/>
      <c r="W165" s="241"/>
      <c r="X165" s="239"/>
      <c r="Y165" s="240"/>
      <c r="Z165" s="241"/>
      <c r="AA165" s="239"/>
      <c r="AB165" s="240"/>
      <c r="AC165" s="241"/>
      <c r="AD165" s="239"/>
      <c r="AE165" s="240"/>
      <c r="AF165" s="241"/>
      <c r="AG165" s="239"/>
      <c r="AH165" s="240"/>
      <c r="AI165" s="241"/>
      <c r="AJ165" s="239"/>
      <c r="AK165" s="240"/>
      <c r="AL165" s="241"/>
      <c r="AM165" s="239"/>
      <c r="AN165" s="240"/>
      <c r="AO165" s="241"/>
      <c r="AP165" s="239"/>
      <c r="AQ165" s="240"/>
      <c r="AR165" s="241"/>
      <c r="AS165" s="239"/>
      <c r="AT165" s="240"/>
      <c r="AU165" s="241"/>
      <c r="AV165" s="239"/>
      <c r="AW165" s="240"/>
      <c r="AX165" s="241"/>
      <c r="AY165" s="239"/>
      <c r="AZ165" s="240"/>
      <c r="BA165" s="241"/>
      <c r="BB165" s="239"/>
      <c r="BC165" s="240"/>
      <c r="BD165" s="241"/>
    </row>
    <row r="166" spans="1:56">
      <c r="A166" s="133"/>
      <c r="B166" s="149" t="s">
        <v>58</v>
      </c>
      <c r="C166" s="131">
        <v>2195</v>
      </c>
      <c r="D166" s="131">
        <v>2350</v>
      </c>
      <c r="E166" s="173">
        <f t="shared" si="162"/>
        <v>7.0615034168564916</v>
      </c>
      <c r="F166" s="131">
        <v>5095</v>
      </c>
      <c r="G166" s="131">
        <v>5250</v>
      </c>
      <c r="H166" s="152">
        <f t="shared" si="163"/>
        <v>3.0421982335623161</v>
      </c>
      <c r="I166" s="130"/>
      <c r="J166" s="131"/>
      <c r="K166" s="152"/>
      <c r="L166" s="130"/>
      <c r="M166" s="131"/>
      <c r="N166" s="132"/>
      <c r="O166" s="239"/>
      <c r="P166" s="240"/>
      <c r="Q166" s="241"/>
      <c r="R166" s="239"/>
      <c r="S166" s="240"/>
      <c r="T166" s="241"/>
      <c r="U166" s="239"/>
      <c r="V166" s="240"/>
      <c r="W166" s="241"/>
      <c r="X166" s="239"/>
      <c r="Y166" s="240"/>
      <c r="Z166" s="241"/>
      <c r="AA166" s="239"/>
      <c r="AB166" s="240"/>
      <c r="AC166" s="241"/>
      <c r="AD166" s="239"/>
      <c r="AE166" s="240"/>
      <c r="AF166" s="241"/>
      <c r="AG166" s="239"/>
      <c r="AH166" s="240"/>
      <c r="AI166" s="241"/>
      <c r="AJ166" s="239"/>
      <c r="AK166" s="240"/>
      <c r="AL166" s="241"/>
      <c r="AM166" s="239"/>
      <c r="AN166" s="240"/>
      <c r="AO166" s="241"/>
      <c r="AP166" s="239"/>
      <c r="AQ166" s="240"/>
      <c r="AR166" s="241"/>
      <c r="AS166" s="239"/>
      <c r="AT166" s="240"/>
      <c r="AU166" s="241"/>
      <c r="AV166" s="239"/>
      <c r="AW166" s="240"/>
      <c r="AX166" s="241"/>
      <c r="AY166" s="239"/>
      <c r="AZ166" s="240"/>
      <c r="BA166" s="241"/>
      <c r="BB166" s="239"/>
      <c r="BC166" s="240"/>
      <c r="BD166" s="241"/>
    </row>
    <row r="167" spans="1:56" s="135" customFormat="1" ht="20.25" customHeight="1">
      <c r="A167" s="134"/>
      <c r="B167" s="203" t="s">
        <v>128</v>
      </c>
      <c r="C167" s="151">
        <v>2244</v>
      </c>
      <c r="D167" s="151">
        <v>2322</v>
      </c>
      <c r="E167" s="174">
        <f t="shared" si="162"/>
        <v>3.4759358288770055</v>
      </c>
      <c r="F167" s="151">
        <v>4450</v>
      </c>
      <c r="G167" s="151">
        <v>4572</v>
      </c>
      <c r="H167" s="153">
        <f t="shared" si="163"/>
        <v>2.7415730337078652</v>
      </c>
      <c r="I167" s="196"/>
      <c r="J167" s="151"/>
      <c r="K167" s="153"/>
      <c r="L167" s="196"/>
      <c r="M167" s="151"/>
      <c r="N167" s="148"/>
      <c r="O167" s="242"/>
      <c r="P167" s="243"/>
      <c r="Q167" s="244"/>
      <c r="R167" s="242"/>
      <c r="S167" s="243"/>
      <c r="T167" s="244"/>
      <c r="U167" s="242"/>
      <c r="V167" s="243"/>
      <c r="W167" s="244"/>
      <c r="X167" s="242"/>
      <c r="Y167" s="243"/>
      <c r="Z167" s="244"/>
      <c r="AA167" s="242"/>
      <c r="AB167" s="243"/>
      <c r="AC167" s="244"/>
      <c r="AD167" s="242"/>
      <c r="AE167" s="243"/>
      <c r="AF167" s="244"/>
      <c r="AG167" s="242"/>
      <c r="AH167" s="243"/>
      <c r="AI167" s="244"/>
      <c r="AJ167" s="242"/>
      <c r="AK167" s="243"/>
      <c r="AL167" s="244"/>
      <c r="AM167" s="242"/>
      <c r="AN167" s="243"/>
      <c r="AO167" s="244"/>
      <c r="AP167" s="242"/>
      <c r="AQ167" s="243"/>
      <c r="AR167" s="244"/>
      <c r="AS167" s="242"/>
      <c r="AT167" s="243"/>
      <c r="AU167" s="244"/>
      <c r="AV167" s="242"/>
      <c r="AW167" s="243"/>
      <c r="AX167" s="244"/>
      <c r="AY167" s="242"/>
      <c r="AZ167" s="243"/>
      <c r="BA167" s="244"/>
      <c r="BB167" s="242"/>
      <c r="BC167" s="243"/>
      <c r="BD167" s="244"/>
    </row>
    <row r="168" spans="1:56">
      <c r="A168" s="133"/>
      <c r="B168" s="149" t="s">
        <v>59</v>
      </c>
      <c r="C168" s="131"/>
      <c r="D168" s="131"/>
      <c r="E168" s="173">
        <f t="shared" si="162"/>
        <v>0</v>
      </c>
      <c r="F168" s="131"/>
      <c r="G168" s="131"/>
      <c r="H168" s="152">
        <f t="shared" si="163"/>
        <v>0</v>
      </c>
      <c r="I168" s="130"/>
      <c r="J168" s="131"/>
      <c r="K168" s="152"/>
      <c r="L168" s="130"/>
      <c r="M168" s="131"/>
      <c r="N168" s="132"/>
      <c r="O168" s="239"/>
      <c r="P168" s="240"/>
      <c r="Q168" s="241"/>
      <c r="R168" s="239"/>
      <c r="S168" s="240"/>
      <c r="T168" s="241"/>
      <c r="U168" s="239"/>
      <c r="V168" s="240"/>
      <c r="W168" s="241"/>
      <c r="X168" s="239"/>
      <c r="Y168" s="240"/>
      <c r="Z168" s="241"/>
      <c r="AA168" s="239"/>
      <c r="AB168" s="240"/>
      <c r="AC168" s="241"/>
      <c r="AD168" s="239"/>
      <c r="AE168" s="240"/>
      <c r="AF168" s="241"/>
      <c r="AG168" s="239"/>
      <c r="AH168" s="240"/>
      <c r="AI168" s="241"/>
      <c r="AJ168" s="239"/>
      <c r="AK168" s="240"/>
      <c r="AL168" s="241"/>
      <c r="AM168" s="239"/>
      <c r="AN168" s="240"/>
      <c r="AO168" s="241"/>
      <c r="AP168" s="239"/>
      <c r="AQ168" s="240"/>
      <c r="AR168" s="241"/>
      <c r="AS168" s="239"/>
      <c r="AT168" s="240"/>
      <c r="AU168" s="241"/>
      <c r="AV168" s="239"/>
      <c r="AW168" s="240"/>
      <c r="AX168" s="241"/>
      <c r="AY168" s="239"/>
      <c r="AZ168" s="240"/>
      <c r="BA168" s="241"/>
      <c r="BB168" s="239"/>
      <c r="BC168" s="240"/>
      <c r="BD168" s="241"/>
    </row>
    <row r="169" spans="1:56">
      <c r="A169" s="133"/>
      <c r="B169" s="149" t="s">
        <v>111</v>
      </c>
      <c r="C169" s="131"/>
      <c r="D169" s="131"/>
      <c r="E169" s="173">
        <f t="shared" si="162"/>
        <v>0</v>
      </c>
      <c r="F169" s="131"/>
      <c r="G169" s="131"/>
      <c r="H169" s="152">
        <f t="shared" si="163"/>
        <v>0</v>
      </c>
      <c r="I169" s="130"/>
      <c r="J169" s="131"/>
      <c r="K169" s="152"/>
      <c r="L169" s="130"/>
      <c r="M169" s="131"/>
      <c r="N169" s="132"/>
      <c r="O169" s="239"/>
      <c r="P169" s="240"/>
      <c r="Q169" s="241"/>
      <c r="R169" s="239"/>
      <c r="S169" s="240"/>
      <c r="T169" s="241"/>
      <c r="U169" s="239"/>
      <c r="V169" s="240"/>
      <c r="W169" s="241"/>
      <c r="X169" s="239"/>
      <c r="Y169" s="240"/>
      <c r="Z169" s="241"/>
      <c r="AA169" s="239"/>
      <c r="AB169" s="240"/>
      <c r="AC169" s="241"/>
      <c r="AD169" s="239"/>
      <c r="AE169" s="240"/>
      <c r="AF169" s="241"/>
      <c r="AG169" s="239"/>
      <c r="AH169" s="240"/>
      <c r="AI169" s="241"/>
      <c r="AJ169" s="239"/>
      <c r="AK169" s="240"/>
      <c r="AL169" s="241"/>
      <c r="AM169" s="239"/>
      <c r="AN169" s="240"/>
      <c r="AO169" s="241"/>
      <c r="AP169" s="239"/>
      <c r="AQ169" s="240"/>
      <c r="AR169" s="241"/>
      <c r="AS169" s="239"/>
      <c r="AT169" s="240"/>
      <c r="AU169" s="241"/>
      <c r="AV169" s="239"/>
      <c r="AW169" s="240"/>
      <c r="AX169" s="241"/>
      <c r="AY169" s="239"/>
      <c r="AZ169" s="240"/>
      <c r="BA169" s="241"/>
      <c r="BB169" s="239"/>
      <c r="BC169" s="240"/>
      <c r="BD169" s="241"/>
    </row>
    <row r="170" spans="1:56">
      <c r="A170" s="133"/>
      <c r="B170" s="149" t="s">
        <v>112</v>
      </c>
      <c r="C170" s="131"/>
      <c r="D170" s="131"/>
      <c r="E170" s="173"/>
      <c r="F170" s="131"/>
      <c r="G170" s="131"/>
      <c r="H170" s="152">
        <f t="shared" si="163"/>
        <v>0</v>
      </c>
      <c r="I170" s="130"/>
      <c r="J170" s="131"/>
      <c r="K170" s="152"/>
      <c r="L170" s="130"/>
      <c r="M170" s="131"/>
      <c r="N170" s="132"/>
      <c r="O170" s="239"/>
      <c r="P170" s="240"/>
      <c r="Q170" s="241"/>
      <c r="R170" s="239"/>
      <c r="S170" s="240"/>
      <c r="T170" s="241"/>
      <c r="U170" s="239"/>
      <c r="V170" s="240"/>
      <c r="W170" s="241"/>
      <c r="X170" s="239"/>
      <c r="Y170" s="240"/>
      <c r="Z170" s="241"/>
      <c r="AA170" s="239"/>
      <c r="AB170" s="240"/>
      <c r="AC170" s="241"/>
      <c r="AD170" s="239"/>
      <c r="AE170" s="240"/>
      <c r="AF170" s="241"/>
      <c r="AG170" s="239"/>
      <c r="AH170" s="240"/>
      <c r="AI170" s="241"/>
      <c r="AJ170" s="239"/>
      <c r="AK170" s="240"/>
      <c r="AL170" s="241"/>
      <c r="AM170" s="239"/>
      <c r="AN170" s="240"/>
      <c r="AO170" s="241"/>
      <c r="AP170" s="239"/>
      <c r="AQ170" s="240"/>
      <c r="AR170" s="241"/>
      <c r="AS170" s="239"/>
      <c r="AT170" s="240"/>
      <c r="AU170" s="241"/>
      <c r="AV170" s="239"/>
      <c r="AW170" s="240"/>
      <c r="AX170" s="241"/>
      <c r="AY170" s="239"/>
      <c r="AZ170" s="240"/>
      <c r="BA170" s="241"/>
      <c r="BB170" s="239"/>
      <c r="BC170" s="240"/>
      <c r="BD170" s="241"/>
    </row>
    <row r="171" spans="1:56" s="135" customFormat="1" ht="21.75" customHeight="1">
      <c r="A171" s="134"/>
      <c r="B171" s="203" t="s">
        <v>109</v>
      </c>
      <c r="C171" s="151"/>
      <c r="D171" s="151"/>
      <c r="E171" s="174">
        <f>IF(C171&gt;0,(((D171-C171)/C171)*100),0)</f>
        <v>0</v>
      </c>
      <c r="F171" s="151"/>
      <c r="G171" s="151"/>
      <c r="H171" s="153">
        <f t="shared" si="163"/>
        <v>0</v>
      </c>
      <c r="I171" s="196"/>
      <c r="J171" s="151"/>
      <c r="K171" s="153"/>
      <c r="L171" s="196"/>
      <c r="M171" s="151"/>
      <c r="N171" s="148"/>
      <c r="O171" s="242"/>
      <c r="P171" s="243"/>
      <c r="Q171" s="244"/>
      <c r="R171" s="242"/>
      <c r="S171" s="243"/>
      <c r="T171" s="244"/>
      <c r="U171" s="242"/>
      <c r="V171" s="243"/>
      <c r="W171" s="244"/>
      <c r="X171" s="242"/>
      <c r="Y171" s="243"/>
      <c r="Z171" s="244"/>
      <c r="AA171" s="242"/>
      <c r="AB171" s="243"/>
      <c r="AC171" s="244"/>
      <c r="AD171" s="242"/>
      <c r="AE171" s="243"/>
      <c r="AF171" s="244"/>
      <c r="AG171" s="242"/>
      <c r="AH171" s="243"/>
      <c r="AI171" s="244"/>
      <c r="AJ171" s="242"/>
      <c r="AK171" s="243"/>
      <c r="AL171" s="244"/>
      <c r="AM171" s="242"/>
      <c r="AN171" s="243"/>
      <c r="AO171" s="244"/>
      <c r="AP171" s="242"/>
      <c r="AQ171" s="243"/>
      <c r="AR171" s="244"/>
      <c r="AS171" s="242"/>
      <c r="AT171" s="243"/>
      <c r="AU171" s="244"/>
      <c r="AV171" s="242"/>
      <c r="AW171" s="243"/>
      <c r="AX171" s="244"/>
      <c r="AY171" s="242"/>
      <c r="AZ171" s="243"/>
      <c r="BA171" s="244"/>
      <c r="BB171" s="242"/>
      <c r="BC171" s="243"/>
      <c r="BD171" s="244"/>
    </row>
    <row r="172" spans="1:56">
      <c r="A172" s="136"/>
      <c r="B172" s="204" t="s">
        <v>60</v>
      </c>
      <c r="C172" s="198"/>
      <c r="D172" s="137"/>
      <c r="E172" s="175"/>
      <c r="F172" s="198"/>
      <c r="G172" s="137"/>
      <c r="H172" s="194"/>
      <c r="I172" s="197"/>
      <c r="J172" s="137"/>
      <c r="K172" s="194"/>
      <c r="L172" s="197"/>
      <c r="M172" s="137"/>
      <c r="N172" s="194"/>
      <c r="O172" s="197">
        <v>12388</v>
      </c>
      <c r="P172" s="137">
        <v>13488</v>
      </c>
      <c r="Q172" s="138">
        <f t="shared" ref="Q172" si="166">IF(O172&gt;0,(((P172-O172)/O172)*100),0)</f>
        <v>8.879560865353568</v>
      </c>
      <c r="R172" s="197">
        <v>27087</v>
      </c>
      <c r="S172" s="137">
        <v>29287</v>
      </c>
      <c r="T172" s="138">
        <f t="shared" ref="T172" si="167">IF(R172&gt;0,(((S172-R172)/R172)*100),0)</f>
        <v>8.1219773322996272</v>
      </c>
      <c r="U172" s="197">
        <v>20649</v>
      </c>
      <c r="V172" s="137">
        <v>23149</v>
      </c>
      <c r="W172" s="138">
        <f t="shared" ref="W172" si="168">IF(U172&gt;0,(((V172-U172)/U172)*100),0)</f>
        <v>12.10712383166255</v>
      </c>
      <c r="X172" s="197">
        <v>48112</v>
      </c>
      <c r="Y172" s="137">
        <v>53937</v>
      </c>
      <c r="Z172" s="138">
        <f t="shared" ref="Z172" si="169">IF(X172&gt;0,(((Y172-X172)/X172)*100),0)</f>
        <v>12.107166611240439</v>
      </c>
      <c r="AA172" s="197">
        <v>20530</v>
      </c>
      <c r="AB172" s="137">
        <v>22530</v>
      </c>
      <c r="AC172" s="138">
        <f t="shared" ref="AC172" si="170">IF(AA172&gt;0,(((AB172-AA172)/AA172)*100),0)</f>
        <v>9.7418412079883101</v>
      </c>
      <c r="AD172" s="197">
        <v>47835</v>
      </c>
      <c r="AE172" s="137">
        <v>52495</v>
      </c>
      <c r="AF172" s="138">
        <f t="shared" ref="AF172" si="171">IF(AD172&gt;0,(((AE172-AD172)/AD172)*100),0)</f>
        <v>9.7418208424793562</v>
      </c>
      <c r="AG172" s="197">
        <v>16129</v>
      </c>
      <c r="AH172" s="137">
        <v>17903</v>
      </c>
      <c r="AI172" s="138">
        <f t="shared" ref="AI172" si="172">IF(AG172&gt;0,(((AH172-AG172)/AG172)*100),0)</f>
        <v>10.998821997643995</v>
      </c>
      <c r="AJ172" s="197">
        <v>35103</v>
      </c>
      <c r="AK172" s="137">
        <v>38964</v>
      </c>
      <c r="AL172" s="138">
        <f t="shared" ref="AL172" si="173">IF(AJ172&gt;0,(((AK172-AJ172)/AJ172)*100),0)</f>
        <v>10.999059909409452</v>
      </c>
      <c r="AM172" s="197"/>
      <c r="AN172" s="137"/>
      <c r="AO172" s="138">
        <f t="shared" ref="AO172" si="174">IF(AM172&gt;0,(((AN172-AM172)/AM172)*100),0)</f>
        <v>0</v>
      </c>
      <c r="AP172" s="197"/>
      <c r="AQ172" s="137"/>
      <c r="AR172" s="138">
        <f t="shared" ref="AR172" si="175">IF(AP172&gt;0,(((AQ172-AP172)/AP172)*100),0)</f>
        <v>0</v>
      </c>
      <c r="AS172" s="197"/>
      <c r="AT172" s="137"/>
      <c r="AU172" s="138">
        <f t="shared" ref="AU172" si="176">IF(AS172&gt;0,(((AT172-AS172)/AS172)*100),0)</f>
        <v>0</v>
      </c>
      <c r="AV172" s="197"/>
      <c r="AW172" s="137"/>
      <c r="AX172" s="138">
        <f t="shared" ref="AX172" si="177">IF(AV172&gt;0,(((AW172-AV172)/AV172)*100),0)</f>
        <v>0</v>
      </c>
      <c r="AY172" s="197">
        <v>18011</v>
      </c>
      <c r="AZ172" s="137">
        <v>18682</v>
      </c>
      <c r="BA172" s="138">
        <f t="shared" ref="BA172" si="178">IF(AY172&gt;0,(((AZ172-AY172)/AY172)*100),0)</f>
        <v>3.7255010826717005</v>
      </c>
      <c r="BB172" s="197">
        <v>43011</v>
      </c>
      <c r="BC172" s="137">
        <v>43882</v>
      </c>
      <c r="BD172" s="138">
        <f t="shared" ref="BD172" si="179">IF(BB172&gt;0,(((BC172-BB172)/BB172)*100),0)</f>
        <v>2.0250633558857039</v>
      </c>
    </row>
    <row r="173" spans="1:56">
      <c r="A173" s="129" t="s">
        <v>138</v>
      </c>
      <c r="B173" s="149" t="s">
        <v>114</v>
      </c>
      <c r="C173" s="131">
        <v>7693</v>
      </c>
      <c r="D173" s="131">
        <v>8206</v>
      </c>
      <c r="E173" s="173">
        <f t="shared" ref="E173:E186" si="180">IF(C173&gt;0,(((D173-C173)/C173)*100),0)</f>
        <v>6.6683998440140391</v>
      </c>
      <c r="F173" s="131">
        <v>20953</v>
      </c>
      <c r="G173" s="131">
        <v>21661</v>
      </c>
      <c r="H173" s="152">
        <f t="shared" ref="H173:H188" si="181">IF(F173&gt;0,(((G173-F173)/F173)*100),0)</f>
        <v>3.3789910752636856</v>
      </c>
      <c r="I173" s="130">
        <v>9080</v>
      </c>
      <c r="J173" s="131">
        <v>9352</v>
      </c>
      <c r="K173" s="152">
        <f t="shared" ref="K173:K179" si="182">IF(I173&gt;0,(((J173-I173)/I173)*100),0)</f>
        <v>2.9955947136563874</v>
      </c>
      <c r="L173" s="130">
        <v>22529</v>
      </c>
      <c r="M173" s="131">
        <v>21690</v>
      </c>
      <c r="N173" s="584">
        <f t="shared" ref="N173:N179" si="183">IF(L173&gt;0,(((M173-L173)/L173)*100),0)</f>
        <v>-3.7240889520174001</v>
      </c>
      <c r="O173" s="239"/>
      <c r="P173" s="240"/>
      <c r="Q173" s="241"/>
      <c r="R173" s="239"/>
      <c r="S173" s="240"/>
      <c r="T173" s="241"/>
      <c r="U173" s="239"/>
      <c r="V173" s="240"/>
      <c r="W173" s="241"/>
      <c r="X173" s="239"/>
      <c r="Y173" s="240"/>
      <c r="Z173" s="241"/>
      <c r="AA173" s="239"/>
      <c r="AB173" s="240"/>
      <c r="AC173" s="241"/>
      <c r="AD173" s="239"/>
      <c r="AE173" s="240"/>
      <c r="AF173" s="241"/>
      <c r="AG173" s="239"/>
      <c r="AH173" s="240"/>
      <c r="AI173" s="241"/>
      <c r="AJ173" s="239"/>
      <c r="AK173" s="240"/>
      <c r="AL173" s="241"/>
      <c r="AM173" s="239"/>
      <c r="AN173" s="240"/>
      <c r="AO173" s="241"/>
      <c r="AP173" s="239"/>
      <c r="AQ173" s="240"/>
      <c r="AR173" s="241"/>
      <c r="AS173" s="239"/>
      <c r="AT173" s="240"/>
      <c r="AU173" s="241"/>
      <c r="AV173" s="239"/>
      <c r="AW173" s="240"/>
      <c r="AX173" s="241"/>
      <c r="AY173" s="239"/>
      <c r="AZ173" s="240"/>
      <c r="BA173" s="241"/>
      <c r="BB173" s="239"/>
      <c r="BC173" s="240"/>
      <c r="BD173" s="241"/>
    </row>
    <row r="174" spans="1:56">
      <c r="A174" s="133"/>
      <c r="B174" s="149" t="s">
        <v>115</v>
      </c>
      <c r="C174" s="131">
        <v>5871</v>
      </c>
      <c r="D174" s="131">
        <v>6125</v>
      </c>
      <c r="E174" s="173">
        <f t="shared" si="180"/>
        <v>4.3263498552205757</v>
      </c>
      <c r="F174" s="131">
        <v>19042.5</v>
      </c>
      <c r="G174" s="131">
        <v>19446</v>
      </c>
      <c r="H174" s="152">
        <f t="shared" si="181"/>
        <v>2.118944466325325</v>
      </c>
      <c r="I174" s="130">
        <v>6234.5</v>
      </c>
      <c r="J174" s="131">
        <v>6500</v>
      </c>
      <c r="K174" s="152">
        <f t="shared" si="182"/>
        <v>4.2585612318550004</v>
      </c>
      <c r="L174" s="130">
        <v>18293.5</v>
      </c>
      <c r="M174" s="131">
        <v>18802</v>
      </c>
      <c r="N174" s="132">
        <f t="shared" si="183"/>
        <v>2.779675841145762</v>
      </c>
      <c r="O174" s="239"/>
      <c r="P174" s="240"/>
      <c r="Q174" s="241"/>
      <c r="R174" s="239"/>
      <c r="S174" s="240"/>
      <c r="T174" s="241"/>
      <c r="U174" s="239"/>
      <c r="V174" s="240"/>
      <c r="W174" s="241"/>
      <c r="X174" s="239"/>
      <c r="Y174" s="240"/>
      <c r="Z174" s="241"/>
      <c r="AA174" s="239"/>
      <c r="AB174" s="240"/>
      <c r="AC174" s="241"/>
      <c r="AD174" s="239"/>
      <c r="AE174" s="240"/>
      <c r="AF174" s="241"/>
      <c r="AG174" s="239"/>
      <c r="AH174" s="240"/>
      <c r="AI174" s="241"/>
      <c r="AJ174" s="239"/>
      <c r="AK174" s="240"/>
      <c r="AL174" s="241"/>
      <c r="AM174" s="239"/>
      <c r="AN174" s="240"/>
      <c r="AO174" s="241"/>
      <c r="AP174" s="239"/>
      <c r="AQ174" s="240"/>
      <c r="AR174" s="241"/>
      <c r="AS174" s="239"/>
      <c r="AT174" s="240"/>
      <c r="AU174" s="241"/>
      <c r="AV174" s="239"/>
      <c r="AW174" s="240"/>
      <c r="AX174" s="241"/>
      <c r="AY174" s="239"/>
      <c r="AZ174" s="240"/>
      <c r="BA174" s="241"/>
      <c r="BB174" s="239"/>
      <c r="BC174" s="240"/>
      <c r="BD174" s="241"/>
    </row>
    <row r="175" spans="1:56">
      <c r="A175" s="133"/>
      <c r="B175" s="149" t="s">
        <v>116</v>
      </c>
      <c r="C175" s="131">
        <v>5925</v>
      </c>
      <c r="D175" s="131">
        <v>6265</v>
      </c>
      <c r="E175" s="173">
        <f t="shared" si="180"/>
        <v>5.7383966244725739</v>
      </c>
      <c r="F175" s="131">
        <v>15773</v>
      </c>
      <c r="G175" s="131">
        <v>16503</v>
      </c>
      <c r="H175" s="152">
        <f t="shared" si="181"/>
        <v>4.6281620490711974</v>
      </c>
      <c r="I175" s="130">
        <v>6322</v>
      </c>
      <c r="J175" s="131">
        <v>6497</v>
      </c>
      <c r="K175" s="152">
        <f t="shared" si="182"/>
        <v>2.7681113571654539</v>
      </c>
      <c r="L175" s="130">
        <v>17603</v>
      </c>
      <c r="M175" s="131">
        <v>18415</v>
      </c>
      <c r="N175" s="132">
        <f t="shared" si="183"/>
        <v>4.6128500823723231</v>
      </c>
      <c r="O175" s="239"/>
      <c r="P175" s="240"/>
      <c r="Q175" s="241"/>
      <c r="R175" s="239"/>
      <c r="S175" s="240"/>
      <c r="T175" s="241"/>
      <c r="U175" s="239"/>
      <c r="V175" s="240"/>
      <c r="W175" s="241"/>
      <c r="X175" s="239"/>
      <c r="Y175" s="240"/>
      <c r="Z175" s="241"/>
      <c r="AA175" s="239"/>
      <c r="AB175" s="240"/>
      <c r="AC175" s="241"/>
      <c r="AD175" s="239"/>
      <c r="AE175" s="240"/>
      <c r="AF175" s="241"/>
      <c r="AG175" s="239"/>
      <c r="AH175" s="240"/>
      <c r="AI175" s="241"/>
      <c r="AJ175" s="239"/>
      <c r="AK175" s="240"/>
      <c r="AL175" s="241"/>
      <c r="AM175" s="239"/>
      <c r="AN175" s="240"/>
      <c r="AO175" s="241"/>
      <c r="AP175" s="239"/>
      <c r="AQ175" s="240"/>
      <c r="AR175" s="241"/>
      <c r="AS175" s="239"/>
      <c r="AT175" s="240"/>
      <c r="AU175" s="241"/>
      <c r="AV175" s="239"/>
      <c r="AW175" s="240"/>
      <c r="AX175" s="241"/>
      <c r="AY175" s="239"/>
      <c r="AZ175" s="240"/>
      <c r="BA175" s="241"/>
      <c r="BB175" s="239"/>
      <c r="BC175" s="240"/>
      <c r="BD175" s="241"/>
    </row>
    <row r="176" spans="1:56">
      <c r="A176" s="133"/>
      <c r="B176" s="149" t="s">
        <v>117</v>
      </c>
      <c r="C176" s="131">
        <v>4324</v>
      </c>
      <c r="D176" s="131">
        <v>4605</v>
      </c>
      <c r="E176" s="173">
        <f t="shared" si="180"/>
        <v>6.4986123959296958</v>
      </c>
      <c r="F176" s="131">
        <v>15028</v>
      </c>
      <c r="G176" s="131">
        <v>15401</v>
      </c>
      <c r="H176" s="152">
        <f t="shared" si="181"/>
        <v>2.4820335373968589</v>
      </c>
      <c r="I176" s="130">
        <v>4747</v>
      </c>
      <c r="J176" s="131">
        <v>5053</v>
      </c>
      <c r="K176" s="152">
        <f t="shared" si="182"/>
        <v>6.446176532546871</v>
      </c>
      <c r="L176" s="130">
        <v>15378</v>
      </c>
      <c r="M176" s="131">
        <v>15901</v>
      </c>
      <c r="N176" s="132">
        <f t="shared" si="183"/>
        <v>3.4009624138379504</v>
      </c>
      <c r="O176" s="239"/>
      <c r="P176" s="240"/>
      <c r="Q176" s="241"/>
      <c r="R176" s="239"/>
      <c r="S176" s="240"/>
      <c r="T176" s="241"/>
      <c r="U176" s="239"/>
      <c r="V176" s="240"/>
      <c r="W176" s="241"/>
      <c r="X176" s="239"/>
      <c r="Y176" s="240"/>
      <c r="Z176" s="241"/>
      <c r="AA176" s="239"/>
      <c r="AB176" s="240"/>
      <c r="AC176" s="241"/>
      <c r="AD176" s="239"/>
      <c r="AE176" s="240"/>
      <c r="AF176" s="241"/>
      <c r="AG176" s="239"/>
      <c r="AH176" s="240"/>
      <c r="AI176" s="241"/>
      <c r="AJ176" s="239"/>
      <c r="AK176" s="240"/>
      <c r="AL176" s="241"/>
      <c r="AM176" s="239"/>
      <c r="AN176" s="240"/>
      <c r="AO176" s="241"/>
      <c r="AP176" s="239"/>
      <c r="AQ176" s="240"/>
      <c r="AR176" s="241"/>
      <c r="AS176" s="239"/>
      <c r="AT176" s="240"/>
      <c r="AU176" s="241"/>
      <c r="AV176" s="239"/>
      <c r="AW176" s="240"/>
      <c r="AX176" s="241"/>
      <c r="AY176" s="239"/>
      <c r="AZ176" s="240"/>
      <c r="BA176" s="241"/>
      <c r="BB176" s="239"/>
      <c r="BC176" s="240"/>
      <c r="BD176" s="241"/>
    </row>
    <row r="177" spans="1:56">
      <c r="A177" s="133"/>
      <c r="B177" s="149" t="s">
        <v>118</v>
      </c>
      <c r="C177" s="131">
        <v>4899</v>
      </c>
      <c r="D177" s="131">
        <v>5306</v>
      </c>
      <c r="E177" s="173">
        <f t="shared" si="180"/>
        <v>8.3078179220249027</v>
      </c>
      <c r="F177" s="131">
        <v>14077.5</v>
      </c>
      <c r="G177" s="131">
        <v>14316</v>
      </c>
      <c r="H177" s="152">
        <f t="shared" si="181"/>
        <v>1.6941928609483219</v>
      </c>
      <c r="I177" s="130">
        <v>5237</v>
      </c>
      <c r="J177" s="131">
        <v>5644</v>
      </c>
      <c r="K177" s="152">
        <f t="shared" si="182"/>
        <v>7.7716249761313732</v>
      </c>
      <c r="L177" s="130">
        <v>14548.5</v>
      </c>
      <c r="M177" s="131">
        <v>14787</v>
      </c>
      <c r="N177" s="132">
        <f t="shared" si="183"/>
        <v>1.639344262295082</v>
      </c>
      <c r="O177" s="239"/>
      <c r="P177" s="240"/>
      <c r="Q177" s="241"/>
      <c r="R177" s="239"/>
      <c r="S177" s="240"/>
      <c r="T177" s="241"/>
      <c r="U177" s="239"/>
      <c r="V177" s="240"/>
      <c r="W177" s="241"/>
      <c r="X177" s="239"/>
      <c r="Y177" s="240"/>
      <c r="Z177" s="241"/>
      <c r="AA177" s="239"/>
      <c r="AB177" s="240"/>
      <c r="AC177" s="241"/>
      <c r="AD177" s="239"/>
      <c r="AE177" s="240"/>
      <c r="AF177" s="241"/>
      <c r="AG177" s="239"/>
      <c r="AH177" s="240"/>
      <c r="AI177" s="241"/>
      <c r="AJ177" s="239"/>
      <c r="AK177" s="240"/>
      <c r="AL177" s="241"/>
      <c r="AM177" s="239"/>
      <c r="AN177" s="240"/>
      <c r="AO177" s="241"/>
      <c r="AP177" s="239"/>
      <c r="AQ177" s="240"/>
      <c r="AR177" s="241"/>
      <c r="AS177" s="239"/>
      <c r="AT177" s="240"/>
      <c r="AU177" s="241"/>
      <c r="AV177" s="239"/>
      <c r="AW177" s="240"/>
      <c r="AX177" s="241"/>
      <c r="AY177" s="239"/>
      <c r="AZ177" s="240"/>
      <c r="BA177" s="241"/>
      <c r="BB177" s="239"/>
      <c r="BC177" s="240"/>
      <c r="BD177" s="241"/>
    </row>
    <row r="178" spans="1:56">
      <c r="A178" s="133"/>
      <c r="B178" s="149" t="s">
        <v>119</v>
      </c>
      <c r="C178" s="131">
        <v>5033</v>
      </c>
      <c r="D178" s="131">
        <v>5335</v>
      </c>
      <c r="E178" s="173">
        <f t="shared" si="180"/>
        <v>6.0003973773097554</v>
      </c>
      <c r="F178" s="131">
        <v>17303</v>
      </c>
      <c r="G178" s="131">
        <v>17674.5</v>
      </c>
      <c r="H178" s="152">
        <f t="shared" si="181"/>
        <v>2.1470265271918163</v>
      </c>
      <c r="I178" s="130">
        <v>5450.5</v>
      </c>
      <c r="J178" s="131">
        <v>5757.5</v>
      </c>
      <c r="K178" s="152">
        <f t="shared" si="182"/>
        <v>5.6325107788276307</v>
      </c>
      <c r="L178" s="130">
        <v>17743</v>
      </c>
      <c r="M178" s="131">
        <v>18121.5</v>
      </c>
      <c r="N178" s="132">
        <f t="shared" si="183"/>
        <v>2.1332356422251029</v>
      </c>
      <c r="O178" s="239"/>
      <c r="P178" s="240"/>
      <c r="Q178" s="241"/>
      <c r="R178" s="239"/>
      <c r="S178" s="240"/>
      <c r="T178" s="241"/>
      <c r="U178" s="239"/>
      <c r="V178" s="240"/>
      <c r="W178" s="241"/>
      <c r="X178" s="239"/>
      <c r="Y178" s="240"/>
      <c r="Z178" s="241"/>
      <c r="AA178" s="239"/>
      <c r="AB178" s="240"/>
      <c r="AC178" s="241"/>
      <c r="AD178" s="239"/>
      <c r="AE178" s="240"/>
      <c r="AF178" s="241"/>
      <c r="AG178" s="239"/>
      <c r="AH178" s="240"/>
      <c r="AI178" s="241"/>
      <c r="AJ178" s="239"/>
      <c r="AK178" s="240"/>
      <c r="AL178" s="241"/>
      <c r="AM178" s="239"/>
      <c r="AN178" s="240"/>
      <c r="AO178" s="241"/>
      <c r="AP178" s="239"/>
      <c r="AQ178" s="240"/>
      <c r="AR178" s="241"/>
      <c r="AS178" s="239"/>
      <c r="AT178" s="240"/>
      <c r="AU178" s="241"/>
      <c r="AV178" s="239"/>
      <c r="AW178" s="240"/>
      <c r="AX178" s="241"/>
      <c r="AY178" s="239"/>
      <c r="AZ178" s="240"/>
      <c r="BA178" s="241"/>
      <c r="BB178" s="239"/>
      <c r="BC178" s="240"/>
      <c r="BD178" s="241"/>
    </row>
    <row r="179" spans="1:56" s="135" customFormat="1" ht="19.5" customHeight="1">
      <c r="A179" s="134"/>
      <c r="B179" s="202" t="s">
        <v>79</v>
      </c>
      <c r="C179" s="151">
        <v>5873</v>
      </c>
      <c r="D179" s="151">
        <v>6143</v>
      </c>
      <c r="E179" s="174">
        <f t="shared" si="180"/>
        <v>4.5973097224587098</v>
      </c>
      <c r="F179" s="151">
        <v>18107</v>
      </c>
      <c r="G179" s="151">
        <v>18480</v>
      </c>
      <c r="H179" s="153">
        <f t="shared" si="181"/>
        <v>2.0599768045507263</v>
      </c>
      <c r="I179" s="196">
        <v>6322</v>
      </c>
      <c r="J179" s="151">
        <v>6497</v>
      </c>
      <c r="K179" s="153">
        <f t="shared" si="182"/>
        <v>2.7681113571654539</v>
      </c>
      <c r="L179" s="196">
        <v>17951</v>
      </c>
      <c r="M179" s="151">
        <v>18724</v>
      </c>
      <c r="N179" s="148">
        <f t="shared" si="183"/>
        <v>4.3061667873656067</v>
      </c>
      <c r="O179" s="242"/>
      <c r="P179" s="243"/>
      <c r="Q179" s="244"/>
      <c r="R179" s="242"/>
      <c r="S179" s="243"/>
      <c r="T179" s="244"/>
      <c r="U179" s="242"/>
      <c r="V179" s="243"/>
      <c r="W179" s="244"/>
      <c r="X179" s="242"/>
      <c r="Y179" s="243"/>
      <c r="Z179" s="244"/>
      <c r="AA179" s="242"/>
      <c r="AB179" s="243"/>
      <c r="AC179" s="244"/>
      <c r="AD179" s="242"/>
      <c r="AE179" s="243"/>
      <c r="AF179" s="244"/>
      <c r="AG179" s="242"/>
      <c r="AH179" s="243"/>
      <c r="AI179" s="244"/>
      <c r="AJ179" s="242"/>
      <c r="AK179" s="243"/>
      <c r="AL179" s="244"/>
      <c r="AM179" s="242"/>
      <c r="AN179" s="243"/>
      <c r="AO179" s="244"/>
      <c r="AP179" s="242"/>
      <c r="AQ179" s="243"/>
      <c r="AR179" s="244"/>
      <c r="AS179" s="242"/>
      <c r="AT179" s="243"/>
      <c r="AU179" s="244"/>
      <c r="AV179" s="242"/>
      <c r="AW179" s="243"/>
      <c r="AX179" s="244"/>
      <c r="AY179" s="242"/>
      <c r="AZ179" s="243"/>
      <c r="BA179" s="244"/>
      <c r="BB179" s="242"/>
      <c r="BC179" s="243"/>
      <c r="BD179" s="244"/>
    </row>
    <row r="180" spans="1:56">
      <c r="A180" s="133"/>
      <c r="B180" s="149" t="s">
        <v>120</v>
      </c>
      <c r="C180" s="131"/>
      <c r="D180" s="131"/>
      <c r="E180" s="173">
        <f t="shared" si="180"/>
        <v>0</v>
      </c>
      <c r="F180" s="131"/>
      <c r="G180" s="131"/>
      <c r="H180" s="152">
        <f t="shared" si="181"/>
        <v>0</v>
      </c>
      <c r="I180" s="130"/>
      <c r="J180" s="131"/>
      <c r="K180" s="152"/>
      <c r="L180" s="130"/>
      <c r="M180" s="131"/>
      <c r="N180" s="132"/>
      <c r="O180" s="239"/>
      <c r="P180" s="240"/>
      <c r="Q180" s="241"/>
      <c r="R180" s="239"/>
      <c r="S180" s="240"/>
      <c r="T180" s="241"/>
      <c r="U180" s="239"/>
      <c r="V180" s="240"/>
      <c r="W180" s="241"/>
      <c r="X180" s="239"/>
      <c r="Y180" s="240"/>
      <c r="Z180" s="241"/>
      <c r="AA180" s="239"/>
      <c r="AB180" s="240"/>
      <c r="AC180" s="241"/>
      <c r="AD180" s="239"/>
      <c r="AE180" s="240"/>
      <c r="AF180" s="241"/>
      <c r="AG180" s="239"/>
      <c r="AH180" s="240"/>
      <c r="AI180" s="241"/>
      <c r="AJ180" s="239"/>
      <c r="AK180" s="240"/>
      <c r="AL180" s="241"/>
      <c r="AM180" s="239"/>
      <c r="AN180" s="240"/>
      <c r="AO180" s="241"/>
      <c r="AP180" s="239"/>
      <c r="AQ180" s="240"/>
      <c r="AR180" s="241"/>
      <c r="AS180" s="239"/>
      <c r="AT180" s="240"/>
      <c r="AU180" s="241"/>
      <c r="AV180" s="239"/>
      <c r="AW180" s="240"/>
      <c r="AX180" s="241"/>
      <c r="AY180" s="239"/>
      <c r="AZ180" s="240"/>
      <c r="BA180" s="241"/>
      <c r="BB180" s="239"/>
      <c r="BC180" s="240"/>
      <c r="BD180" s="241"/>
    </row>
    <row r="181" spans="1:56">
      <c r="A181" s="133"/>
      <c r="B181" s="149" t="s">
        <v>121</v>
      </c>
      <c r="C181" s="131">
        <v>2340</v>
      </c>
      <c r="D181" s="131">
        <v>2420</v>
      </c>
      <c r="E181" s="173">
        <f t="shared" si="180"/>
        <v>3.4188034188034191</v>
      </c>
      <c r="F181" s="131">
        <v>8484</v>
      </c>
      <c r="G181" s="131">
        <v>8564</v>
      </c>
      <c r="H181" s="152">
        <f t="shared" si="181"/>
        <v>0.94295143800094305</v>
      </c>
      <c r="I181" s="130"/>
      <c r="J181" s="131"/>
      <c r="K181" s="152"/>
      <c r="L181" s="130"/>
      <c r="M181" s="131"/>
      <c r="N181" s="132"/>
      <c r="O181" s="239"/>
      <c r="P181" s="240"/>
      <c r="Q181" s="241"/>
      <c r="R181" s="239"/>
      <c r="S181" s="240"/>
      <c r="T181" s="241"/>
      <c r="U181" s="239"/>
      <c r="V181" s="240"/>
      <c r="W181" s="241"/>
      <c r="X181" s="239"/>
      <c r="Y181" s="240"/>
      <c r="Z181" s="241"/>
      <c r="AA181" s="239"/>
      <c r="AB181" s="240"/>
      <c r="AC181" s="241"/>
      <c r="AD181" s="239"/>
      <c r="AE181" s="240"/>
      <c r="AF181" s="241"/>
      <c r="AG181" s="239"/>
      <c r="AH181" s="240"/>
      <c r="AI181" s="241"/>
      <c r="AJ181" s="239"/>
      <c r="AK181" s="240"/>
      <c r="AL181" s="241"/>
      <c r="AM181" s="239"/>
      <c r="AN181" s="240"/>
      <c r="AO181" s="241"/>
      <c r="AP181" s="239"/>
      <c r="AQ181" s="240"/>
      <c r="AR181" s="241"/>
      <c r="AS181" s="239"/>
      <c r="AT181" s="240"/>
      <c r="AU181" s="241"/>
      <c r="AV181" s="239"/>
      <c r="AW181" s="240"/>
      <c r="AX181" s="241"/>
      <c r="AY181" s="239"/>
      <c r="AZ181" s="240"/>
      <c r="BA181" s="241"/>
      <c r="BB181" s="239"/>
      <c r="BC181" s="240"/>
      <c r="BD181" s="241"/>
    </row>
    <row r="182" spans="1:56">
      <c r="A182" s="133"/>
      <c r="B182" s="149" t="s">
        <v>122</v>
      </c>
      <c r="C182" s="131">
        <v>2280</v>
      </c>
      <c r="D182" s="131">
        <v>2364</v>
      </c>
      <c r="E182" s="173">
        <f t="shared" si="180"/>
        <v>3.6842105263157889</v>
      </c>
      <c r="F182" s="131">
        <v>8418</v>
      </c>
      <c r="G182" s="131">
        <v>8508</v>
      </c>
      <c r="H182" s="152">
        <f t="shared" si="181"/>
        <v>1.0691375623663579</v>
      </c>
      <c r="I182" s="130"/>
      <c r="J182" s="131"/>
      <c r="K182" s="152"/>
      <c r="L182" s="130"/>
      <c r="M182" s="131"/>
      <c r="N182" s="132"/>
      <c r="O182" s="239"/>
      <c r="P182" s="240"/>
      <c r="Q182" s="241"/>
      <c r="R182" s="239"/>
      <c r="S182" s="240"/>
      <c r="T182" s="241"/>
      <c r="U182" s="239"/>
      <c r="V182" s="240"/>
      <c r="W182" s="241"/>
      <c r="X182" s="239"/>
      <c r="Y182" s="240"/>
      <c r="Z182" s="241"/>
      <c r="AA182" s="239"/>
      <c r="AB182" s="240"/>
      <c r="AC182" s="241"/>
      <c r="AD182" s="239"/>
      <c r="AE182" s="240"/>
      <c r="AF182" s="241"/>
      <c r="AG182" s="239"/>
      <c r="AH182" s="240"/>
      <c r="AI182" s="241"/>
      <c r="AJ182" s="239"/>
      <c r="AK182" s="240"/>
      <c r="AL182" s="241"/>
      <c r="AM182" s="239"/>
      <c r="AN182" s="240"/>
      <c r="AO182" s="241"/>
      <c r="AP182" s="239"/>
      <c r="AQ182" s="240"/>
      <c r="AR182" s="241"/>
      <c r="AS182" s="239"/>
      <c r="AT182" s="240"/>
      <c r="AU182" s="241"/>
      <c r="AV182" s="239"/>
      <c r="AW182" s="240"/>
      <c r="AX182" s="241"/>
      <c r="AY182" s="239"/>
      <c r="AZ182" s="240"/>
      <c r="BA182" s="241"/>
      <c r="BB182" s="239"/>
      <c r="BC182" s="240"/>
      <c r="BD182" s="241"/>
    </row>
    <row r="183" spans="1:56">
      <c r="A183" s="133"/>
      <c r="B183" s="149" t="s">
        <v>58</v>
      </c>
      <c r="C183" s="131">
        <v>2279.5</v>
      </c>
      <c r="D183" s="131">
        <v>2364</v>
      </c>
      <c r="E183" s="173">
        <f t="shared" si="180"/>
        <v>3.7069532792279007</v>
      </c>
      <c r="F183" s="131">
        <v>8426</v>
      </c>
      <c r="G183" s="131">
        <v>8506</v>
      </c>
      <c r="H183" s="152">
        <f t="shared" si="181"/>
        <v>0.94944220270591018</v>
      </c>
      <c r="I183" s="130"/>
      <c r="J183" s="131"/>
      <c r="K183" s="152"/>
      <c r="L183" s="130"/>
      <c r="M183" s="131"/>
      <c r="N183" s="132"/>
      <c r="O183" s="239"/>
      <c r="P183" s="240"/>
      <c r="Q183" s="241"/>
      <c r="R183" s="239"/>
      <c r="S183" s="240"/>
      <c r="T183" s="241"/>
      <c r="U183" s="239"/>
      <c r="V183" s="240"/>
      <c r="W183" s="241"/>
      <c r="X183" s="239"/>
      <c r="Y183" s="240"/>
      <c r="Z183" s="241"/>
      <c r="AA183" s="239"/>
      <c r="AB183" s="240"/>
      <c r="AC183" s="241"/>
      <c r="AD183" s="239"/>
      <c r="AE183" s="240"/>
      <c r="AF183" s="241"/>
      <c r="AG183" s="239"/>
      <c r="AH183" s="240"/>
      <c r="AI183" s="241"/>
      <c r="AJ183" s="239"/>
      <c r="AK183" s="240"/>
      <c r="AL183" s="241"/>
      <c r="AM183" s="239"/>
      <c r="AN183" s="240"/>
      <c r="AO183" s="241"/>
      <c r="AP183" s="239"/>
      <c r="AQ183" s="240"/>
      <c r="AR183" s="241"/>
      <c r="AS183" s="239"/>
      <c r="AT183" s="240"/>
      <c r="AU183" s="241"/>
      <c r="AV183" s="239"/>
      <c r="AW183" s="240"/>
      <c r="AX183" s="241"/>
      <c r="AY183" s="239"/>
      <c r="AZ183" s="240"/>
      <c r="BA183" s="241"/>
      <c r="BB183" s="239"/>
      <c r="BC183" s="240"/>
      <c r="BD183" s="241"/>
    </row>
    <row r="184" spans="1:56" s="135" customFormat="1" ht="20.25" customHeight="1">
      <c r="A184" s="134"/>
      <c r="B184" s="202" t="s">
        <v>128</v>
      </c>
      <c r="C184" s="151">
        <v>2281</v>
      </c>
      <c r="D184" s="151">
        <v>2365.5</v>
      </c>
      <c r="E184" s="174">
        <f t="shared" si="180"/>
        <v>3.7045155633494078</v>
      </c>
      <c r="F184" s="151">
        <v>8425</v>
      </c>
      <c r="G184" s="151">
        <v>8508.5</v>
      </c>
      <c r="H184" s="153">
        <f t="shared" si="181"/>
        <v>0.99109792284866471</v>
      </c>
      <c r="I184" s="196"/>
      <c r="J184" s="151"/>
      <c r="K184" s="153"/>
      <c r="L184" s="196"/>
      <c r="M184" s="151"/>
      <c r="N184" s="148"/>
      <c r="O184" s="242"/>
      <c r="P184" s="243"/>
      <c r="Q184" s="244"/>
      <c r="R184" s="242"/>
      <c r="S184" s="243"/>
      <c r="T184" s="244"/>
      <c r="U184" s="242"/>
      <c r="V184" s="243"/>
      <c r="W184" s="244"/>
      <c r="X184" s="242"/>
      <c r="Y184" s="243"/>
      <c r="Z184" s="244"/>
      <c r="AA184" s="242"/>
      <c r="AB184" s="243"/>
      <c r="AC184" s="244"/>
      <c r="AD184" s="242"/>
      <c r="AE184" s="243"/>
      <c r="AF184" s="244"/>
      <c r="AG184" s="242"/>
      <c r="AH184" s="243"/>
      <c r="AI184" s="244"/>
      <c r="AJ184" s="242"/>
      <c r="AK184" s="243"/>
      <c r="AL184" s="244"/>
      <c r="AM184" s="242"/>
      <c r="AN184" s="243"/>
      <c r="AO184" s="244"/>
      <c r="AP184" s="242"/>
      <c r="AQ184" s="243"/>
      <c r="AR184" s="244"/>
      <c r="AS184" s="242"/>
      <c r="AT184" s="243"/>
      <c r="AU184" s="244"/>
      <c r="AV184" s="242"/>
      <c r="AW184" s="243"/>
      <c r="AX184" s="244"/>
      <c r="AY184" s="242"/>
      <c r="AZ184" s="243"/>
      <c r="BA184" s="244"/>
      <c r="BB184" s="242"/>
      <c r="BC184" s="243"/>
      <c r="BD184" s="244"/>
    </row>
    <row r="185" spans="1:56">
      <c r="A185" s="133"/>
      <c r="B185" s="149" t="s">
        <v>59</v>
      </c>
      <c r="C185" s="131"/>
      <c r="D185" s="131"/>
      <c r="E185" s="173">
        <f t="shared" si="180"/>
        <v>0</v>
      </c>
      <c r="F185" s="131"/>
      <c r="G185" s="131"/>
      <c r="H185" s="152">
        <f t="shared" si="181"/>
        <v>0</v>
      </c>
      <c r="I185" s="130"/>
      <c r="J185" s="131"/>
      <c r="K185" s="152"/>
      <c r="L185" s="130"/>
      <c r="M185" s="131"/>
      <c r="N185" s="132"/>
      <c r="O185" s="239"/>
      <c r="P185" s="240"/>
      <c r="Q185" s="241"/>
      <c r="R185" s="239"/>
      <c r="S185" s="240"/>
      <c r="T185" s="241"/>
      <c r="U185" s="239"/>
      <c r="V185" s="240"/>
      <c r="W185" s="241"/>
      <c r="X185" s="239"/>
      <c r="Y185" s="240"/>
      <c r="Z185" s="241"/>
      <c r="AA185" s="239"/>
      <c r="AB185" s="240"/>
      <c r="AC185" s="241"/>
      <c r="AD185" s="239"/>
      <c r="AE185" s="240"/>
      <c r="AF185" s="241"/>
      <c r="AG185" s="239"/>
      <c r="AH185" s="240"/>
      <c r="AI185" s="241"/>
      <c r="AJ185" s="239"/>
      <c r="AK185" s="240"/>
      <c r="AL185" s="241"/>
      <c r="AM185" s="239"/>
      <c r="AN185" s="240"/>
      <c r="AO185" s="241"/>
      <c r="AP185" s="239"/>
      <c r="AQ185" s="240"/>
      <c r="AR185" s="241"/>
      <c r="AS185" s="239"/>
      <c r="AT185" s="240"/>
      <c r="AU185" s="241"/>
      <c r="AV185" s="239"/>
      <c r="AW185" s="240"/>
      <c r="AX185" s="241"/>
      <c r="AY185" s="239"/>
      <c r="AZ185" s="240"/>
      <c r="BA185" s="241"/>
      <c r="BB185" s="239"/>
      <c r="BC185" s="240"/>
      <c r="BD185" s="241"/>
    </row>
    <row r="186" spans="1:56">
      <c r="A186" s="133"/>
      <c r="B186" s="149" t="s">
        <v>111</v>
      </c>
      <c r="C186" s="131"/>
      <c r="D186" s="131"/>
      <c r="E186" s="173">
        <f t="shared" si="180"/>
        <v>0</v>
      </c>
      <c r="F186" s="131"/>
      <c r="G186" s="131"/>
      <c r="H186" s="152">
        <f t="shared" si="181"/>
        <v>0</v>
      </c>
      <c r="I186" s="130"/>
      <c r="J186" s="131"/>
      <c r="K186" s="152"/>
      <c r="L186" s="130"/>
      <c r="M186" s="131"/>
      <c r="N186" s="132"/>
      <c r="O186" s="239"/>
      <c r="P186" s="240"/>
      <c r="Q186" s="241"/>
      <c r="R186" s="239"/>
      <c r="S186" s="240"/>
      <c r="T186" s="241"/>
      <c r="U186" s="239"/>
      <c r="V186" s="240"/>
      <c r="W186" s="241"/>
      <c r="X186" s="239"/>
      <c r="Y186" s="240"/>
      <c r="Z186" s="241"/>
      <c r="AA186" s="239"/>
      <c r="AB186" s="240"/>
      <c r="AC186" s="241"/>
      <c r="AD186" s="239"/>
      <c r="AE186" s="240"/>
      <c r="AF186" s="241"/>
      <c r="AG186" s="239"/>
      <c r="AH186" s="240"/>
      <c r="AI186" s="241"/>
      <c r="AJ186" s="239"/>
      <c r="AK186" s="240"/>
      <c r="AL186" s="241"/>
      <c r="AM186" s="239"/>
      <c r="AN186" s="240"/>
      <c r="AO186" s="241"/>
      <c r="AP186" s="239"/>
      <c r="AQ186" s="240"/>
      <c r="AR186" s="241"/>
      <c r="AS186" s="239"/>
      <c r="AT186" s="240"/>
      <c r="AU186" s="241"/>
      <c r="AV186" s="239"/>
      <c r="AW186" s="240"/>
      <c r="AX186" s="241"/>
      <c r="AY186" s="239"/>
      <c r="AZ186" s="240"/>
      <c r="BA186" s="241"/>
      <c r="BB186" s="239"/>
      <c r="BC186" s="240"/>
      <c r="BD186" s="241"/>
    </row>
    <row r="187" spans="1:56">
      <c r="A187" s="133"/>
      <c r="B187" s="149" t="s">
        <v>112</v>
      </c>
      <c r="C187" s="131"/>
      <c r="D187" s="131"/>
      <c r="E187" s="173"/>
      <c r="F187" s="131"/>
      <c r="G187" s="131"/>
      <c r="H187" s="152">
        <f t="shared" si="181"/>
        <v>0</v>
      </c>
      <c r="I187" s="130"/>
      <c r="J187" s="131"/>
      <c r="K187" s="152"/>
      <c r="L187" s="130"/>
      <c r="M187" s="131"/>
      <c r="N187" s="132"/>
      <c r="O187" s="239"/>
      <c r="P187" s="240"/>
      <c r="Q187" s="241"/>
      <c r="R187" s="239"/>
      <c r="S187" s="240"/>
      <c r="T187" s="241"/>
      <c r="U187" s="239"/>
      <c r="V187" s="240"/>
      <c r="W187" s="241"/>
      <c r="X187" s="239"/>
      <c r="Y187" s="240"/>
      <c r="Z187" s="241"/>
      <c r="AA187" s="239"/>
      <c r="AB187" s="240"/>
      <c r="AC187" s="241"/>
      <c r="AD187" s="239"/>
      <c r="AE187" s="240"/>
      <c r="AF187" s="241"/>
      <c r="AG187" s="239"/>
      <c r="AH187" s="240"/>
      <c r="AI187" s="241"/>
      <c r="AJ187" s="239"/>
      <c r="AK187" s="240"/>
      <c r="AL187" s="241"/>
      <c r="AM187" s="239"/>
      <c r="AN187" s="240"/>
      <c r="AO187" s="241"/>
      <c r="AP187" s="239"/>
      <c r="AQ187" s="240"/>
      <c r="AR187" s="241"/>
      <c r="AS187" s="239"/>
      <c r="AT187" s="240"/>
      <c r="AU187" s="241"/>
      <c r="AV187" s="239"/>
      <c r="AW187" s="240"/>
      <c r="AX187" s="241"/>
      <c r="AY187" s="239"/>
      <c r="AZ187" s="240"/>
      <c r="BA187" s="241"/>
      <c r="BB187" s="239"/>
      <c r="BC187" s="240"/>
      <c r="BD187" s="241"/>
    </row>
    <row r="188" spans="1:56" s="135" customFormat="1" ht="21.75" customHeight="1">
      <c r="A188" s="134"/>
      <c r="B188" s="203" t="s">
        <v>109</v>
      </c>
      <c r="C188" s="151"/>
      <c r="D188" s="151"/>
      <c r="E188" s="174">
        <f>IF(C188&gt;0,(((D188-C188)/C188)*100),0)</f>
        <v>0</v>
      </c>
      <c r="F188" s="151"/>
      <c r="G188" s="151"/>
      <c r="H188" s="153">
        <f t="shared" si="181"/>
        <v>0</v>
      </c>
      <c r="I188" s="196"/>
      <c r="J188" s="151"/>
      <c r="K188" s="153"/>
      <c r="L188" s="196"/>
      <c r="M188" s="151"/>
      <c r="N188" s="148"/>
      <c r="O188" s="242"/>
      <c r="P188" s="243"/>
      <c r="Q188" s="244"/>
      <c r="R188" s="242"/>
      <c r="S188" s="243"/>
      <c r="T188" s="244"/>
      <c r="U188" s="242"/>
      <c r="V188" s="243"/>
      <c r="W188" s="244"/>
      <c r="X188" s="242"/>
      <c r="Y188" s="243"/>
      <c r="Z188" s="244"/>
      <c r="AA188" s="242"/>
      <c r="AB188" s="243"/>
      <c r="AC188" s="244"/>
      <c r="AD188" s="242"/>
      <c r="AE188" s="243"/>
      <c r="AF188" s="244"/>
      <c r="AG188" s="242"/>
      <c r="AH188" s="243"/>
      <c r="AI188" s="244"/>
      <c r="AJ188" s="242"/>
      <c r="AK188" s="243"/>
      <c r="AL188" s="244"/>
      <c r="AM188" s="242"/>
      <c r="AN188" s="243"/>
      <c r="AO188" s="244"/>
      <c r="AP188" s="242"/>
      <c r="AQ188" s="243"/>
      <c r="AR188" s="244"/>
      <c r="AS188" s="242"/>
      <c r="AT188" s="243"/>
      <c r="AU188" s="244"/>
      <c r="AV188" s="242"/>
      <c r="AW188" s="243"/>
      <c r="AX188" s="244"/>
      <c r="AY188" s="242"/>
      <c r="AZ188" s="243"/>
      <c r="BA188" s="244"/>
      <c r="BB188" s="242"/>
      <c r="BC188" s="243"/>
      <c r="BD188" s="244"/>
    </row>
    <row r="189" spans="1:56">
      <c r="A189" s="136"/>
      <c r="B189" s="204" t="s">
        <v>60</v>
      </c>
      <c r="C189" s="198"/>
      <c r="D189" s="137"/>
      <c r="E189" s="175"/>
      <c r="F189" s="198"/>
      <c r="G189" s="137"/>
      <c r="H189" s="194"/>
      <c r="I189" s="197"/>
      <c r="J189" s="137"/>
      <c r="K189" s="194"/>
      <c r="L189" s="197"/>
      <c r="M189" s="137"/>
      <c r="N189" s="194"/>
      <c r="O189" s="197">
        <v>15756.5</v>
      </c>
      <c r="P189" s="137">
        <v>16273.5</v>
      </c>
      <c r="Q189" s="138">
        <f t="shared" ref="Q189" si="184">IF(O189&gt;0,(((P189-O189)/O189)*100),0)</f>
        <v>3.2811855424745344</v>
      </c>
      <c r="R189" s="197">
        <v>30475.5</v>
      </c>
      <c r="S189" s="137">
        <v>31553</v>
      </c>
      <c r="T189" s="138">
        <f t="shared" ref="T189" si="185">IF(R189&gt;0,(((S189-R189)/R189)*100),0)</f>
        <v>3.535626979048744</v>
      </c>
      <c r="U189" s="197">
        <v>16291</v>
      </c>
      <c r="V189" s="137">
        <v>18198</v>
      </c>
      <c r="W189" s="583">
        <f t="shared" ref="W189" si="186">IF(U189&gt;0,(((V189-U189)/U189)*100),0)</f>
        <v>11.705849855748573</v>
      </c>
      <c r="X189" s="197">
        <v>32817.5</v>
      </c>
      <c r="Y189" s="582">
        <v>45420</v>
      </c>
      <c r="Z189" s="583">
        <f t="shared" ref="Z189" si="187">IF(X189&gt;0,(((Y189-X189)/X189)*100),0)</f>
        <v>38.401767349737185</v>
      </c>
      <c r="AA189" s="197">
        <v>27836.5</v>
      </c>
      <c r="AB189" s="137">
        <v>29229</v>
      </c>
      <c r="AC189" s="138">
        <f t="shared" ref="AC189" si="188">IF(AA189&gt;0,(((AB189-AA189)/AA189)*100),0)</f>
        <v>5.0024248738167509</v>
      </c>
      <c r="AD189" s="197">
        <v>36373.5</v>
      </c>
      <c r="AE189" s="137">
        <v>38826.5</v>
      </c>
      <c r="AF189" s="138">
        <f t="shared" ref="AF189" si="189">IF(AD189&gt;0,(((AE189-AD189)/AD189)*100),0)</f>
        <v>6.7439207115070037</v>
      </c>
      <c r="AG189" s="197">
        <v>18904</v>
      </c>
      <c r="AH189" s="137">
        <v>19463</v>
      </c>
      <c r="AI189" s="138">
        <f t="shared" ref="AI189" si="190">IF(AG189&gt;0,(((AH189-AG189)/AG189)*100),0)</f>
        <v>2.9570461278036397</v>
      </c>
      <c r="AJ189" s="197">
        <v>40247</v>
      </c>
      <c r="AK189" s="137">
        <v>41927</v>
      </c>
      <c r="AL189" s="138">
        <f t="shared" ref="AL189" si="191">IF(AJ189&gt;0,(((AK189-AJ189)/AJ189)*100),0)</f>
        <v>4.174224165776331</v>
      </c>
      <c r="AM189" s="197"/>
      <c r="AN189" s="137"/>
      <c r="AO189" s="138">
        <f t="shared" ref="AO189" si="192">IF(AM189&gt;0,(((AN189-AM189)/AM189)*100),0)</f>
        <v>0</v>
      </c>
      <c r="AP189" s="197"/>
      <c r="AQ189" s="137"/>
      <c r="AR189" s="138">
        <f t="shared" ref="AR189" si="193">IF(AP189&gt;0,(((AQ189-AP189)/AP189)*100),0)</f>
        <v>0</v>
      </c>
      <c r="AS189" s="197"/>
      <c r="AT189" s="137"/>
      <c r="AU189" s="138">
        <f t="shared" ref="AU189" si="194">IF(AS189&gt;0,(((AT189-AS189)/AS189)*100),0)</f>
        <v>0</v>
      </c>
      <c r="AV189" s="197"/>
      <c r="AW189" s="137"/>
      <c r="AX189" s="138">
        <f t="shared" ref="AX189" si="195">IF(AV189&gt;0,(((AW189-AV189)/AV189)*100),0)</f>
        <v>0</v>
      </c>
      <c r="AY189" s="197">
        <v>15378</v>
      </c>
      <c r="AZ189" s="137">
        <v>16546</v>
      </c>
      <c r="BA189" s="138">
        <f t="shared" ref="BA189" si="196">IF(AY189&gt;0,(((AZ189-AY189)/AY189)*100),0)</f>
        <v>7.5952659643646765</v>
      </c>
      <c r="BB189" s="197">
        <v>38141</v>
      </c>
      <c r="BC189" s="137">
        <v>39599</v>
      </c>
      <c r="BD189" s="138">
        <f t="shared" ref="BD189" si="197">IF(BB189&gt;0,(((BC189-BB189)/BB189)*100),0)</f>
        <v>3.8226580320390133</v>
      </c>
    </row>
    <row r="190" spans="1:56">
      <c r="A190" s="129" t="s">
        <v>73</v>
      </c>
      <c r="B190" s="149" t="s">
        <v>114</v>
      </c>
      <c r="C190" s="131">
        <v>7391</v>
      </c>
      <c r="D190" s="131">
        <v>7391.5</v>
      </c>
      <c r="E190" s="586">
        <f t="shared" ref="E190:E203" si="198">IF(C190&gt;0,(((D190-C190)/C190)*100),0)</f>
        <v>6.7649844405357866E-3</v>
      </c>
      <c r="F190" s="131">
        <v>19217</v>
      </c>
      <c r="G190" s="131">
        <v>19778.5</v>
      </c>
      <c r="H190" s="152">
        <f t="shared" ref="H190:H205" si="199">IF(F190&gt;0,(((G190-F190)/F190)*100),0)</f>
        <v>2.9218920747255033</v>
      </c>
      <c r="I190" s="130">
        <v>6757.7</v>
      </c>
      <c r="J190" s="131">
        <v>6817.5</v>
      </c>
      <c r="K190" s="580">
        <f t="shared" ref="K190:K196" si="200">IF(I190&gt;0,(((J190-I190)/I190)*100),0)</f>
        <v>0.88491646566139637</v>
      </c>
      <c r="L190" s="130">
        <v>18860.900000000001</v>
      </c>
      <c r="M190" s="131">
        <v>19417.5</v>
      </c>
      <c r="N190" s="132">
        <f t="shared" ref="N190:N196" si="201">IF(L190&gt;0,(((M190-L190)/L190)*100),0)</f>
        <v>2.9510786865950114</v>
      </c>
      <c r="O190" s="239"/>
      <c r="P190" s="240"/>
      <c r="Q190" s="241"/>
      <c r="R190" s="239"/>
      <c r="S190" s="240"/>
      <c r="T190" s="241"/>
      <c r="U190" s="239"/>
      <c r="V190" s="240"/>
      <c r="W190" s="241"/>
      <c r="X190" s="239"/>
      <c r="Y190" s="240"/>
      <c r="Z190" s="241"/>
      <c r="AA190" s="239"/>
      <c r="AB190" s="240"/>
      <c r="AC190" s="241"/>
      <c r="AD190" s="239"/>
      <c r="AE190" s="240"/>
      <c r="AF190" s="241"/>
      <c r="AG190" s="239"/>
      <c r="AH190" s="240"/>
      <c r="AI190" s="241"/>
      <c r="AJ190" s="239"/>
      <c r="AK190" s="240"/>
      <c r="AL190" s="241"/>
      <c r="AM190" s="239"/>
      <c r="AN190" s="240"/>
      <c r="AO190" s="241"/>
      <c r="AP190" s="239"/>
      <c r="AQ190" s="240"/>
      <c r="AR190" s="241"/>
      <c r="AS190" s="239"/>
      <c r="AT190" s="240"/>
      <c r="AU190" s="241"/>
      <c r="AV190" s="239"/>
      <c r="AW190" s="240"/>
      <c r="AX190" s="241"/>
      <c r="AY190" s="239"/>
      <c r="AZ190" s="240"/>
      <c r="BA190" s="241"/>
      <c r="BB190" s="239"/>
      <c r="BC190" s="240"/>
      <c r="BD190" s="241"/>
    </row>
    <row r="191" spans="1:56">
      <c r="A191" s="133"/>
      <c r="B191" s="149" t="s">
        <v>115</v>
      </c>
      <c r="C191" s="131"/>
      <c r="D191" s="131"/>
      <c r="E191" s="173">
        <f t="shared" si="198"/>
        <v>0</v>
      </c>
      <c r="F191" s="131"/>
      <c r="G191" s="131"/>
      <c r="H191" s="152">
        <f t="shared" si="199"/>
        <v>0</v>
      </c>
      <c r="I191" s="130"/>
      <c r="J191" s="131"/>
      <c r="K191" s="152">
        <f t="shared" si="200"/>
        <v>0</v>
      </c>
      <c r="L191" s="130"/>
      <c r="M191" s="131"/>
      <c r="N191" s="132">
        <f t="shared" si="201"/>
        <v>0</v>
      </c>
      <c r="O191" s="239"/>
      <c r="P191" s="240"/>
      <c r="Q191" s="241"/>
      <c r="R191" s="239"/>
      <c r="S191" s="240"/>
      <c r="T191" s="241"/>
      <c r="U191" s="239"/>
      <c r="V191" s="240"/>
      <c r="W191" s="241"/>
      <c r="X191" s="239"/>
      <c r="Y191" s="240"/>
      <c r="Z191" s="241"/>
      <c r="AA191" s="239"/>
      <c r="AB191" s="240"/>
      <c r="AC191" s="241"/>
      <c r="AD191" s="239"/>
      <c r="AE191" s="240"/>
      <c r="AF191" s="241"/>
      <c r="AG191" s="239"/>
      <c r="AH191" s="240"/>
      <c r="AI191" s="241"/>
      <c r="AJ191" s="239"/>
      <c r="AK191" s="240"/>
      <c r="AL191" s="241"/>
      <c r="AM191" s="239"/>
      <c r="AN191" s="240"/>
      <c r="AO191" s="241"/>
      <c r="AP191" s="239"/>
      <c r="AQ191" s="240"/>
      <c r="AR191" s="241"/>
      <c r="AS191" s="239"/>
      <c r="AT191" s="240"/>
      <c r="AU191" s="241"/>
      <c r="AV191" s="239"/>
      <c r="AW191" s="240"/>
      <c r="AX191" s="241"/>
      <c r="AY191" s="239"/>
      <c r="AZ191" s="240"/>
      <c r="BA191" s="241"/>
      <c r="BB191" s="239"/>
      <c r="BC191" s="240"/>
      <c r="BD191" s="241"/>
    </row>
    <row r="192" spans="1:56">
      <c r="A192" s="133"/>
      <c r="B192" s="149" t="s">
        <v>116</v>
      </c>
      <c r="C192" s="131">
        <v>4974</v>
      </c>
      <c r="D192" s="131">
        <v>5214</v>
      </c>
      <c r="E192" s="173">
        <f t="shared" si="198"/>
        <v>4.8250904704463204</v>
      </c>
      <c r="F192" s="131">
        <v>12186.75</v>
      </c>
      <c r="G192" s="131">
        <v>12781.5</v>
      </c>
      <c r="H192" s="152">
        <f t="shared" si="199"/>
        <v>4.8803003261739182</v>
      </c>
      <c r="I192" s="130">
        <v>4978.2000000000007</v>
      </c>
      <c r="J192" s="131">
        <v>5221</v>
      </c>
      <c r="K192" s="152">
        <f t="shared" si="200"/>
        <v>4.8772648748543501</v>
      </c>
      <c r="L192" s="130">
        <v>11509.8</v>
      </c>
      <c r="M192" s="131">
        <v>12074</v>
      </c>
      <c r="N192" s="132">
        <f t="shared" si="201"/>
        <v>4.901909676970936</v>
      </c>
      <c r="O192" s="239"/>
      <c r="P192" s="240"/>
      <c r="Q192" s="241"/>
      <c r="R192" s="239"/>
      <c r="S192" s="240"/>
      <c r="T192" s="241"/>
      <c r="U192" s="239"/>
      <c r="V192" s="240"/>
      <c r="W192" s="241"/>
      <c r="X192" s="239"/>
      <c r="Y192" s="240"/>
      <c r="Z192" s="241"/>
      <c r="AA192" s="239"/>
      <c r="AB192" s="240"/>
      <c r="AC192" s="241"/>
      <c r="AD192" s="239"/>
      <c r="AE192" s="240"/>
      <c r="AF192" s="241"/>
      <c r="AG192" s="239"/>
      <c r="AH192" s="240"/>
      <c r="AI192" s="241"/>
      <c r="AJ192" s="239"/>
      <c r="AK192" s="240"/>
      <c r="AL192" s="241"/>
      <c r="AM192" s="239"/>
      <c r="AN192" s="240"/>
      <c r="AO192" s="241"/>
      <c r="AP192" s="239"/>
      <c r="AQ192" s="240"/>
      <c r="AR192" s="241"/>
      <c r="AS192" s="239"/>
      <c r="AT192" s="240"/>
      <c r="AU192" s="241"/>
      <c r="AV192" s="239"/>
      <c r="AW192" s="240"/>
      <c r="AX192" s="241"/>
      <c r="AY192" s="239"/>
      <c r="AZ192" s="240"/>
      <c r="BA192" s="241"/>
      <c r="BB192" s="239"/>
      <c r="BC192" s="240"/>
      <c r="BD192" s="241"/>
    </row>
    <row r="193" spans="1:56">
      <c r="A193" s="133"/>
      <c r="B193" s="149" t="s">
        <v>117</v>
      </c>
      <c r="C193" s="131">
        <v>5059.5</v>
      </c>
      <c r="D193" s="131">
        <v>5315</v>
      </c>
      <c r="E193" s="173">
        <f t="shared" si="198"/>
        <v>5.0499061172052571</v>
      </c>
      <c r="F193" s="131">
        <v>12795</v>
      </c>
      <c r="G193" s="131">
        <v>13440</v>
      </c>
      <c r="H193" s="152">
        <f t="shared" si="199"/>
        <v>5.0410316529894494</v>
      </c>
      <c r="I193" s="130">
        <v>4977.6000000000004</v>
      </c>
      <c r="J193" s="131">
        <v>5228</v>
      </c>
      <c r="K193" s="152">
        <f t="shared" si="200"/>
        <v>5.0305368048858812</v>
      </c>
      <c r="L193" s="130">
        <v>12321.6</v>
      </c>
      <c r="M193" s="131">
        <v>12943</v>
      </c>
      <c r="N193" s="132">
        <f t="shared" si="201"/>
        <v>5.0431762108817013</v>
      </c>
      <c r="O193" s="239"/>
      <c r="P193" s="240"/>
      <c r="Q193" s="241"/>
      <c r="R193" s="239"/>
      <c r="S193" s="240"/>
      <c r="T193" s="241"/>
      <c r="U193" s="239"/>
      <c r="V193" s="240"/>
      <c r="W193" s="241"/>
      <c r="X193" s="239"/>
      <c r="Y193" s="240"/>
      <c r="Z193" s="241"/>
      <c r="AA193" s="239"/>
      <c r="AB193" s="240"/>
      <c r="AC193" s="241"/>
      <c r="AD193" s="239"/>
      <c r="AE193" s="240"/>
      <c r="AF193" s="241"/>
      <c r="AG193" s="239"/>
      <c r="AH193" s="240"/>
      <c r="AI193" s="241"/>
      <c r="AJ193" s="239"/>
      <c r="AK193" s="240"/>
      <c r="AL193" s="241"/>
      <c r="AM193" s="239"/>
      <c r="AN193" s="240"/>
      <c r="AO193" s="241"/>
      <c r="AP193" s="239"/>
      <c r="AQ193" s="240"/>
      <c r="AR193" s="241"/>
      <c r="AS193" s="239"/>
      <c r="AT193" s="240"/>
      <c r="AU193" s="241"/>
      <c r="AV193" s="239"/>
      <c r="AW193" s="240"/>
      <c r="AX193" s="241"/>
      <c r="AY193" s="239"/>
      <c r="AZ193" s="240"/>
      <c r="BA193" s="241"/>
      <c r="BB193" s="239"/>
      <c r="BC193" s="240"/>
      <c r="BD193" s="241"/>
    </row>
    <row r="194" spans="1:56">
      <c r="A194" s="133"/>
      <c r="B194" s="149" t="s">
        <v>118</v>
      </c>
      <c r="C194" s="131">
        <v>4905</v>
      </c>
      <c r="D194" s="131">
        <v>5190</v>
      </c>
      <c r="E194" s="173">
        <f t="shared" si="198"/>
        <v>5.81039755351682</v>
      </c>
      <c r="F194" s="131">
        <v>11265</v>
      </c>
      <c r="G194" s="131">
        <v>11550</v>
      </c>
      <c r="H194" s="152">
        <f t="shared" si="199"/>
        <v>2.5299600532623168</v>
      </c>
      <c r="I194" s="130">
        <v>4680</v>
      </c>
      <c r="J194" s="131">
        <v>4944</v>
      </c>
      <c r="K194" s="152">
        <f t="shared" si="200"/>
        <v>5.6410256410256414</v>
      </c>
      <c r="L194" s="130">
        <v>10944</v>
      </c>
      <c r="M194" s="131">
        <v>11232</v>
      </c>
      <c r="N194" s="132">
        <f t="shared" si="201"/>
        <v>2.6315789473684208</v>
      </c>
      <c r="O194" s="239"/>
      <c r="P194" s="240"/>
      <c r="Q194" s="241"/>
      <c r="R194" s="239"/>
      <c r="S194" s="240"/>
      <c r="T194" s="241"/>
      <c r="U194" s="239"/>
      <c r="V194" s="240"/>
      <c r="W194" s="241"/>
      <c r="X194" s="239"/>
      <c r="Y194" s="240"/>
      <c r="Z194" s="241"/>
      <c r="AA194" s="239"/>
      <c r="AB194" s="240"/>
      <c r="AC194" s="241"/>
      <c r="AD194" s="239"/>
      <c r="AE194" s="240"/>
      <c r="AF194" s="241"/>
      <c r="AG194" s="239"/>
      <c r="AH194" s="240"/>
      <c r="AI194" s="241"/>
      <c r="AJ194" s="239"/>
      <c r="AK194" s="240"/>
      <c r="AL194" s="241"/>
      <c r="AM194" s="239"/>
      <c r="AN194" s="240"/>
      <c r="AO194" s="241"/>
      <c r="AP194" s="239"/>
      <c r="AQ194" s="240"/>
      <c r="AR194" s="241"/>
      <c r="AS194" s="239"/>
      <c r="AT194" s="240"/>
      <c r="AU194" s="241"/>
      <c r="AV194" s="239"/>
      <c r="AW194" s="240"/>
      <c r="AX194" s="241"/>
      <c r="AY194" s="239"/>
      <c r="AZ194" s="240"/>
      <c r="BA194" s="241"/>
      <c r="BB194" s="239"/>
      <c r="BC194" s="240"/>
      <c r="BD194" s="241"/>
    </row>
    <row r="195" spans="1:56">
      <c r="A195" s="133"/>
      <c r="B195" s="149" t="s">
        <v>119</v>
      </c>
      <c r="C195" s="131">
        <v>5400</v>
      </c>
      <c r="D195" s="131">
        <v>5790</v>
      </c>
      <c r="E195" s="173">
        <f t="shared" si="198"/>
        <v>7.2222222222222214</v>
      </c>
      <c r="F195" s="131">
        <v>11571</v>
      </c>
      <c r="G195" s="131">
        <v>12005</v>
      </c>
      <c r="H195" s="152">
        <f t="shared" si="199"/>
        <v>3.7507562008469448</v>
      </c>
      <c r="I195" s="130"/>
      <c r="J195" s="131"/>
      <c r="K195" s="152">
        <f t="shared" si="200"/>
        <v>0</v>
      </c>
      <c r="L195" s="130"/>
      <c r="M195" s="131"/>
      <c r="N195" s="132">
        <f t="shared" si="201"/>
        <v>0</v>
      </c>
      <c r="O195" s="239"/>
      <c r="P195" s="240"/>
      <c r="Q195" s="241"/>
      <c r="R195" s="239"/>
      <c r="S195" s="240"/>
      <c r="T195" s="241"/>
      <c r="U195" s="239"/>
      <c r="V195" s="240"/>
      <c r="W195" s="241"/>
      <c r="X195" s="239"/>
      <c r="Y195" s="240"/>
      <c r="Z195" s="241"/>
      <c r="AA195" s="239"/>
      <c r="AB195" s="240"/>
      <c r="AC195" s="241"/>
      <c r="AD195" s="239"/>
      <c r="AE195" s="240"/>
      <c r="AF195" s="241"/>
      <c r="AG195" s="239"/>
      <c r="AH195" s="240"/>
      <c r="AI195" s="241"/>
      <c r="AJ195" s="239"/>
      <c r="AK195" s="240"/>
      <c r="AL195" s="241"/>
      <c r="AM195" s="239"/>
      <c r="AN195" s="240"/>
      <c r="AO195" s="241"/>
      <c r="AP195" s="239"/>
      <c r="AQ195" s="240"/>
      <c r="AR195" s="241"/>
      <c r="AS195" s="239"/>
      <c r="AT195" s="240"/>
      <c r="AU195" s="241"/>
      <c r="AV195" s="239"/>
      <c r="AW195" s="240"/>
      <c r="AX195" s="241"/>
      <c r="AY195" s="239"/>
      <c r="AZ195" s="240"/>
      <c r="BA195" s="241"/>
      <c r="BB195" s="239"/>
      <c r="BC195" s="240"/>
      <c r="BD195" s="241"/>
    </row>
    <row r="196" spans="1:56" s="135" customFormat="1" ht="19.5" customHeight="1">
      <c r="A196" s="134"/>
      <c r="B196" s="202" t="s">
        <v>79</v>
      </c>
      <c r="C196" s="151">
        <v>5046</v>
      </c>
      <c r="D196" s="151">
        <v>5315</v>
      </c>
      <c r="E196" s="174">
        <f t="shared" si="198"/>
        <v>5.3309552120491484</v>
      </c>
      <c r="F196" s="151">
        <v>11745</v>
      </c>
      <c r="G196" s="151">
        <v>12495</v>
      </c>
      <c r="H196" s="153">
        <f t="shared" si="199"/>
        <v>6.3856960408684547</v>
      </c>
      <c r="I196" s="196">
        <v>4787.7</v>
      </c>
      <c r="J196" s="151">
        <v>5071</v>
      </c>
      <c r="K196" s="153">
        <f t="shared" si="200"/>
        <v>5.9172462769179397</v>
      </c>
      <c r="L196" s="196">
        <v>11383.5</v>
      </c>
      <c r="M196" s="151">
        <v>12047.5</v>
      </c>
      <c r="N196" s="148">
        <f t="shared" si="201"/>
        <v>5.8330039091667762</v>
      </c>
      <c r="O196" s="242"/>
      <c r="P196" s="243"/>
      <c r="Q196" s="244"/>
      <c r="R196" s="242"/>
      <c r="S196" s="243"/>
      <c r="T196" s="244"/>
      <c r="U196" s="242"/>
      <c r="V196" s="243"/>
      <c r="W196" s="244"/>
      <c r="X196" s="242"/>
      <c r="Y196" s="243"/>
      <c r="Z196" s="244"/>
      <c r="AA196" s="242"/>
      <c r="AB196" s="243"/>
      <c r="AC196" s="244"/>
      <c r="AD196" s="242"/>
      <c r="AE196" s="243"/>
      <c r="AF196" s="244"/>
      <c r="AG196" s="242"/>
      <c r="AH196" s="243"/>
      <c r="AI196" s="244"/>
      <c r="AJ196" s="242"/>
      <c r="AK196" s="243"/>
      <c r="AL196" s="244"/>
      <c r="AM196" s="242"/>
      <c r="AN196" s="243"/>
      <c r="AO196" s="244"/>
      <c r="AP196" s="242"/>
      <c r="AQ196" s="243"/>
      <c r="AR196" s="244"/>
      <c r="AS196" s="242"/>
      <c r="AT196" s="243"/>
      <c r="AU196" s="244"/>
      <c r="AV196" s="242"/>
      <c r="AW196" s="243"/>
      <c r="AX196" s="244"/>
      <c r="AY196" s="242"/>
      <c r="AZ196" s="243"/>
      <c r="BA196" s="244"/>
      <c r="BB196" s="242"/>
      <c r="BC196" s="243"/>
      <c r="BD196" s="244"/>
    </row>
    <row r="197" spans="1:56">
      <c r="A197" s="133"/>
      <c r="B197" s="149" t="s">
        <v>120</v>
      </c>
      <c r="C197" s="131">
        <v>4010</v>
      </c>
      <c r="D197" s="131">
        <v>4100.5</v>
      </c>
      <c r="E197" s="173">
        <f t="shared" si="198"/>
        <v>2.2568578553615959</v>
      </c>
      <c r="F197" s="131">
        <v>9516.5</v>
      </c>
      <c r="G197" s="131">
        <v>9757</v>
      </c>
      <c r="H197" s="152">
        <f t="shared" si="199"/>
        <v>2.5271896180318394</v>
      </c>
      <c r="I197" s="130"/>
      <c r="J197" s="131"/>
      <c r="K197" s="152"/>
      <c r="L197" s="130"/>
      <c r="M197" s="131"/>
      <c r="N197" s="132"/>
      <c r="O197" s="239"/>
      <c r="P197" s="240"/>
      <c r="Q197" s="241"/>
      <c r="R197" s="239"/>
      <c r="S197" s="240"/>
      <c r="T197" s="241"/>
      <c r="U197" s="239"/>
      <c r="V197" s="240"/>
      <c r="W197" s="241"/>
      <c r="X197" s="239"/>
      <c r="Y197" s="240"/>
      <c r="Z197" s="241"/>
      <c r="AA197" s="239"/>
      <c r="AB197" s="240"/>
      <c r="AC197" s="241"/>
      <c r="AD197" s="239"/>
      <c r="AE197" s="240"/>
      <c r="AF197" s="241"/>
      <c r="AG197" s="239"/>
      <c r="AH197" s="240"/>
      <c r="AI197" s="241"/>
      <c r="AJ197" s="239"/>
      <c r="AK197" s="240"/>
      <c r="AL197" s="241"/>
      <c r="AM197" s="239"/>
      <c r="AN197" s="240"/>
      <c r="AO197" s="241"/>
      <c r="AP197" s="239"/>
      <c r="AQ197" s="240"/>
      <c r="AR197" s="241"/>
      <c r="AS197" s="239"/>
      <c r="AT197" s="240"/>
      <c r="AU197" s="241"/>
      <c r="AV197" s="239"/>
      <c r="AW197" s="240"/>
      <c r="AX197" s="241"/>
      <c r="AY197" s="239"/>
      <c r="AZ197" s="240"/>
      <c r="BA197" s="241"/>
      <c r="BB197" s="239"/>
      <c r="BC197" s="240"/>
      <c r="BD197" s="241"/>
    </row>
    <row r="198" spans="1:56">
      <c r="A198" s="133"/>
      <c r="B198" s="149" t="s">
        <v>121</v>
      </c>
      <c r="C198" s="131">
        <v>2970</v>
      </c>
      <c r="D198" s="131">
        <v>3104</v>
      </c>
      <c r="E198" s="173">
        <f t="shared" si="198"/>
        <v>4.5117845117845121</v>
      </c>
      <c r="F198" s="131">
        <v>8604.4</v>
      </c>
      <c r="G198" s="131">
        <v>8807</v>
      </c>
      <c r="H198" s="152">
        <f t="shared" si="199"/>
        <v>2.3546092696759842</v>
      </c>
      <c r="I198" s="130"/>
      <c r="J198" s="131"/>
      <c r="K198" s="152"/>
      <c r="L198" s="130"/>
      <c r="M198" s="131"/>
      <c r="N198" s="132"/>
      <c r="O198" s="239"/>
      <c r="P198" s="240"/>
      <c r="Q198" s="241"/>
      <c r="R198" s="239"/>
      <c r="S198" s="240"/>
      <c r="T198" s="241"/>
      <c r="U198" s="239"/>
      <c r="V198" s="240"/>
      <c r="W198" s="241"/>
      <c r="X198" s="239"/>
      <c r="Y198" s="240"/>
      <c r="Z198" s="241"/>
      <c r="AA198" s="239"/>
      <c r="AB198" s="240"/>
      <c r="AC198" s="241"/>
      <c r="AD198" s="239"/>
      <c r="AE198" s="240"/>
      <c r="AF198" s="241"/>
      <c r="AG198" s="239"/>
      <c r="AH198" s="240"/>
      <c r="AI198" s="241"/>
      <c r="AJ198" s="239"/>
      <c r="AK198" s="240"/>
      <c r="AL198" s="241"/>
      <c r="AM198" s="239"/>
      <c r="AN198" s="240"/>
      <c r="AO198" s="241"/>
      <c r="AP198" s="239"/>
      <c r="AQ198" s="240"/>
      <c r="AR198" s="241"/>
      <c r="AS198" s="239"/>
      <c r="AT198" s="240"/>
      <c r="AU198" s="241"/>
      <c r="AV198" s="239"/>
      <c r="AW198" s="240"/>
      <c r="AX198" s="241"/>
      <c r="AY198" s="239"/>
      <c r="AZ198" s="240"/>
      <c r="BA198" s="241"/>
      <c r="BB198" s="239"/>
      <c r="BC198" s="240"/>
      <c r="BD198" s="241"/>
    </row>
    <row r="199" spans="1:56">
      <c r="A199" s="133"/>
      <c r="B199" s="149" t="s">
        <v>122</v>
      </c>
      <c r="C199" s="131">
        <v>2706</v>
      </c>
      <c r="D199" s="131">
        <v>2854</v>
      </c>
      <c r="E199" s="173">
        <f t="shared" si="198"/>
        <v>5.4693274205469331</v>
      </c>
      <c r="F199" s="131">
        <v>6300.75</v>
      </c>
      <c r="G199" s="131">
        <v>6568.5</v>
      </c>
      <c r="H199" s="152">
        <f t="shared" si="199"/>
        <v>4.2494941078443045</v>
      </c>
      <c r="I199" s="130"/>
      <c r="J199" s="131"/>
      <c r="K199" s="152"/>
      <c r="L199" s="130"/>
      <c r="M199" s="131"/>
      <c r="N199" s="132"/>
      <c r="O199" s="239"/>
      <c r="P199" s="240"/>
      <c r="Q199" s="241"/>
      <c r="R199" s="239"/>
      <c r="S199" s="240"/>
      <c r="T199" s="241"/>
      <c r="U199" s="239"/>
      <c r="V199" s="240"/>
      <c r="W199" s="241"/>
      <c r="X199" s="239"/>
      <c r="Y199" s="240"/>
      <c r="Z199" s="241"/>
      <c r="AA199" s="239"/>
      <c r="AB199" s="240"/>
      <c r="AC199" s="241"/>
      <c r="AD199" s="239"/>
      <c r="AE199" s="240"/>
      <c r="AF199" s="241"/>
      <c r="AG199" s="239"/>
      <c r="AH199" s="240"/>
      <c r="AI199" s="241"/>
      <c r="AJ199" s="239"/>
      <c r="AK199" s="240"/>
      <c r="AL199" s="241"/>
      <c r="AM199" s="239"/>
      <c r="AN199" s="240"/>
      <c r="AO199" s="241"/>
      <c r="AP199" s="239"/>
      <c r="AQ199" s="240"/>
      <c r="AR199" s="241"/>
      <c r="AS199" s="239"/>
      <c r="AT199" s="240"/>
      <c r="AU199" s="241"/>
      <c r="AV199" s="239"/>
      <c r="AW199" s="240"/>
      <c r="AX199" s="241"/>
      <c r="AY199" s="239"/>
      <c r="AZ199" s="240"/>
      <c r="BA199" s="241"/>
      <c r="BB199" s="239"/>
      <c r="BC199" s="240"/>
      <c r="BD199" s="241"/>
    </row>
    <row r="200" spans="1:56">
      <c r="A200" s="133"/>
      <c r="B200" s="149" t="s">
        <v>58</v>
      </c>
      <c r="C200" s="131">
        <v>3330</v>
      </c>
      <c r="D200" s="131">
        <v>3425</v>
      </c>
      <c r="E200" s="173">
        <f t="shared" si="198"/>
        <v>2.8528528528528527</v>
      </c>
      <c r="F200" s="131">
        <v>7373.4</v>
      </c>
      <c r="G200" s="131">
        <v>7579</v>
      </c>
      <c r="H200" s="152">
        <f t="shared" si="199"/>
        <v>2.7884015515230476</v>
      </c>
      <c r="I200" s="130"/>
      <c r="J200" s="131"/>
      <c r="K200" s="152"/>
      <c r="L200" s="130"/>
      <c r="M200" s="131"/>
      <c r="N200" s="132"/>
      <c r="O200" s="239"/>
      <c r="P200" s="240"/>
      <c r="Q200" s="241"/>
      <c r="R200" s="239"/>
      <c r="S200" s="240"/>
      <c r="T200" s="241"/>
      <c r="U200" s="239"/>
      <c r="V200" s="240"/>
      <c r="W200" s="241"/>
      <c r="X200" s="239"/>
      <c r="Y200" s="240"/>
      <c r="Z200" s="241"/>
      <c r="AA200" s="239"/>
      <c r="AB200" s="240"/>
      <c r="AC200" s="241"/>
      <c r="AD200" s="239"/>
      <c r="AE200" s="240"/>
      <c r="AF200" s="241"/>
      <c r="AG200" s="239"/>
      <c r="AH200" s="240"/>
      <c r="AI200" s="241"/>
      <c r="AJ200" s="239"/>
      <c r="AK200" s="240"/>
      <c r="AL200" s="241"/>
      <c r="AM200" s="239"/>
      <c r="AN200" s="240"/>
      <c r="AO200" s="241"/>
      <c r="AP200" s="239"/>
      <c r="AQ200" s="240"/>
      <c r="AR200" s="241"/>
      <c r="AS200" s="239"/>
      <c r="AT200" s="240"/>
      <c r="AU200" s="241"/>
      <c r="AV200" s="239"/>
      <c r="AW200" s="240"/>
      <c r="AX200" s="241"/>
      <c r="AY200" s="239"/>
      <c r="AZ200" s="240"/>
      <c r="BA200" s="241"/>
      <c r="BB200" s="239"/>
      <c r="BC200" s="240"/>
      <c r="BD200" s="241"/>
    </row>
    <row r="201" spans="1:56" s="135" customFormat="1" ht="20.25" customHeight="1">
      <c r="A201" s="134"/>
      <c r="B201" s="202" t="s">
        <v>128</v>
      </c>
      <c r="C201" s="151">
        <v>3187.55</v>
      </c>
      <c r="D201" s="151">
        <v>3385</v>
      </c>
      <c r="E201" s="174">
        <f t="shared" si="198"/>
        <v>6.1944126366645165</v>
      </c>
      <c r="F201" s="151">
        <v>7684.65</v>
      </c>
      <c r="G201" s="151">
        <v>7983</v>
      </c>
      <c r="H201" s="153">
        <f t="shared" si="199"/>
        <v>3.8824149440768334</v>
      </c>
      <c r="I201" s="196"/>
      <c r="J201" s="151"/>
      <c r="K201" s="153"/>
      <c r="L201" s="196"/>
      <c r="M201" s="151"/>
      <c r="N201" s="148"/>
      <c r="O201" s="242"/>
      <c r="P201" s="243"/>
      <c r="Q201" s="244"/>
      <c r="R201" s="242"/>
      <c r="S201" s="243"/>
      <c r="T201" s="244"/>
      <c r="U201" s="242"/>
      <c r="V201" s="243"/>
      <c r="W201" s="244"/>
      <c r="X201" s="242"/>
      <c r="Y201" s="243"/>
      <c r="Z201" s="244"/>
      <c r="AA201" s="242"/>
      <c r="AB201" s="243"/>
      <c r="AC201" s="244"/>
      <c r="AD201" s="242"/>
      <c r="AE201" s="243"/>
      <c r="AF201" s="244"/>
      <c r="AG201" s="242"/>
      <c r="AH201" s="243"/>
      <c r="AI201" s="244"/>
      <c r="AJ201" s="242"/>
      <c r="AK201" s="243"/>
      <c r="AL201" s="244"/>
      <c r="AM201" s="242"/>
      <c r="AN201" s="243"/>
      <c r="AO201" s="244"/>
      <c r="AP201" s="242"/>
      <c r="AQ201" s="243"/>
      <c r="AR201" s="244"/>
      <c r="AS201" s="242"/>
      <c r="AT201" s="243"/>
      <c r="AU201" s="244"/>
      <c r="AV201" s="242"/>
      <c r="AW201" s="243"/>
      <c r="AX201" s="244"/>
      <c r="AY201" s="242"/>
      <c r="AZ201" s="243"/>
      <c r="BA201" s="244"/>
      <c r="BB201" s="242"/>
      <c r="BC201" s="243"/>
      <c r="BD201" s="244"/>
    </row>
    <row r="202" spans="1:56">
      <c r="A202" s="133"/>
      <c r="B202" s="149" t="s">
        <v>59</v>
      </c>
      <c r="C202" s="131">
        <v>1620</v>
      </c>
      <c r="D202" s="131">
        <v>1800</v>
      </c>
      <c r="E202" s="586">
        <f t="shared" si="198"/>
        <v>11.111111111111111</v>
      </c>
      <c r="F202" s="131">
        <v>4545</v>
      </c>
      <c r="G202" s="245"/>
      <c r="H202" s="580">
        <f t="shared" si="199"/>
        <v>-100</v>
      </c>
      <c r="I202" s="130"/>
      <c r="J202" s="131"/>
      <c r="K202" s="152"/>
      <c r="L202" s="130"/>
      <c r="M202" s="131"/>
      <c r="N202" s="132"/>
      <c r="O202" s="239"/>
      <c r="P202" s="240"/>
      <c r="Q202" s="241"/>
      <c r="R202" s="239"/>
      <c r="S202" s="240"/>
      <c r="T202" s="241"/>
      <c r="U202" s="239"/>
      <c r="V202" s="240"/>
      <c r="W202" s="241"/>
      <c r="X202" s="239"/>
      <c r="Y202" s="240"/>
      <c r="Z202" s="241"/>
      <c r="AA202" s="239"/>
      <c r="AB202" s="240"/>
      <c r="AC202" s="241"/>
      <c r="AD202" s="239"/>
      <c r="AE202" s="240"/>
      <c r="AF202" s="241"/>
      <c r="AG202" s="239"/>
      <c r="AH202" s="240"/>
      <c r="AI202" s="241"/>
      <c r="AJ202" s="239"/>
      <c r="AK202" s="240"/>
      <c r="AL202" s="241"/>
      <c r="AM202" s="239"/>
      <c r="AN202" s="240"/>
      <c r="AO202" s="241"/>
      <c r="AP202" s="239"/>
      <c r="AQ202" s="240"/>
      <c r="AR202" s="241"/>
      <c r="AS202" s="239"/>
      <c r="AT202" s="240"/>
      <c r="AU202" s="241"/>
      <c r="AV202" s="239"/>
      <c r="AW202" s="240"/>
      <c r="AX202" s="241"/>
      <c r="AY202" s="239"/>
      <c r="AZ202" s="240"/>
      <c r="BA202" s="241"/>
      <c r="BB202" s="239"/>
      <c r="BC202" s="240"/>
      <c r="BD202" s="241"/>
    </row>
    <row r="203" spans="1:56">
      <c r="A203" s="133"/>
      <c r="B203" s="149" t="s">
        <v>111</v>
      </c>
      <c r="C203" s="131">
        <v>1445</v>
      </c>
      <c r="D203" s="131">
        <v>1537.5</v>
      </c>
      <c r="E203" s="173">
        <f t="shared" si="198"/>
        <v>6.4013840830449826</v>
      </c>
      <c r="F203" s="131">
        <v>2700</v>
      </c>
      <c r="G203" s="245"/>
      <c r="H203" s="580">
        <f t="shared" si="199"/>
        <v>-100</v>
      </c>
      <c r="I203" s="130"/>
      <c r="J203" s="131"/>
      <c r="K203" s="152"/>
      <c r="L203" s="130"/>
      <c r="M203" s="131"/>
      <c r="N203" s="132"/>
      <c r="O203" s="239"/>
      <c r="P203" s="240"/>
      <c r="Q203" s="241"/>
      <c r="R203" s="239"/>
      <c r="S203" s="240"/>
      <c r="T203" s="241"/>
      <c r="U203" s="239"/>
      <c r="V203" s="240"/>
      <c r="W203" s="241"/>
      <c r="X203" s="239"/>
      <c r="Y203" s="240"/>
      <c r="Z203" s="241"/>
      <c r="AA203" s="239"/>
      <c r="AB203" s="240"/>
      <c r="AC203" s="241"/>
      <c r="AD203" s="239"/>
      <c r="AE203" s="240"/>
      <c r="AF203" s="241"/>
      <c r="AG203" s="239"/>
      <c r="AH203" s="240"/>
      <c r="AI203" s="241"/>
      <c r="AJ203" s="239"/>
      <c r="AK203" s="240"/>
      <c r="AL203" s="241"/>
      <c r="AM203" s="239"/>
      <c r="AN203" s="240"/>
      <c r="AO203" s="241"/>
      <c r="AP203" s="239"/>
      <c r="AQ203" s="240"/>
      <c r="AR203" s="241"/>
      <c r="AS203" s="239"/>
      <c r="AT203" s="240"/>
      <c r="AU203" s="241"/>
      <c r="AV203" s="239"/>
      <c r="AW203" s="240"/>
      <c r="AX203" s="241"/>
      <c r="AY203" s="239"/>
      <c r="AZ203" s="240"/>
      <c r="BA203" s="241"/>
      <c r="BB203" s="239"/>
      <c r="BC203" s="240"/>
      <c r="BD203" s="241"/>
    </row>
    <row r="204" spans="1:56">
      <c r="A204" s="133"/>
      <c r="B204" s="149" t="s">
        <v>112</v>
      </c>
      <c r="C204" s="131"/>
      <c r="D204" s="131"/>
      <c r="E204" s="173"/>
      <c r="F204" s="131"/>
      <c r="G204" s="131"/>
      <c r="H204" s="152">
        <f t="shared" si="199"/>
        <v>0</v>
      </c>
      <c r="I204" s="130"/>
      <c r="J204" s="131"/>
      <c r="K204" s="152"/>
      <c r="L204" s="130"/>
      <c r="M204" s="131"/>
      <c r="N204" s="132"/>
      <c r="O204" s="239"/>
      <c r="P204" s="240"/>
      <c r="Q204" s="241"/>
      <c r="R204" s="239"/>
      <c r="S204" s="240"/>
      <c r="T204" s="241"/>
      <c r="U204" s="239"/>
      <c r="V204" s="240"/>
      <c r="W204" s="241"/>
      <c r="X204" s="239"/>
      <c r="Y204" s="240"/>
      <c r="Z204" s="241"/>
      <c r="AA204" s="239"/>
      <c r="AB204" s="240"/>
      <c r="AC204" s="241"/>
      <c r="AD204" s="239"/>
      <c r="AE204" s="240"/>
      <c r="AF204" s="241"/>
      <c r="AG204" s="239"/>
      <c r="AH204" s="240"/>
      <c r="AI204" s="241"/>
      <c r="AJ204" s="239"/>
      <c r="AK204" s="240"/>
      <c r="AL204" s="241"/>
      <c r="AM204" s="239"/>
      <c r="AN204" s="240"/>
      <c r="AO204" s="241"/>
      <c r="AP204" s="239"/>
      <c r="AQ204" s="240"/>
      <c r="AR204" s="241"/>
      <c r="AS204" s="239"/>
      <c r="AT204" s="240"/>
      <c r="AU204" s="241"/>
      <c r="AV204" s="239"/>
      <c r="AW204" s="240"/>
      <c r="AX204" s="241"/>
      <c r="AY204" s="239"/>
      <c r="AZ204" s="240"/>
      <c r="BA204" s="241"/>
      <c r="BB204" s="239"/>
      <c r="BC204" s="240"/>
      <c r="BD204" s="241"/>
    </row>
    <row r="205" spans="1:56" s="118" customFormat="1" ht="21.75" customHeight="1">
      <c r="A205" s="117"/>
      <c r="B205" s="207" t="s">
        <v>109</v>
      </c>
      <c r="C205" s="151">
        <v>1450</v>
      </c>
      <c r="D205" s="151">
        <v>1575</v>
      </c>
      <c r="E205" s="174">
        <f>IF(C205&gt;0,(((D205-C205)/C205)*100),0)</f>
        <v>8.6206896551724146</v>
      </c>
      <c r="F205" s="131">
        <v>2700</v>
      </c>
      <c r="G205" s="579"/>
      <c r="H205" s="581">
        <f t="shared" si="199"/>
        <v>-100</v>
      </c>
      <c r="I205" s="196"/>
      <c r="J205" s="151"/>
      <c r="K205" s="153"/>
      <c r="L205" s="196"/>
      <c r="M205" s="151"/>
      <c r="N205" s="148"/>
      <c r="O205" s="242"/>
      <c r="P205" s="243"/>
      <c r="Q205" s="244"/>
      <c r="R205" s="242"/>
      <c r="S205" s="243"/>
      <c r="T205" s="244"/>
      <c r="U205" s="242"/>
      <c r="V205" s="243"/>
      <c r="W205" s="244"/>
      <c r="X205" s="242"/>
      <c r="Y205" s="243"/>
      <c r="Z205" s="244"/>
      <c r="AA205" s="242"/>
      <c r="AB205" s="243"/>
      <c r="AC205" s="244"/>
      <c r="AD205" s="242"/>
      <c r="AE205" s="243"/>
      <c r="AF205" s="244"/>
      <c r="AG205" s="242"/>
      <c r="AH205" s="243"/>
      <c r="AI205" s="244"/>
      <c r="AJ205" s="242"/>
      <c r="AK205" s="243"/>
      <c r="AL205" s="244"/>
      <c r="AM205" s="242"/>
      <c r="AN205" s="243"/>
      <c r="AO205" s="244"/>
      <c r="AP205" s="242"/>
      <c r="AQ205" s="243"/>
      <c r="AR205" s="244"/>
      <c r="AS205" s="242"/>
      <c r="AT205" s="243"/>
      <c r="AU205" s="244"/>
      <c r="AV205" s="242"/>
      <c r="AW205" s="243"/>
      <c r="AX205" s="244"/>
      <c r="AY205" s="242"/>
      <c r="AZ205" s="243"/>
      <c r="BA205" s="244"/>
      <c r="BB205" s="242"/>
      <c r="BC205" s="243"/>
      <c r="BD205" s="244"/>
    </row>
    <row r="206" spans="1:56">
      <c r="A206" s="136"/>
      <c r="B206" s="204" t="s">
        <v>60</v>
      </c>
      <c r="C206" s="198"/>
      <c r="D206" s="137"/>
      <c r="E206" s="175"/>
      <c r="F206" s="198"/>
      <c r="G206" s="137"/>
      <c r="H206" s="194"/>
      <c r="I206" s="197"/>
      <c r="J206" s="137"/>
      <c r="K206" s="194"/>
      <c r="L206" s="197"/>
      <c r="M206" s="137"/>
      <c r="N206" s="194"/>
      <c r="O206" s="197">
        <v>18398</v>
      </c>
      <c r="P206" s="137">
        <v>18398</v>
      </c>
      <c r="Q206" s="138">
        <f t="shared" ref="Q206" si="202">IF(O206&gt;0,(((P206-O206)/O206)*100),0)</f>
        <v>0</v>
      </c>
      <c r="R206" s="197">
        <v>28823</v>
      </c>
      <c r="S206" s="137">
        <v>28823</v>
      </c>
      <c r="T206" s="138">
        <f t="shared" ref="T206" si="203">IF(R206&gt;0,(((S206-R206)/R206)*100),0)</f>
        <v>0</v>
      </c>
      <c r="U206" s="197">
        <v>22502.5</v>
      </c>
      <c r="V206" s="137">
        <v>23108</v>
      </c>
      <c r="W206" s="138">
        <f t="shared" ref="W206" si="204">IF(U206&gt;0,(((V206-U206)/U206)*100),0)</f>
        <v>2.6908121319853349</v>
      </c>
      <c r="X206" s="197">
        <v>48972.5</v>
      </c>
      <c r="Y206" s="137">
        <v>50372</v>
      </c>
      <c r="Z206" s="138">
        <f t="shared" ref="Z206" si="205">IF(X206&gt;0,(((Y206-X206)/X206)*100),0)</f>
        <v>2.857726274950227</v>
      </c>
      <c r="AA206" s="197">
        <v>22309.5</v>
      </c>
      <c r="AB206" s="137">
        <v>22916</v>
      </c>
      <c r="AC206" s="138">
        <f t="shared" ref="AC206" si="206">IF(AA206&gt;0,(((AB206-AA206)/AA206)*100),0)</f>
        <v>2.7185728053071561</v>
      </c>
      <c r="AD206" s="197">
        <v>49404.5</v>
      </c>
      <c r="AE206" s="137">
        <v>50824</v>
      </c>
      <c r="AF206" s="138">
        <f t="shared" ref="AF206" si="207">IF(AD206&gt;0,(((AE206-AD206)/AD206)*100),0)</f>
        <v>2.8732200508050885</v>
      </c>
      <c r="AG206" s="197">
        <v>14933.35</v>
      </c>
      <c r="AH206" s="137">
        <v>15832.5</v>
      </c>
      <c r="AI206" s="138">
        <f t="shared" ref="AI206" si="208">IF(AG206&gt;0,(((AH206-AG206)/AG206)*100),0)</f>
        <v>6.0210870300367949</v>
      </c>
      <c r="AJ206" s="197">
        <v>30161.35</v>
      </c>
      <c r="AK206" s="137">
        <v>31314.5</v>
      </c>
      <c r="AL206" s="138">
        <f t="shared" ref="AL206" si="209">IF(AJ206&gt;0,(((AK206-AJ206)/AJ206)*100),0)</f>
        <v>3.8232705101064823</v>
      </c>
      <c r="AM206" s="197">
        <v>14783.2</v>
      </c>
      <c r="AN206" s="137">
        <v>15305</v>
      </c>
      <c r="AO206" s="138">
        <f t="shared" ref="AO206" si="210">IF(AM206&gt;0,(((AN206-AM206)/AM206)*100),0)</f>
        <v>3.529682342118075</v>
      </c>
      <c r="AP206" s="197">
        <v>28608.2</v>
      </c>
      <c r="AQ206" s="137">
        <v>29680</v>
      </c>
      <c r="AR206" s="138">
        <f t="shared" ref="AR206" si="211">IF(AP206&gt;0,(((AQ206-AP206)/AP206)*100),0)</f>
        <v>3.7464782824504836</v>
      </c>
      <c r="AS206" s="197">
        <v>22706.48</v>
      </c>
      <c r="AT206" s="137">
        <v>22827</v>
      </c>
      <c r="AU206" s="138">
        <f t="shared" ref="AU206" si="212">IF(AS206&gt;0,(((AT206-AS206)/AS206)*100),0)</f>
        <v>0.53077359414581404</v>
      </c>
      <c r="AV206" s="197">
        <v>44150.98</v>
      </c>
      <c r="AW206" s="137">
        <v>44271</v>
      </c>
      <c r="AX206" s="138">
        <f t="shared" ref="AX206" si="213">IF(AV206&gt;0,(((AW206-AV206)/AV206)*100),0)</f>
        <v>0.27183994556858487</v>
      </c>
      <c r="AY206" s="197">
        <v>16640</v>
      </c>
      <c r="AZ206" s="137">
        <v>17385</v>
      </c>
      <c r="BA206" s="138">
        <f t="shared" ref="BA206" si="214">IF(AY206&gt;0,(((AZ206-AY206)/AY206)*100),0)</f>
        <v>4.4771634615384617</v>
      </c>
      <c r="BB206" s="197">
        <v>36900</v>
      </c>
      <c r="BC206" s="137">
        <v>38658</v>
      </c>
      <c r="BD206" s="138">
        <f t="shared" ref="BD206" si="215">IF(BB206&gt;0,(((BC206-BB206)/BB206)*100),0)</f>
        <v>4.7642276422764231</v>
      </c>
    </row>
    <row r="207" spans="1:56">
      <c r="A207" s="129" t="s">
        <v>142</v>
      </c>
      <c r="B207" s="149" t="s">
        <v>114</v>
      </c>
      <c r="C207" s="131">
        <v>11581</v>
      </c>
      <c r="D207" s="131">
        <v>11935</v>
      </c>
      <c r="E207" s="173">
        <f t="shared" ref="E207:E220" si="216">IF(C207&gt;0,(((D207-C207)/C207)*100),0)</f>
        <v>3.056730852258009</v>
      </c>
      <c r="F207" s="131">
        <v>28622</v>
      </c>
      <c r="G207" s="131">
        <v>29508</v>
      </c>
      <c r="H207" s="152">
        <f t="shared" ref="H207:H222" si="217">IF(F207&gt;0,(((G207-F207)/F207)*100),0)</f>
        <v>3.0955209279575153</v>
      </c>
      <c r="I207" s="130">
        <v>9594</v>
      </c>
      <c r="J207" s="131">
        <v>9948</v>
      </c>
      <c r="K207" s="152">
        <f t="shared" ref="K207:K213" si="218">IF(I207&gt;0,(((J207-I207)/I207)*100),0)</f>
        <v>3.6898061288305186</v>
      </c>
      <c r="L207" s="130">
        <v>19789.5</v>
      </c>
      <c r="M207" s="131">
        <v>20527.5</v>
      </c>
      <c r="N207" s="132">
        <f t="shared" ref="N207:N213" si="219">IF(L207&gt;0,(((M207-L207)/L207)*100),0)</f>
        <v>3.7292503600394147</v>
      </c>
      <c r="O207" s="239"/>
      <c r="P207" s="240"/>
      <c r="Q207" s="241"/>
      <c r="R207" s="239"/>
      <c r="S207" s="240"/>
      <c r="T207" s="241"/>
      <c r="U207" s="239"/>
      <c r="V207" s="240"/>
      <c r="W207" s="241"/>
      <c r="X207" s="239"/>
      <c r="Y207" s="240"/>
      <c r="Z207" s="241"/>
      <c r="AA207" s="239"/>
      <c r="AB207" s="240"/>
      <c r="AC207" s="241"/>
      <c r="AD207" s="239"/>
      <c r="AE207" s="240"/>
      <c r="AF207" s="241"/>
      <c r="AG207" s="239"/>
      <c r="AH207" s="240"/>
      <c r="AI207" s="241"/>
      <c r="AJ207" s="239"/>
      <c r="AK207" s="240"/>
      <c r="AL207" s="241"/>
      <c r="AM207" s="239"/>
      <c r="AN207" s="240"/>
      <c r="AO207" s="241"/>
      <c r="AP207" s="239"/>
      <c r="AQ207" s="240"/>
      <c r="AR207" s="241"/>
      <c r="AS207" s="239"/>
      <c r="AT207" s="240"/>
      <c r="AU207" s="241"/>
      <c r="AV207" s="239"/>
      <c r="AW207" s="240"/>
      <c r="AX207" s="241"/>
      <c r="AY207" s="239"/>
      <c r="AZ207" s="240"/>
      <c r="BA207" s="241"/>
      <c r="BB207" s="239"/>
      <c r="BC207" s="240"/>
      <c r="BD207" s="241"/>
    </row>
    <row r="208" spans="1:56">
      <c r="A208" s="133"/>
      <c r="B208" s="149" t="s">
        <v>115</v>
      </c>
      <c r="C208" s="131"/>
      <c r="D208" s="131"/>
      <c r="E208" s="173">
        <f t="shared" si="216"/>
        <v>0</v>
      </c>
      <c r="F208" s="131"/>
      <c r="G208" s="131"/>
      <c r="H208" s="152">
        <f t="shared" si="217"/>
        <v>0</v>
      </c>
      <c r="I208" s="130"/>
      <c r="J208" s="131"/>
      <c r="K208" s="152">
        <f t="shared" si="218"/>
        <v>0</v>
      </c>
      <c r="L208" s="130"/>
      <c r="M208" s="131"/>
      <c r="N208" s="132">
        <f t="shared" si="219"/>
        <v>0</v>
      </c>
      <c r="O208" s="239"/>
      <c r="P208" s="240"/>
      <c r="Q208" s="241"/>
      <c r="R208" s="239"/>
      <c r="S208" s="240"/>
      <c r="T208" s="241"/>
      <c r="U208" s="239"/>
      <c r="V208" s="240"/>
      <c r="W208" s="241"/>
      <c r="X208" s="239"/>
      <c r="Y208" s="240"/>
      <c r="Z208" s="241"/>
      <c r="AA208" s="239"/>
      <c r="AB208" s="240"/>
      <c r="AC208" s="241"/>
      <c r="AD208" s="239"/>
      <c r="AE208" s="240"/>
      <c r="AF208" s="241"/>
      <c r="AG208" s="239"/>
      <c r="AH208" s="240"/>
      <c r="AI208" s="241"/>
      <c r="AJ208" s="239"/>
      <c r="AK208" s="240"/>
      <c r="AL208" s="241"/>
      <c r="AM208" s="239"/>
      <c r="AN208" s="240"/>
      <c r="AO208" s="241"/>
      <c r="AP208" s="239"/>
      <c r="AQ208" s="240"/>
      <c r="AR208" s="241"/>
      <c r="AS208" s="239"/>
      <c r="AT208" s="240"/>
      <c r="AU208" s="241"/>
      <c r="AV208" s="239"/>
      <c r="AW208" s="240"/>
      <c r="AX208" s="241"/>
      <c r="AY208" s="239"/>
      <c r="AZ208" s="240"/>
      <c r="BA208" s="241"/>
      <c r="BB208" s="239"/>
      <c r="BC208" s="240"/>
      <c r="BD208" s="241"/>
    </row>
    <row r="209" spans="1:56">
      <c r="A209" s="133"/>
      <c r="B209" s="149" t="s">
        <v>116</v>
      </c>
      <c r="C209" s="131">
        <v>10523</v>
      </c>
      <c r="D209" s="131">
        <v>10838</v>
      </c>
      <c r="E209" s="173">
        <f t="shared" si="216"/>
        <v>2.9934429345243752</v>
      </c>
      <c r="F209" s="131">
        <v>25305</v>
      </c>
      <c r="G209" s="131">
        <v>26694</v>
      </c>
      <c r="H209" s="152">
        <f t="shared" si="217"/>
        <v>5.4890337877889745</v>
      </c>
      <c r="I209" s="130">
        <v>12300</v>
      </c>
      <c r="J209" s="131">
        <v>12660</v>
      </c>
      <c r="K209" s="152">
        <f t="shared" si="218"/>
        <v>2.9268292682926833</v>
      </c>
      <c r="L209" s="130">
        <v>23452</v>
      </c>
      <c r="M209" s="131">
        <v>24906</v>
      </c>
      <c r="N209" s="132">
        <f t="shared" si="219"/>
        <v>6.1998976633122975</v>
      </c>
      <c r="O209" s="239"/>
      <c r="P209" s="240"/>
      <c r="Q209" s="241"/>
      <c r="R209" s="239"/>
      <c r="S209" s="240"/>
      <c r="T209" s="241"/>
      <c r="U209" s="239"/>
      <c r="V209" s="240"/>
      <c r="W209" s="241"/>
      <c r="X209" s="239"/>
      <c r="Y209" s="240"/>
      <c r="Z209" s="241"/>
      <c r="AA209" s="239"/>
      <c r="AB209" s="240"/>
      <c r="AC209" s="241"/>
      <c r="AD209" s="239"/>
      <c r="AE209" s="240"/>
      <c r="AF209" s="241"/>
      <c r="AG209" s="239"/>
      <c r="AH209" s="240"/>
      <c r="AI209" s="241"/>
      <c r="AJ209" s="239"/>
      <c r="AK209" s="240"/>
      <c r="AL209" s="241"/>
      <c r="AM209" s="239"/>
      <c r="AN209" s="240"/>
      <c r="AO209" s="241"/>
      <c r="AP209" s="239"/>
      <c r="AQ209" s="240"/>
      <c r="AR209" s="241"/>
      <c r="AS209" s="239"/>
      <c r="AT209" s="240"/>
      <c r="AU209" s="241"/>
      <c r="AV209" s="239"/>
      <c r="AW209" s="240"/>
      <c r="AX209" s="241"/>
      <c r="AY209" s="239"/>
      <c r="AZ209" s="240"/>
      <c r="BA209" s="241"/>
      <c r="BB209" s="239"/>
      <c r="BC209" s="240"/>
      <c r="BD209" s="241"/>
    </row>
    <row r="210" spans="1:56">
      <c r="A210" s="133"/>
      <c r="B210" s="149" t="s">
        <v>117</v>
      </c>
      <c r="C210" s="131"/>
      <c r="D210" s="131"/>
      <c r="E210" s="173">
        <f t="shared" si="216"/>
        <v>0</v>
      </c>
      <c r="F210" s="131"/>
      <c r="G210" s="131"/>
      <c r="H210" s="152">
        <f t="shared" si="217"/>
        <v>0</v>
      </c>
      <c r="I210" s="130"/>
      <c r="J210" s="131"/>
      <c r="K210" s="152">
        <f t="shared" si="218"/>
        <v>0</v>
      </c>
      <c r="L210" s="130"/>
      <c r="M210" s="131"/>
      <c r="N210" s="132">
        <f t="shared" si="219"/>
        <v>0</v>
      </c>
      <c r="O210" s="239"/>
      <c r="P210" s="240"/>
      <c r="Q210" s="241"/>
      <c r="R210" s="239"/>
      <c r="S210" s="240"/>
      <c r="T210" s="241"/>
      <c r="U210" s="239"/>
      <c r="V210" s="240"/>
      <c r="W210" s="241"/>
      <c r="X210" s="239"/>
      <c r="Y210" s="240"/>
      <c r="Z210" s="241"/>
      <c r="AA210" s="239"/>
      <c r="AB210" s="240"/>
      <c r="AC210" s="241"/>
      <c r="AD210" s="239"/>
      <c r="AE210" s="240"/>
      <c r="AF210" s="241"/>
      <c r="AG210" s="239"/>
      <c r="AH210" s="240"/>
      <c r="AI210" s="241"/>
      <c r="AJ210" s="239"/>
      <c r="AK210" s="240"/>
      <c r="AL210" s="241"/>
      <c r="AM210" s="239"/>
      <c r="AN210" s="240"/>
      <c r="AO210" s="241"/>
      <c r="AP210" s="239"/>
      <c r="AQ210" s="240"/>
      <c r="AR210" s="241"/>
      <c r="AS210" s="239"/>
      <c r="AT210" s="240"/>
      <c r="AU210" s="241"/>
      <c r="AV210" s="239"/>
      <c r="AW210" s="240"/>
      <c r="AX210" s="241"/>
      <c r="AY210" s="239"/>
      <c r="AZ210" s="240"/>
      <c r="BA210" s="241"/>
      <c r="BB210" s="239"/>
      <c r="BC210" s="240"/>
      <c r="BD210" s="241"/>
    </row>
    <row r="211" spans="1:56">
      <c r="A211" s="133"/>
      <c r="B211" s="149" t="s">
        <v>118</v>
      </c>
      <c r="C211" s="131">
        <v>9258</v>
      </c>
      <c r="D211" s="131">
        <v>9760</v>
      </c>
      <c r="E211" s="173">
        <f t="shared" si="216"/>
        <v>5.4223374378915539</v>
      </c>
      <c r="F211" s="131">
        <v>18170</v>
      </c>
      <c r="G211" s="131">
        <v>18910</v>
      </c>
      <c r="H211" s="152">
        <f t="shared" si="217"/>
        <v>4.072647220693451</v>
      </c>
      <c r="I211" s="130">
        <v>9258</v>
      </c>
      <c r="J211" s="131">
        <v>9638</v>
      </c>
      <c r="K211" s="152">
        <f t="shared" si="218"/>
        <v>4.1045582199179087</v>
      </c>
      <c r="L211" s="130">
        <v>18170</v>
      </c>
      <c r="M211" s="131">
        <v>18822</v>
      </c>
      <c r="N211" s="132">
        <f t="shared" si="219"/>
        <v>3.588332416070446</v>
      </c>
      <c r="O211" s="239"/>
      <c r="P211" s="240"/>
      <c r="Q211" s="241"/>
      <c r="R211" s="239"/>
      <c r="S211" s="240"/>
      <c r="T211" s="241"/>
      <c r="U211" s="239"/>
      <c r="V211" s="240"/>
      <c r="W211" s="241"/>
      <c r="X211" s="239"/>
      <c r="Y211" s="240"/>
      <c r="Z211" s="241"/>
      <c r="AA211" s="239"/>
      <c r="AB211" s="240"/>
      <c r="AC211" s="241"/>
      <c r="AD211" s="239"/>
      <c r="AE211" s="240"/>
      <c r="AF211" s="241"/>
      <c r="AG211" s="239"/>
      <c r="AH211" s="240"/>
      <c r="AI211" s="241"/>
      <c r="AJ211" s="239"/>
      <c r="AK211" s="240"/>
      <c r="AL211" s="241"/>
      <c r="AM211" s="239"/>
      <c r="AN211" s="240"/>
      <c r="AO211" s="241"/>
      <c r="AP211" s="239"/>
      <c r="AQ211" s="240"/>
      <c r="AR211" s="241"/>
      <c r="AS211" s="239"/>
      <c r="AT211" s="240"/>
      <c r="AU211" s="241"/>
      <c r="AV211" s="239"/>
      <c r="AW211" s="240"/>
      <c r="AX211" s="241"/>
      <c r="AY211" s="239"/>
      <c r="AZ211" s="240"/>
      <c r="BA211" s="241"/>
      <c r="BB211" s="239"/>
      <c r="BC211" s="240"/>
      <c r="BD211" s="241"/>
    </row>
    <row r="212" spans="1:56">
      <c r="A212" s="133"/>
      <c r="B212" s="149" t="s">
        <v>119</v>
      </c>
      <c r="C212" s="131">
        <v>9348</v>
      </c>
      <c r="D212" s="131">
        <v>9643</v>
      </c>
      <c r="E212" s="173">
        <f t="shared" si="216"/>
        <v>3.155755241762944</v>
      </c>
      <c r="F212" s="131">
        <v>18229</v>
      </c>
      <c r="G212" s="131">
        <v>18955</v>
      </c>
      <c r="H212" s="152">
        <f t="shared" si="217"/>
        <v>3.9826649843655715</v>
      </c>
      <c r="I212" s="130">
        <v>11672</v>
      </c>
      <c r="J212" s="131">
        <v>12040</v>
      </c>
      <c r="K212" s="152">
        <f t="shared" si="218"/>
        <v>3.1528444139821796</v>
      </c>
      <c r="L212" s="130">
        <v>24596</v>
      </c>
      <c r="M212" s="131">
        <v>25360</v>
      </c>
      <c r="N212" s="132">
        <f t="shared" si="219"/>
        <v>3.1061961294519436</v>
      </c>
      <c r="O212" s="239"/>
      <c r="P212" s="240"/>
      <c r="Q212" s="241"/>
      <c r="R212" s="239"/>
      <c r="S212" s="240"/>
      <c r="T212" s="241"/>
      <c r="U212" s="239"/>
      <c r="V212" s="240"/>
      <c r="W212" s="241"/>
      <c r="X212" s="239"/>
      <c r="Y212" s="240"/>
      <c r="Z212" s="241"/>
      <c r="AA212" s="239"/>
      <c r="AB212" s="240"/>
      <c r="AC212" s="241"/>
      <c r="AD212" s="239"/>
      <c r="AE212" s="240"/>
      <c r="AF212" s="241"/>
      <c r="AG212" s="239"/>
      <c r="AH212" s="240"/>
      <c r="AI212" s="241"/>
      <c r="AJ212" s="239"/>
      <c r="AK212" s="240"/>
      <c r="AL212" s="241"/>
      <c r="AM212" s="239"/>
      <c r="AN212" s="240"/>
      <c r="AO212" s="241"/>
      <c r="AP212" s="239"/>
      <c r="AQ212" s="240"/>
      <c r="AR212" s="241"/>
      <c r="AS212" s="239"/>
      <c r="AT212" s="240"/>
      <c r="AU212" s="241"/>
      <c r="AV212" s="239"/>
      <c r="AW212" s="240"/>
      <c r="AX212" s="241"/>
      <c r="AY212" s="239"/>
      <c r="AZ212" s="240"/>
      <c r="BA212" s="241"/>
      <c r="BB212" s="239"/>
      <c r="BC212" s="240"/>
      <c r="BD212" s="241"/>
    </row>
    <row r="213" spans="1:56" s="135" customFormat="1" ht="19.5" customHeight="1">
      <c r="A213" s="134"/>
      <c r="B213" s="202" t="s">
        <v>79</v>
      </c>
      <c r="C213" s="151">
        <v>9776</v>
      </c>
      <c r="D213" s="151">
        <v>10064</v>
      </c>
      <c r="E213" s="174">
        <f t="shared" si="216"/>
        <v>2.9459901800327333</v>
      </c>
      <c r="F213" s="151">
        <v>20747</v>
      </c>
      <c r="G213" s="151">
        <v>21413</v>
      </c>
      <c r="H213" s="153">
        <f t="shared" si="217"/>
        <v>3.2101026654456062</v>
      </c>
      <c r="I213" s="196">
        <v>10910</v>
      </c>
      <c r="J213" s="151">
        <v>11254</v>
      </c>
      <c r="K213" s="153">
        <f t="shared" si="218"/>
        <v>3.1530705774518788</v>
      </c>
      <c r="L213" s="196">
        <v>20472</v>
      </c>
      <c r="M213" s="151">
        <v>21116</v>
      </c>
      <c r="N213" s="148">
        <f t="shared" si="219"/>
        <v>3.1457600625244235</v>
      </c>
      <c r="O213" s="242"/>
      <c r="P213" s="243"/>
      <c r="Q213" s="244"/>
      <c r="R213" s="242"/>
      <c r="S213" s="243"/>
      <c r="T213" s="244"/>
      <c r="U213" s="242"/>
      <c r="V213" s="243"/>
      <c r="W213" s="244"/>
      <c r="X213" s="242"/>
      <c r="Y213" s="243"/>
      <c r="Z213" s="244"/>
      <c r="AA213" s="242"/>
      <c r="AB213" s="243"/>
      <c r="AC213" s="244"/>
      <c r="AD213" s="242"/>
      <c r="AE213" s="243"/>
      <c r="AF213" s="244"/>
      <c r="AG213" s="242"/>
      <c r="AH213" s="243"/>
      <c r="AI213" s="244"/>
      <c r="AJ213" s="242"/>
      <c r="AK213" s="243"/>
      <c r="AL213" s="244"/>
      <c r="AM213" s="242"/>
      <c r="AN213" s="243"/>
      <c r="AO213" s="244"/>
      <c r="AP213" s="242"/>
      <c r="AQ213" s="243"/>
      <c r="AR213" s="244"/>
      <c r="AS213" s="242"/>
      <c r="AT213" s="243"/>
      <c r="AU213" s="244"/>
      <c r="AV213" s="242"/>
      <c r="AW213" s="243"/>
      <c r="AX213" s="244"/>
      <c r="AY213" s="242"/>
      <c r="AZ213" s="243"/>
      <c r="BA213" s="244"/>
      <c r="BB213" s="242"/>
      <c r="BC213" s="243"/>
      <c r="BD213" s="244"/>
    </row>
    <row r="214" spans="1:56">
      <c r="A214" s="133"/>
      <c r="B214" s="149" t="s">
        <v>120</v>
      </c>
      <c r="C214" s="131"/>
      <c r="D214" s="131"/>
      <c r="E214" s="173">
        <f t="shared" si="216"/>
        <v>0</v>
      </c>
      <c r="F214" s="131"/>
      <c r="G214" s="131"/>
      <c r="H214" s="152">
        <f t="shared" si="217"/>
        <v>0</v>
      </c>
      <c r="I214" s="130"/>
      <c r="J214" s="131"/>
      <c r="K214" s="152"/>
      <c r="L214" s="130"/>
      <c r="M214" s="131"/>
      <c r="N214" s="132"/>
      <c r="O214" s="239"/>
      <c r="P214" s="240"/>
      <c r="Q214" s="241"/>
      <c r="R214" s="239"/>
      <c r="S214" s="240"/>
      <c r="T214" s="241"/>
      <c r="U214" s="239"/>
      <c r="V214" s="240"/>
      <c r="W214" s="241"/>
      <c r="X214" s="239"/>
      <c r="Y214" s="240"/>
      <c r="Z214" s="241"/>
      <c r="AA214" s="239"/>
      <c r="AB214" s="240"/>
      <c r="AC214" s="241"/>
      <c r="AD214" s="239"/>
      <c r="AE214" s="240"/>
      <c r="AF214" s="241"/>
      <c r="AG214" s="239"/>
      <c r="AH214" s="240"/>
      <c r="AI214" s="241"/>
      <c r="AJ214" s="239"/>
      <c r="AK214" s="240"/>
      <c r="AL214" s="241"/>
      <c r="AM214" s="239"/>
      <c r="AN214" s="240"/>
      <c r="AO214" s="241"/>
      <c r="AP214" s="239"/>
      <c r="AQ214" s="240"/>
      <c r="AR214" s="241"/>
      <c r="AS214" s="239"/>
      <c r="AT214" s="240"/>
      <c r="AU214" s="241"/>
      <c r="AV214" s="239"/>
      <c r="AW214" s="240"/>
      <c r="AX214" s="241"/>
      <c r="AY214" s="239"/>
      <c r="AZ214" s="240"/>
      <c r="BA214" s="241"/>
      <c r="BB214" s="239"/>
      <c r="BC214" s="240"/>
      <c r="BD214" s="241"/>
    </row>
    <row r="215" spans="1:56">
      <c r="A215" s="133"/>
      <c r="B215" s="149" t="s">
        <v>121</v>
      </c>
      <c r="C215" s="131">
        <v>3714</v>
      </c>
      <c r="D215" s="131">
        <v>3838</v>
      </c>
      <c r="E215" s="173">
        <f t="shared" si="216"/>
        <v>3.338718362950996</v>
      </c>
      <c r="F215" s="131">
        <v>7000</v>
      </c>
      <c r="G215" s="131">
        <v>7209</v>
      </c>
      <c r="H215" s="152">
        <f t="shared" si="217"/>
        <v>2.9857142857142858</v>
      </c>
      <c r="I215" s="130"/>
      <c r="J215" s="131"/>
      <c r="K215" s="152"/>
      <c r="L215" s="130"/>
      <c r="M215" s="131"/>
      <c r="N215" s="132"/>
      <c r="O215" s="239"/>
      <c r="P215" s="240"/>
      <c r="Q215" s="241"/>
      <c r="R215" s="239"/>
      <c r="S215" s="240"/>
      <c r="T215" s="241"/>
      <c r="U215" s="239"/>
      <c r="V215" s="240"/>
      <c r="W215" s="241"/>
      <c r="X215" s="239"/>
      <c r="Y215" s="240"/>
      <c r="Z215" s="241"/>
      <c r="AA215" s="239"/>
      <c r="AB215" s="240"/>
      <c r="AC215" s="241"/>
      <c r="AD215" s="239"/>
      <c r="AE215" s="240"/>
      <c r="AF215" s="241"/>
      <c r="AG215" s="239"/>
      <c r="AH215" s="240"/>
      <c r="AI215" s="241"/>
      <c r="AJ215" s="239"/>
      <c r="AK215" s="240"/>
      <c r="AL215" s="241"/>
      <c r="AM215" s="239"/>
      <c r="AN215" s="240"/>
      <c r="AO215" s="241"/>
      <c r="AP215" s="239"/>
      <c r="AQ215" s="240"/>
      <c r="AR215" s="241"/>
      <c r="AS215" s="239"/>
      <c r="AT215" s="240"/>
      <c r="AU215" s="241"/>
      <c r="AV215" s="239"/>
      <c r="AW215" s="240"/>
      <c r="AX215" s="241"/>
      <c r="AY215" s="239"/>
      <c r="AZ215" s="240"/>
      <c r="BA215" s="241"/>
      <c r="BB215" s="239"/>
      <c r="BC215" s="240"/>
      <c r="BD215" s="241"/>
    </row>
    <row r="216" spans="1:56">
      <c r="A216" s="133"/>
      <c r="B216" s="149" t="s">
        <v>122</v>
      </c>
      <c r="C216" s="131">
        <v>3712</v>
      </c>
      <c r="D216" s="131">
        <v>3770</v>
      </c>
      <c r="E216" s="173">
        <f t="shared" si="216"/>
        <v>1.5625</v>
      </c>
      <c r="F216" s="131">
        <v>7716</v>
      </c>
      <c r="G216" s="131">
        <v>7950</v>
      </c>
      <c r="H216" s="152">
        <f t="shared" si="217"/>
        <v>3.0326594090202179</v>
      </c>
      <c r="I216" s="130"/>
      <c r="J216" s="131"/>
      <c r="K216" s="152"/>
      <c r="L216" s="130"/>
      <c r="M216" s="131"/>
      <c r="N216" s="132"/>
      <c r="O216" s="239"/>
      <c r="P216" s="240"/>
      <c r="Q216" s="241"/>
      <c r="R216" s="239"/>
      <c r="S216" s="240"/>
      <c r="T216" s="241"/>
      <c r="U216" s="239"/>
      <c r="V216" s="240"/>
      <c r="W216" s="241"/>
      <c r="X216" s="239"/>
      <c r="Y216" s="240"/>
      <c r="Z216" s="241"/>
      <c r="AA216" s="239"/>
      <c r="AB216" s="240"/>
      <c r="AC216" s="241"/>
      <c r="AD216" s="239"/>
      <c r="AE216" s="240"/>
      <c r="AF216" s="241"/>
      <c r="AG216" s="239"/>
      <c r="AH216" s="240"/>
      <c r="AI216" s="241"/>
      <c r="AJ216" s="239"/>
      <c r="AK216" s="240"/>
      <c r="AL216" s="241"/>
      <c r="AM216" s="239"/>
      <c r="AN216" s="240"/>
      <c r="AO216" s="241"/>
      <c r="AP216" s="239"/>
      <c r="AQ216" s="240"/>
      <c r="AR216" s="241"/>
      <c r="AS216" s="239"/>
      <c r="AT216" s="240"/>
      <c r="AU216" s="241"/>
      <c r="AV216" s="239"/>
      <c r="AW216" s="240"/>
      <c r="AX216" s="241"/>
      <c r="AY216" s="239"/>
      <c r="AZ216" s="240"/>
      <c r="BA216" s="241"/>
      <c r="BB216" s="239"/>
      <c r="BC216" s="240"/>
      <c r="BD216" s="241"/>
    </row>
    <row r="217" spans="1:56">
      <c r="A217" s="133"/>
      <c r="B217" s="149" t="s">
        <v>58</v>
      </c>
      <c r="C217" s="131">
        <v>5028</v>
      </c>
      <c r="D217" s="131">
        <v>5211</v>
      </c>
      <c r="E217" s="173">
        <f t="shared" si="216"/>
        <v>3.639618138424821</v>
      </c>
      <c r="F217" s="131">
        <v>11685</v>
      </c>
      <c r="G217" s="131">
        <v>12090</v>
      </c>
      <c r="H217" s="152">
        <f t="shared" si="217"/>
        <v>3.4659820282413349</v>
      </c>
      <c r="I217" s="130"/>
      <c r="J217" s="131"/>
      <c r="K217" s="152"/>
      <c r="L217" s="130"/>
      <c r="M217" s="131"/>
      <c r="N217" s="132"/>
      <c r="O217" s="239"/>
      <c r="P217" s="240"/>
      <c r="Q217" s="241"/>
      <c r="R217" s="239"/>
      <c r="S217" s="240"/>
      <c r="T217" s="241"/>
      <c r="U217" s="239"/>
      <c r="V217" s="240"/>
      <c r="W217" s="241"/>
      <c r="X217" s="239"/>
      <c r="Y217" s="240"/>
      <c r="Z217" s="241"/>
      <c r="AA217" s="239"/>
      <c r="AB217" s="240"/>
      <c r="AC217" s="241"/>
      <c r="AD217" s="239"/>
      <c r="AE217" s="240"/>
      <c r="AF217" s="241"/>
      <c r="AG217" s="239"/>
      <c r="AH217" s="240"/>
      <c r="AI217" s="241"/>
      <c r="AJ217" s="239"/>
      <c r="AK217" s="240"/>
      <c r="AL217" s="241"/>
      <c r="AM217" s="239"/>
      <c r="AN217" s="240"/>
      <c r="AO217" s="241"/>
      <c r="AP217" s="239"/>
      <c r="AQ217" s="240"/>
      <c r="AR217" s="241"/>
      <c r="AS217" s="239"/>
      <c r="AT217" s="240"/>
      <c r="AU217" s="241"/>
      <c r="AV217" s="239"/>
      <c r="AW217" s="240"/>
      <c r="AX217" s="241"/>
      <c r="AY217" s="239"/>
      <c r="AZ217" s="240"/>
      <c r="BA217" s="241"/>
      <c r="BB217" s="239"/>
      <c r="BC217" s="240"/>
      <c r="BD217" s="241"/>
    </row>
    <row r="218" spans="1:56" s="135" customFormat="1" ht="20.25" customHeight="1">
      <c r="A218" s="134"/>
      <c r="B218" s="203" t="s">
        <v>128</v>
      </c>
      <c r="C218" s="151">
        <v>3740</v>
      </c>
      <c r="D218" s="151">
        <v>3844</v>
      </c>
      <c r="E218" s="174">
        <f t="shared" si="216"/>
        <v>2.7807486631016043</v>
      </c>
      <c r="F218" s="151">
        <v>7813</v>
      </c>
      <c r="G218" s="151">
        <v>8050</v>
      </c>
      <c r="H218" s="153">
        <f t="shared" si="217"/>
        <v>3.0334058620248303</v>
      </c>
      <c r="I218" s="196"/>
      <c r="J218" s="151"/>
      <c r="K218" s="153"/>
      <c r="L218" s="196"/>
      <c r="M218" s="151"/>
      <c r="N218" s="148"/>
      <c r="O218" s="242"/>
      <c r="P218" s="243"/>
      <c r="Q218" s="244"/>
      <c r="R218" s="242"/>
      <c r="S218" s="243"/>
      <c r="T218" s="244"/>
      <c r="U218" s="242"/>
      <c r="V218" s="243"/>
      <c r="W218" s="244"/>
      <c r="X218" s="242"/>
      <c r="Y218" s="243"/>
      <c r="Z218" s="244"/>
      <c r="AA218" s="242"/>
      <c r="AB218" s="243"/>
      <c r="AC218" s="244"/>
      <c r="AD218" s="242"/>
      <c r="AE218" s="243"/>
      <c r="AF218" s="244"/>
      <c r="AG218" s="242"/>
      <c r="AH218" s="243"/>
      <c r="AI218" s="244"/>
      <c r="AJ218" s="242"/>
      <c r="AK218" s="243"/>
      <c r="AL218" s="244"/>
      <c r="AM218" s="242"/>
      <c r="AN218" s="243"/>
      <c r="AO218" s="244"/>
      <c r="AP218" s="242"/>
      <c r="AQ218" s="243"/>
      <c r="AR218" s="244"/>
      <c r="AS218" s="242"/>
      <c r="AT218" s="243"/>
      <c r="AU218" s="244"/>
      <c r="AV218" s="242"/>
      <c r="AW218" s="243"/>
      <c r="AX218" s="244"/>
      <c r="AY218" s="242"/>
      <c r="AZ218" s="243"/>
      <c r="BA218" s="244"/>
      <c r="BB218" s="242"/>
      <c r="BC218" s="243"/>
      <c r="BD218" s="244"/>
    </row>
    <row r="219" spans="1:56">
      <c r="A219" s="133"/>
      <c r="B219" s="149" t="s">
        <v>59</v>
      </c>
      <c r="C219" s="131"/>
      <c r="D219" s="131"/>
      <c r="E219" s="173">
        <f t="shared" si="216"/>
        <v>0</v>
      </c>
      <c r="F219" s="131"/>
      <c r="G219" s="131"/>
      <c r="H219" s="152">
        <f t="shared" si="217"/>
        <v>0</v>
      </c>
      <c r="I219" s="130"/>
      <c r="J219" s="131"/>
      <c r="K219" s="152"/>
      <c r="L219" s="130"/>
      <c r="M219" s="131"/>
      <c r="N219" s="132"/>
      <c r="O219" s="239"/>
      <c r="P219" s="240"/>
      <c r="Q219" s="241"/>
      <c r="R219" s="239"/>
      <c r="S219" s="240"/>
      <c r="T219" s="241"/>
      <c r="U219" s="239"/>
      <c r="V219" s="240"/>
      <c r="W219" s="241"/>
      <c r="X219" s="239"/>
      <c r="Y219" s="240"/>
      <c r="Z219" s="241"/>
      <c r="AA219" s="239"/>
      <c r="AB219" s="240"/>
      <c r="AC219" s="241"/>
      <c r="AD219" s="239"/>
      <c r="AE219" s="240"/>
      <c r="AF219" s="241"/>
      <c r="AG219" s="239"/>
      <c r="AH219" s="240"/>
      <c r="AI219" s="241"/>
      <c r="AJ219" s="239"/>
      <c r="AK219" s="240"/>
      <c r="AL219" s="241"/>
      <c r="AM219" s="239"/>
      <c r="AN219" s="240"/>
      <c r="AO219" s="241"/>
      <c r="AP219" s="239"/>
      <c r="AQ219" s="240"/>
      <c r="AR219" s="241"/>
      <c r="AS219" s="239"/>
      <c r="AT219" s="240"/>
      <c r="AU219" s="241"/>
      <c r="AV219" s="239"/>
      <c r="AW219" s="240"/>
      <c r="AX219" s="241"/>
      <c r="AY219" s="239"/>
      <c r="AZ219" s="240"/>
      <c r="BA219" s="241"/>
      <c r="BB219" s="239"/>
      <c r="BC219" s="240"/>
      <c r="BD219" s="241"/>
    </row>
    <row r="220" spans="1:56">
      <c r="A220" s="133"/>
      <c r="B220" s="149" t="s">
        <v>111</v>
      </c>
      <c r="C220" s="131"/>
      <c r="D220" s="131"/>
      <c r="E220" s="173">
        <f t="shared" si="216"/>
        <v>0</v>
      </c>
      <c r="F220" s="131"/>
      <c r="G220" s="131"/>
      <c r="H220" s="152">
        <f t="shared" si="217"/>
        <v>0</v>
      </c>
      <c r="I220" s="130"/>
      <c r="J220" s="131"/>
      <c r="K220" s="152"/>
      <c r="L220" s="130"/>
      <c r="M220" s="131"/>
      <c r="N220" s="132"/>
      <c r="O220" s="239"/>
      <c r="P220" s="240"/>
      <c r="Q220" s="241"/>
      <c r="R220" s="239"/>
      <c r="S220" s="240"/>
      <c r="T220" s="241"/>
      <c r="U220" s="239"/>
      <c r="V220" s="240"/>
      <c r="W220" s="241"/>
      <c r="X220" s="239"/>
      <c r="Y220" s="240"/>
      <c r="Z220" s="241"/>
      <c r="AA220" s="239"/>
      <c r="AB220" s="240"/>
      <c r="AC220" s="241"/>
      <c r="AD220" s="239"/>
      <c r="AE220" s="240"/>
      <c r="AF220" s="241"/>
      <c r="AG220" s="239"/>
      <c r="AH220" s="240"/>
      <c r="AI220" s="241"/>
      <c r="AJ220" s="239"/>
      <c r="AK220" s="240"/>
      <c r="AL220" s="241"/>
      <c r="AM220" s="239"/>
      <c r="AN220" s="240"/>
      <c r="AO220" s="241"/>
      <c r="AP220" s="239"/>
      <c r="AQ220" s="240"/>
      <c r="AR220" s="241"/>
      <c r="AS220" s="239"/>
      <c r="AT220" s="240"/>
      <c r="AU220" s="241"/>
      <c r="AV220" s="239"/>
      <c r="AW220" s="240"/>
      <c r="AX220" s="241"/>
      <c r="AY220" s="239"/>
      <c r="AZ220" s="240"/>
      <c r="BA220" s="241"/>
      <c r="BB220" s="239"/>
      <c r="BC220" s="240"/>
      <c r="BD220" s="241"/>
    </row>
    <row r="221" spans="1:56">
      <c r="A221" s="133"/>
      <c r="B221" s="149" t="s">
        <v>112</v>
      </c>
      <c r="C221" s="131"/>
      <c r="D221" s="131"/>
      <c r="E221" s="173"/>
      <c r="F221" s="131"/>
      <c r="G221" s="131"/>
      <c r="H221" s="152">
        <f t="shared" si="217"/>
        <v>0</v>
      </c>
      <c r="I221" s="130"/>
      <c r="J221" s="131"/>
      <c r="K221" s="152"/>
      <c r="L221" s="130"/>
      <c r="M221" s="131"/>
      <c r="N221" s="132"/>
      <c r="O221" s="239"/>
      <c r="P221" s="240"/>
      <c r="Q221" s="241"/>
      <c r="R221" s="239"/>
      <c r="S221" s="240"/>
      <c r="T221" s="241"/>
      <c r="U221" s="239"/>
      <c r="V221" s="240"/>
      <c r="W221" s="241"/>
      <c r="X221" s="239"/>
      <c r="Y221" s="240"/>
      <c r="Z221" s="241"/>
      <c r="AA221" s="239"/>
      <c r="AB221" s="240"/>
      <c r="AC221" s="241"/>
      <c r="AD221" s="239"/>
      <c r="AE221" s="240"/>
      <c r="AF221" s="241"/>
      <c r="AG221" s="239"/>
      <c r="AH221" s="240"/>
      <c r="AI221" s="241"/>
      <c r="AJ221" s="239"/>
      <c r="AK221" s="240"/>
      <c r="AL221" s="241"/>
      <c r="AM221" s="239"/>
      <c r="AN221" s="240"/>
      <c r="AO221" s="241"/>
      <c r="AP221" s="239"/>
      <c r="AQ221" s="240"/>
      <c r="AR221" s="241"/>
      <c r="AS221" s="239"/>
      <c r="AT221" s="240"/>
      <c r="AU221" s="241"/>
      <c r="AV221" s="239"/>
      <c r="AW221" s="240"/>
      <c r="AX221" s="241"/>
      <c r="AY221" s="239"/>
      <c r="AZ221" s="240"/>
      <c r="BA221" s="241"/>
      <c r="BB221" s="239"/>
      <c r="BC221" s="240"/>
      <c r="BD221" s="241"/>
    </row>
    <row r="222" spans="1:56" s="135" customFormat="1" ht="21.75" customHeight="1">
      <c r="A222" s="134"/>
      <c r="B222" s="203" t="s">
        <v>109</v>
      </c>
      <c r="C222" s="151"/>
      <c r="D222" s="151"/>
      <c r="E222" s="174">
        <f>IF(C222&gt;0,(((D222-C222)/C222)*100),0)</f>
        <v>0</v>
      </c>
      <c r="F222" s="151"/>
      <c r="G222" s="151"/>
      <c r="H222" s="153">
        <f t="shared" si="217"/>
        <v>0</v>
      </c>
      <c r="I222" s="196"/>
      <c r="J222" s="151"/>
      <c r="K222" s="153"/>
      <c r="L222" s="196"/>
      <c r="M222" s="151"/>
      <c r="N222" s="148"/>
      <c r="O222" s="242"/>
      <c r="P222" s="243"/>
      <c r="Q222" s="244"/>
      <c r="R222" s="242"/>
      <c r="S222" s="243"/>
      <c r="T222" s="244"/>
      <c r="U222" s="242"/>
      <c r="V222" s="243"/>
      <c r="W222" s="244"/>
      <c r="X222" s="242"/>
      <c r="Y222" s="243"/>
      <c r="Z222" s="244"/>
      <c r="AA222" s="242"/>
      <c r="AB222" s="243"/>
      <c r="AC222" s="244"/>
      <c r="AD222" s="242"/>
      <c r="AE222" s="243"/>
      <c r="AF222" s="244"/>
      <c r="AG222" s="242"/>
      <c r="AH222" s="243"/>
      <c r="AI222" s="244"/>
      <c r="AJ222" s="242"/>
      <c r="AK222" s="243"/>
      <c r="AL222" s="244"/>
      <c r="AM222" s="242"/>
      <c r="AN222" s="243"/>
      <c r="AO222" s="244"/>
      <c r="AP222" s="242"/>
      <c r="AQ222" s="243"/>
      <c r="AR222" s="244"/>
      <c r="AS222" s="242"/>
      <c r="AT222" s="243"/>
      <c r="AU222" s="244"/>
      <c r="AV222" s="242"/>
      <c r="AW222" s="243"/>
      <c r="AX222" s="244"/>
      <c r="AY222" s="242"/>
      <c r="AZ222" s="243"/>
      <c r="BA222" s="244"/>
      <c r="BB222" s="242"/>
      <c r="BC222" s="243"/>
      <c r="BD222" s="244"/>
    </row>
    <row r="223" spans="1:56">
      <c r="A223" s="136"/>
      <c r="B223" s="204" t="s">
        <v>60</v>
      </c>
      <c r="C223" s="198"/>
      <c r="D223" s="137"/>
      <c r="E223" s="175"/>
      <c r="F223" s="198"/>
      <c r="G223" s="137"/>
      <c r="H223" s="194"/>
      <c r="I223" s="197"/>
      <c r="J223" s="137"/>
      <c r="K223" s="194"/>
      <c r="L223" s="197"/>
      <c r="M223" s="137"/>
      <c r="N223" s="194"/>
      <c r="O223" s="197">
        <v>21688</v>
      </c>
      <c r="P223" s="137">
        <v>22360</v>
      </c>
      <c r="Q223" s="138">
        <f t="shared" ref="Q223" si="220">IF(O223&gt;0,(((P223-O223)/O223)*100),0)</f>
        <v>3.0984876429361861</v>
      </c>
      <c r="R223" s="197">
        <v>43398</v>
      </c>
      <c r="S223" s="137">
        <v>44752</v>
      </c>
      <c r="T223" s="138">
        <f t="shared" ref="T223" si="221">IF(R223&gt;0,(((S223-R223)/R223)*100),0)</f>
        <v>3.1199594451357204</v>
      </c>
      <c r="U223" s="197">
        <v>33598</v>
      </c>
      <c r="V223" s="137">
        <v>34443</v>
      </c>
      <c r="W223" s="138">
        <f t="shared" ref="W223" si="222">IF(U223&gt;0,(((V223-U223)/U223)*100),0)</f>
        <v>2.5150306565867018</v>
      </c>
      <c r="X223" s="197">
        <v>67836</v>
      </c>
      <c r="Y223" s="137">
        <v>69732</v>
      </c>
      <c r="Z223" s="138">
        <f t="shared" ref="Z223" si="223">IF(X223&gt;0,(((Y223-X223)/X223)*100),0)</f>
        <v>2.7949761188749336</v>
      </c>
      <c r="AA223" s="197">
        <v>30720</v>
      </c>
      <c r="AB223" s="137">
        <v>31642</v>
      </c>
      <c r="AC223" s="138">
        <f t="shared" ref="AC223" si="224">IF(AA223&gt;0,(((AB223-AA223)/AA223)*100),0)</f>
        <v>3.0013020833333335</v>
      </c>
      <c r="AD223" s="197">
        <v>53710</v>
      </c>
      <c r="AE223" s="137">
        <v>55322</v>
      </c>
      <c r="AF223" s="138">
        <f t="shared" ref="AF223" si="225">IF(AD223&gt;0,(((AE223-AD223)/AD223)*100),0)</f>
        <v>3.0013032954757031</v>
      </c>
      <c r="AG223" s="197">
        <v>19554</v>
      </c>
      <c r="AH223" s="137">
        <v>20141</v>
      </c>
      <c r="AI223" s="138">
        <f t="shared" ref="AI223" si="226">IF(AG223&gt;0,(((AH223-AG223)/AG223)*100),0)</f>
        <v>3.0019433364017591</v>
      </c>
      <c r="AJ223" s="197">
        <v>29218</v>
      </c>
      <c r="AK223" s="137">
        <v>30095</v>
      </c>
      <c r="AL223" s="138">
        <f t="shared" ref="AL223" si="227">IF(AJ223&gt;0,(((AK223-AJ223)/AJ223)*100),0)</f>
        <v>3.001574371962489</v>
      </c>
      <c r="AM223" s="197"/>
      <c r="AN223" s="137"/>
      <c r="AO223" s="138">
        <f t="shared" ref="AO223" si="228">IF(AM223&gt;0,(((AN223-AM223)/AM223)*100),0)</f>
        <v>0</v>
      </c>
      <c r="AP223" s="197"/>
      <c r="AQ223" s="137"/>
      <c r="AR223" s="138">
        <f t="shared" ref="AR223" si="229">IF(AP223&gt;0,(((AQ223-AP223)/AP223)*100),0)</f>
        <v>0</v>
      </c>
      <c r="AS223" s="197"/>
      <c r="AT223" s="137"/>
      <c r="AU223" s="138">
        <f t="shared" ref="AU223" si="230">IF(AS223&gt;0,(((AT223-AS223)/AS223)*100),0)</f>
        <v>0</v>
      </c>
      <c r="AV223" s="197"/>
      <c r="AW223" s="137"/>
      <c r="AX223" s="138">
        <f t="shared" ref="AX223" si="231">IF(AV223&gt;0,(((AW223-AV223)/AV223)*100),0)</f>
        <v>0</v>
      </c>
      <c r="AY223" s="197"/>
      <c r="AZ223" s="137"/>
      <c r="BA223" s="138">
        <f t="shared" ref="BA223" si="232">IF(AY223&gt;0,(((AZ223-AY223)/AY223)*100),0)</f>
        <v>0</v>
      </c>
      <c r="BB223" s="197"/>
      <c r="BC223" s="137"/>
      <c r="BD223" s="138">
        <f t="shared" ref="BD223" si="233">IF(BB223&gt;0,(((BC223-BB223)/BB223)*100),0)</f>
        <v>0</v>
      </c>
    </row>
    <row r="224" spans="1:56">
      <c r="A224" s="129" t="s">
        <v>74</v>
      </c>
      <c r="B224" s="149" t="s">
        <v>114</v>
      </c>
      <c r="C224" s="131">
        <v>8663</v>
      </c>
      <c r="D224" s="131">
        <v>9363.75</v>
      </c>
      <c r="E224" s="173">
        <f t="shared" ref="E224:E237" si="234">IF(C224&gt;0,(((D224-C224)/C224)*100),0)</f>
        <v>8.0889991919658311</v>
      </c>
      <c r="F224" s="131">
        <v>25633</v>
      </c>
      <c r="G224" s="131">
        <v>26333.75</v>
      </c>
      <c r="H224" s="152">
        <f t="shared" ref="H224:H239" si="235">IF(F224&gt;0,(((G224-F224)/F224)*100),0)</f>
        <v>2.7337806733507586</v>
      </c>
      <c r="I224" s="130">
        <v>10297</v>
      </c>
      <c r="J224" s="131">
        <v>10899</v>
      </c>
      <c r="K224" s="152">
        <f t="shared" ref="K224:K230" si="236">IF(I224&gt;0,(((J224-I224)/I224)*100),0)</f>
        <v>5.8463630183548609</v>
      </c>
      <c r="L224" s="130">
        <v>25997</v>
      </c>
      <c r="M224" s="131">
        <v>26599</v>
      </c>
      <c r="N224" s="132">
        <f t="shared" ref="N224:N230" si="237">IF(L224&gt;0,(((M224-L224)/L224)*100),0)</f>
        <v>2.315651805977613</v>
      </c>
      <c r="O224" s="239"/>
      <c r="P224" s="240"/>
      <c r="Q224" s="241"/>
      <c r="R224" s="239"/>
      <c r="S224" s="240"/>
      <c r="T224" s="241"/>
      <c r="U224" s="239"/>
      <c r="V224" s="240"/>
      <c r="W224" s="241"/>
      <c r="X224" s="239"/>
      <c r="Y224" s="240"/>
      <c r="Z224" s="241"/>
      <c r="AA224" s="239"/>
      <c r="AB224" s="240"/>
      <c r="AC224" s="241"/>
      <c r="AD224" s="239"/>
      <c r="AE224" s="240"/>
      <c r="AF224" s="241"/>
      <c r="AG224" s="239"/>
      <c r="AH224" s="240"/>
      <c r="AI224" s="241"/>
      <c r="AJ224" s="239"/>
      <c r="AK224" s="240"/>
      <c r="AL224" s="241"/>
      <c r="AM224" s="239"/>
      <c r="AN224" s="240"/>
      <c r="AO224" s="241"/>
      <c r="AP224" s="239"/>
      <c r="AQ224" s="240"/>
      <c r="AR224" s="241"/>
      <c r="AS224" s="239"/>
      <c r="AT224" s="240"/>
      <c r="AU224" s="241"/>
      <c r="AV224" s="239"/>
      <c r="AW224" s="240"/>
      <c r="AX224" s="241"/>
      <c r="AY224" s="239"/>
      <c r="AZ224" s="240"/>
      <c r="BA224" s="241"/>
      <c r="BB224" s="239"/>
      <c r="BC224" s="240"/>
      <c r="BD224" s="241"/>
    </row>
    <row r="225" spans="1:56">
      <c r="A225" s="133"/>
      <c r="B225" s="149" t="s">
        <v>115</v>
      </c>
      <c r="C225" s="131">
        <v>6702</v>
      </c>
      <c r="D225" s="131">
        <v>6774</v>
      </c>
      <c r="E225" s="586">
        <f t="shared" si="234"/>
        <v>1.0743061772605194</v>
      </c>
      <c r="F225" s="131">
        <v>19854</v>
      </c>
      <c r="G225" s="131">
        <v>20130</v>
      </c>
      <c r="H225" s="580">
        <f t="shared" si="235"/>
        <v>1.3901480809912361</v>
      </c>
      <c r="I225" s="130">
        <v>8606</v>
      </c>
      <c r="J225" s="131">
        <v>8730</v>
      </c>
      <c r="K225" s="580">
        <f t="shared" si="236"/>
        <v>1.4408552172902627</v>
      </c>
      <c r="L225" s="130">
        <v>20546</v>
      </c>
      <c r="M225" s="131">
        <v>20834</v>
      </c>
      <c r="N225" s="584">
        <f t="shared" si="237"/>
        <v>1.401732697362017</v>
      </c>
      <c r="O225" s="239"/>
      <c r="P225" s="240"/>
      <c r="Q225" s="241"/>
      <c r="R225" s="239"/>
      <c r="S225" s="240"/>
      <c r="T225" s="241"/>
      <c r="U225" s="239"/>
      <c r="V225" s="240"/>
      <c r="W225" s="241"/>
      <c r="X225" s="239"/>
      <c r="Y225" s="240"/>
      <c r="Z225" s="241"/>
      <c r="AA225" s="239"/>
      <c r="AB225" s="240"/>
      <c r="AC225" s="241"/>
      <c r="AD225" s="239"/>
      <c r="AE225" s="240"/>
      <c r="AF225" s="241"/>
      <c r="AG225" s="239"/>
      <c r="AH225" s="240"/>
      <c r="AI225" s="241"/>
      <c r="AJ225" s="239"/>
      <c r="AK225" s="240"/>
      <c r="AL225" s="241"/>
      <c r="AM225" s="239"/>
      <c r="AN225" s="240"/>
      <c r="AO225" s="241"/>
      <c r="AP225" s="239"/>
      <c r="AQ225" s="240"/>
      <c r="AR225" s="241"/>
      <c r="AS225" s="239"/>
      <c r="AT225" s="240"/>
      <c r="AU225" s="241"/>
      <c r="AV225" s="239"/>
      <c r="AW225" s="240"/>
      <c r="AX225" s="241"/>
      <c r="AY225" s="239"/>
      <c r="AZ225" s="240"/>
      <c r="BA225" s="241"/>
      <c r="BB225" s="239"/>
      <c r="BC225" s="240"/>
      <c r="BD225" s="241"/>
    </row>
    <row r="226" spans="1:56">
      <c r="A226" s="133"/>
      <c r="B226" s="149" t="s">
        <v>116</v>
      </c>
      <c r="C226" s="131">
        <v>6997</v>
      </c>
      <c r="D226" s="131">
        <v>7543</v>
      </c>
      <c r="E226" s="173">
        <f t="shared" si="234"/>
        <v>7.803344290410176</v>
      </c>
      <c r="F226" s="131">
        <v>21816</v>
      </c>
      <c r="G226" s="131">
        <v>23133</v>
      </c>
      <c r="H226" s="152">
        <f t="shared" si="235"/>
        <v>6.0368536853685368</v>
      </c>
      <c r="I226" s="130">
        <v>8832</v>
      </c>
      <c r="J226" s="131">
        <v>9379</v>
      </c>
      <c r="K226" s="152">
        <f t="shared" si="236"/>
        <v>6.19338768115942</v>
      </c>
      <c r="L226" s="130">
        <v>22696</v>
      </c>
      <c r="M226" s="131">
        <v>23969</v>
      </c>
      <c r="N226" s="132">
        <f t="shared" si="237"/>
        <v>5.6089178709904823</v>
      </c>
      <c r="O226" s="239"/>
      <c r="P226" s="240"/>
      <c r="Q226" s="241"/>
      <c r="R226" s="239"/>
      <c r="S226" s="240"/>
      <c r="T226" s="241"/>
      <c r="U226" s="239"/>
      <c r="V226" s="240"/>
      <c r="W226" s="241"/>
      <c r="X226" s="239"/>
      <c r="Y226" s="240"/>
      <c r="Z226" s="241"/>
      <c r="AA226" s="239"/>
      <c r="AB226" s="240"/>
      <c r="AC226" s="241"/>
      <c r="AD226" s="239"/>
      <c r="AE226" s="240"/>
      <c r="AF226" s="241"/>
      <c r="AG226" s="239"/>
      <c r="AH226" s="240"/>
      <c r="AI226" s="241"/>
      <c r="AJ226" s="239"/>
      <c r="AK226" s="240"/>
      <c r="AL226" s="241"/>
      <c r="AM226" s="239"/>
      <c r="AN226" s="240"/>
      <c r="AO226" s="241"/>
      <c r="AP226" s="239"/>
      <c r="AQ226" s="240"/>
      <c r="AR226" s="241"/>
      <c r="AS226" s="239"/>
      <c r="AT226" s="240"/>
      <c r="AU226" s="241"/>
      <c r="AV226" s="239"/>
      <c r="AW226" s="240"/>
      <c r="AX226" s="241"/>
      <c r="AY226" s="239"/>
      <c r="AZ226" s="240"/>
      <c r="BA226" s="241"/>
      <c r="BB226" s="239"/>
      <c r="BC226" s="240"/>
      <c r="BD226" s="241"/>
    </row>
    <row r="227" spans="1:56">
      <c r="A227" s="133"/>
      <c r="B227" s="149" t="s">
        <v>117</v>
      </c>
      <c r="C227" s="131"/>
      <c r="D227" s="131"/>
      <c r="E227" s="173">
        <f t="shared" si="234"/>
        <v>0</v>
      </c>
      <c r="F227" s="131"/>
      <c r="G227" s="131"/>
      <c r="H227" s="152">
        <f t="shared" si="235"/>
        <v>0</v>
      </c>
      <c r="I227" s="130"/>
      <c r="J227" s="131"/>
      <c r="K227" s="152">
        <f t="shared" si="236"/>
        <v>0</v>
      </c>
      <c r="L227" s="130"/>
      <c r="M227" s="131"/>
      <c r="N227" s="132">
        <f t="shared" si="237"/>
        <v>0</v>
      </c>
      <c r="O227" s="239"/>
      <c r="P227" s="240"/>
      <c r="Q227" s="241"/>
      <c r="R227" s="239"/>
      <c r="S227" s="240"/>
      <c r="T227" s="241"/>
      <c r="U227" s="239"/>
      <c r="V227" s="240"/>
      <c r="W227" s="241"/>
      <c r="X227" s="239"/>
      <c r="Y227" s="240"/>
      <c r="Z227" s="241"/>
      <c r="AA227" s="239"/>
      <c r="AB227" s="240"/>
      <c r="AC227" s="241"/>
      <c r="AD227" s="239"/>
      <c r="AE227" s="240"/>
      <c r="AF227" s="241"/>
      <c r="AG227" s="239"/>
      <c r="AH227" s="240"/>
      <c r="AI227" s="241"/>
      <c r="AJ227" s="239"/>
      <c r="AK227" s="240"/>
      <c r="AL227" s="241"/>
      <c r="AM227" s="239"/>
      <c r="AN227" s="240"/>
      <c r="AO227" s="241"/>
      <c r="AP227" s="239"/>
      <c r="AQ227" s="240"/>
      <c r="AR227" s="241"/>
      <c r="AS227" s="239"/>
      <c r="AT227" s="240"/>
      <c r="AU227" s="241"/>
      <c r="AV227" s="239"/>
      <c r="AW227" s="240"/>
      <c r="AX227" s="241"/>
      <c r="AY227" s="239"/>
      <c r="AZ227" s="240"/>
      <c r="BA227" s="241"/>
      <c r="BB227" s="239"/>
      <c r="BC227" s="240"/>
      <c r="BD227" s="241"/>
    </row>
    <row r="228" spans="1:56">
      <c r="A228" s="133"/>
      <c r="B228" s="149" t="s">
        <v>118</v>
      </c>
      <c r="C228" s="131">
        <v>7056</v>
      </c>
      <c r="D228" s="131">
        <v>7514</v>
      </c>
      <c r="E228" s="173">
        <f t="shared" si="234"/>
        <v>6.4909297052154189</v>
      </c>
      <c r="F228" s="131">
        <v>20212</v>
      </c>
      <c r="G228" s="131">
        <v>21458</v>
      </c>
      <c r="H228" s="152">
        <f t="shared" si="235"/>
        <v>6.1646546605976651</v>
      </c>
      <c r="I228" s="130">
        <v>8233</v>
      </c>
      <c r="J228" s="131">
        <v>8738</v>
      </c>
      <c r="K228" s="152">
        <f t="shared" si="236"/>
        <v>6.133851572938176</v>
      </c>
      <c r="L228" s="130">
        <v>21389</v>
      </c>
      <c r="M228" s="131">
        <v>22682</v>
      </c>
      <c r="N228" s="132">
        <f t="shared" si="237"/>
        <v>6.045163401748562</v>
      </c>
      <c r="O228" s="239"/>
      <c r="P228" s="240"/>
      <c r="Q228" s="241"/>
      <c r="R228" s="239"/>
      <c r="S228" s="240"/>
      <c r="T228" s="241"/>
      <c r="U228" s="239"/>
      <c r="V228" s="240"/>
      <c r="W228" s="241"/>
      <c r="X228" s="239"/>
      <c r="Y228" s="240"/>
      <c r="Z228" s="241"/>
      <c r="AA228" s="239"/>
      <c r="AB228" s="240"/>
      <c r="AC228" s="241"/>
      <c r="AD228" s="239"/>
      <c r="AE228" s="240"/>
      <c r="AF228" s="241"/>
      <c r="AG228" s="239"/>
      <c r="AH228" s="240"/>
      <c r="AI228" s="241"/>
      <c r="AJ228" s="239"/>
      <c r="AK228" s="240"/>
      <c r="AL228" s="241"/>
      <c r="AM228" s="239"/>
      <c r="AN228" s="240"/>
      <c r="AO228" s="241"/>
      <c r="AP228" s="239"/>
      <c r="AQ228" s="240"/>
      <c r="AR228" s="241"/>
      <c r="AS228" s="239"/>
      <c r="AT228" s="240"/>
      <c r="AU228" s="241"/>
      <c r="AV228" s="239"/>
      <c r="AW228" s="240"/>
      <c r="AX228" s="241"/>
      <c r="AY228" s="239"/>
      <c r="AZ228" s="240"/>
      <c r="BA228" s="241"/>
      <c r="BB228" s="239"/>
      <c r="BC228" s="240"/>
      <c r="BD228" s="241"/>
    </row>
    <row r="229" spans="1:56">
      <c r="A229" s="133"/>
      <c r="B229" s="149" t="s">
        <v>119</v>
      </c>
      <c r="C229" s="131"/>
      <c r="D229" s="131"/>
      <c r="E229" s="173">
        <f t="shared" si="234"/>
        <v>0</v>
      </c>
      <c r="F229" s="131"/>
      <c r="G229" s="131"/>
      <c r="H229" s="152">
        <f t="shared" si="235"/>
        <v>0</v>
      </c>
      <c r="I229" s="130"/>
      <c r="J229" s="131"/>
      <c r="K229" s="152">
        <f t="shared" si="236"/>
        <v>0</v>
      </c>
      <c r="L229" s="130"/>
      <c r="M229" s="131"/>
      <c r="N229" s="132">
        <f t="shared" si="237"/>
        <v>0</v>
      </c>
      <c r="O229" s="239"/>
      <c r="P229" s="240"/>
      <c r="Q229" s="241"/>
      <c r="R229" s="239"/>
      <c r="S229" s="240"/>
      <c r="T229" s="241"/>
      <c r="U229" s="239"/>
      <c r="V229" s="240"/>
      <c r="W229" s="241"/>
      <c r="X229" s="239"/>
      <c r="Y229" s="240"/>
      <c r="Z229" s="241"/>
      <c r="AA229" s="239"/>
      <c r="AB229" s="240"/>
      <c r="AC229" s="241"/>
      <c r="AD229" s="239"/>
      <c r="AE229" s="240"/>
      <c r="AF229" s="241"/>
      <c r="AG229" s="239"/>
      <c r="AH229" s="240"/>
      <c r="AI229" s="241"/>
      <c r="AJ229" s="239"/>
      <c r="AK229" s="240"/>
      <c r="AL229" s="241"/>
      <c r="AM229" s="239"/>
      <c r="AN229" s="240"/>
      <c r="AO229" s="241"/>
      <c r="AP229" s="239"/>
      <c r="AQ229" s="240"/>
      <c r="AR229" s="241"/>
      <c r="AS229" s="239"/>
      <c r="AT229" s="240"/>
      <c r="AU229" s="241"/>
      <c r="AV229" s="239"/>
      <c r="AW229" s="240"/>
      <c r="AX229" s="241"/>
      <c r="AY229" s="239"/>
      <c r="AZ229" s="240"/>
      <c r="BA229" s="241"/>
      <c r="BB229" s="239"/>
      <c r="BC229" s="240"/>
      <c r="BD229" s="241"/>
    </row>
    <row r="230" spans="1:56" s="135" customFormat="1" ht="19.5" customHeight="1">
      <c r="A230" s="134"/>
      <c r="B230" s="202" t="s">
        <v>79</v>
      </c>
      <c r="C230" s="151">
        <v>7056</v>
      </c>
      <c r="D230" s="151">
        <v>7543</v>
      </c>
      <c r="E230" s="174">
        <f t="shared" si="234"/>
        <v>6.9019274376417235</v>
      </c>
      <c r="F230" s="151">
        <v>21816</v>
      </c>
      <c r="G230" s="151">
        <v>23133</v>
      </c>
      <c r="H230" s="153">
        <f t="shared" si="235"/>
        <v>6.0368536853685368</v>
      </c>
      <c r="I230" s="196">
        <v>8832</v>
      </c>
      <c r="J230" s="151">
        <v>9379</v>
      </c>
      <c r="K230" s="153">
        <f t="shared" si="236"/>
        <v>6.19338768115942</v>
      </c>
      <c r="L230" s="196">
        <v>22696</v>
      </c>
      <c r="M230" s="151">
        <v>23764</v>
      </c>
      <c r="N230" s="148">
        <f t="shared" si="237"/>
        <v>4.7056750088121255</v>
      </c>
      <c r="O230" s="242"/>
      <c r="P230" s="243"/>
      <c r="Q230" s="244"/>
      <c r="R230" s="242"/>
      <c r="S230" s="243"/>
      <c r="T230" s="244"/>
      <c r="U230" s="242"/>
      <c r="V230" s="243"/>
      <c r="W230" s="244"/>
      <c r="X230" s="242"/>
      <c r="Y230" s="243"/>
      <c r="Z230" s="244"/>
      <c r="AA230" s="242"/>
      <c r="AB230" s="243"/>
      <c r="AC230" s="244"/>
      <c r="AD230" s="242"/>
      <c r="AE230" s="243"/>
      <c r="AF230" s="244"/>
      <c r="AG230" s="242"/>
      <c r="AH230" s="243"/>
      <c r="AI230" s="244"/>
      <c r="AJ230" s="242"/>
      <c r="AK230" s="243"/>
      <c r="AL230" s="244"/>
      <c r="AM230" s="242"/>
      <c r="AN230" s="243"/>
      <c r="AO230" s="244"/>
      <c r="AP230" s="242"/>
      <c r="AQ230" s="243"/>
      <c r="AR230" s="244"/>
      <c r="AS230" s="242"/>
      <c r="AT230" s="243"/>
      <c r="AU230" s="244"/>
      <c r="AV230" s="242"/>
      <c r="AW230" s="243"/>
      <c r="AX230" s="244"/>
      <c r="AY230" s="242"/>
      <c r="AZ230" s="243"/>
      <c r="BA230" s="244"/>
      <c r="BB230" s="242"/>
      <c r="BC230" s="243"/>
      <c r="BD230" s="244"/>
    </row>
    <row r="231" spans="1:56">
      <c r="A231" s="133"/>
      <c r="B231" s="149" t="s">
        <v>120</v>
      </c>
      <c r="C231" s="131"/>
      <c r="D231" s="131"/>
      <c r="E231" s="173">
        <f t="shared" si="234"/>
        <v>0</v>
      </c>
      <c r="F231" s="131"/>
      <c r="G231" s="131"/>
      <c r="H231" s="152">
        <f t="shared" si="235"/>
        <v>0</v>
      </c>
      <c r="I231" s="130"/>
      <c r="J231" s="131"/>
      <c r="K231" s="152"/>
      <c r="L231" s="130"/>
      <c r="M231" s="131"/>
      <c r="N231" s="132"/>
      <c r="O231" s="239"/>
      <c r="P231" s="240"/>
      <c r="Q231" s="241"/>
      <c r="R231" s="239"/>
      <c r="S231" s="240"/>
      <c r="T231" s="241"/>
      <c r="U231" s="239"/>
      <c r="V231" s="240"/>
      <c r="W231" s="241"/>
      <c r="X231" s="239"/>
      <c r="Y231" s="240"/>
      <c r="Z231" s="241"/>
      <c r="AA231" s="239"/>
      <c r="AB231" s="240"/>
      <c r="AC231" s="241"/>
      <c r="AD231" s="239"/>
      <c r="AE231" s="240"/>
      <c r="AF231" s="241"/>
      <c r="AG231" s="239"/>
      <c r="AH231" s="240"/>
      <c r="AI231" s="241"/>
      <c r="AJ231" s="239"/>
      <c r="AK231" s="240"/>
      <c r="AL231" s="241"/>
      <c r="AM231" s="239"/>
      <c r="AN231" s="240"/>
      <c r="AO231" s="241"/>
      <c r="AP231" s="239"/>
      <c r="AQ231" s="240"/>
      <c r="AR231" s="241"/>
      <c r="AS231" s="239"/>
      <c r="AT231" s="240"/>
      <c r="AU231" s="241"/>
      <c r="AV231" s="239"/>
      <c r="AW231" s="240"/>
      <c r="AX231" s="241"/>
      <c r="AY231" s="239"/>
      <c r="AZ231" s="240"/>
      <c r="BA231" s="241"/>
      <c r="BB231" s="239"/>
      <c r="BC231" s="240"/>
      <c r="BD231" s="241"/>
    </row>
    <row r="232" spans="1:56">
      <c r="A232" s="133"/>
      <c r="B232" s="149" t="s">
        <v>121</v>
      </c>
      <c r="C232" s="131">
        <v>3717</v>
      </c>
      <c r="D232" s="131">
        <v>3819</v>
      </c>
      <c r="E232" s="173">
        <f t="shared" si="234"/>
        <v>2.744148506860371</v>
      </c>
      <c r="F232" s="131">
        <v>14349</v>
      </c>
      <c r="G232" s="131">
        <v>18285</v>
      </c>
      <c r="H232" s="580">
        <f t="shared" si="235"/>
        <v>27.430482960485055</v>
      </c>
      <c r="I232" s="130"/>
      <c r="J232" s="131"/>
      <c r="K232" s="152"/>
      <c r="L232" s="130"/>
      <c r="M232" s="131"/>
      <c r="N232" s="132"/>
      <c r="O232" s="239"/>
      <c r="P232" s="240"/>
      <c r="Q232" s="241"/>
      <c r="R232" s="239"/>
      <c r="S232" s="240"/>
      <c r="T232" s="241"/>
      <c r="U232" s="239"/>
      <c r="V232" s="240"/>
      <c r="W232" s="241"/>
      <c r="X232" s="239"/>
      <c r="Y232" s="240"/>
      <c r="Z232" s="241"/>
      <c r="AA232" s="239"/>
      <c r="AB232" s="240"/>
      <c r="AC232" s="241"/>
      <c r="AD232" s="239"/>
      <c r="AE232" s="240"/>
      <c r="AF232" s="241"/>
      <c r="AG232" s="239"/>
      <c r="AH232" s="240"/>
      <c r="AI232" s="241"/>
      <c r="AJ232" s="239"/>
      <c r="AK232" s="240"/>
      <c r="AL232" s="241"/>
      <c r="AM232" s="239"/>
      <c r="AN232" s="240"/>
      <c r="AO232" s="241"/>
      <c r="AP232" s="239"/>
      <c r="AQ232" s="240"/>
      <c r="AR232" s="241"/>
      <c r="AS232" s="239"/>
      <c r="AT232" s="240"/>
      <c r="AU232" s="241"/>
      <c r="AV232" s="239"/>
      <c r="AW232" s="240"/>
      <c r="AX232" s="241"/>
      <c r="AY232" s="239"/>
      <c r="AZ232" s="240"/>
      <c r="BA232" s="241"/>
      <c r="BB232" s="239"/>
      <c r="BC232" s="240"/>
      <c r="BD232" s="241"/>
    </row>
    <row r="233" spans="1:56">
      <c r="A233" s="133"/>
      <c r="B233" s="149" t="s">
        <v>122</v>
      </c>
      <c r="C233" s="131">
        <v>3680</v>
      </c>
      <c r="D233" s="131">
        <v>3782</v>
      </c>
      <c r="E233" s="173">
        <f t="shared" si="234"/>
        <v>2.7717391304347827</v>
      </c>
      <c r="F233" s="131">
        <v>14312</v>
      </c>
      <c r="G233" s="131">
        <v>18248</v>
      </c>
      <c r="H233" s="580">
        <f t="shared" si="235"/>
        <v>27.501397428731135</v>
      </c>
      <c r="I233" s="130"/>
      <c r="J233" s="131"/>
      <c r="K233" s="152"/>
      <c r="L233" s="130"/>
      <c r="M233" s="131"/>
      <c r="N233" s="132"/>
      <c r="O233" s="239"/>
      <c r="P233" s="240"/>
      <c r="Q233" s="241"/>
      <c r="R233" s="239"/>
      <c r="S233" s="240"/>
      <c r="T233" s="241"/>
      <c r="U233" s="239"/>
      <c r="V233" s="240"/>
      <c r="W233" s="241"/>
      <c r="X233" s="239"/>
      <c r="Y233" s="240"/>
      <c r="Z233" s="241"/>
      <c r="AA233" s="239"/>
      <c r="AB233" s="240"/>
      <c r="AC233" s="241"/>
      <c r="AD233" s="239"/>
      <c r="AE233" s="240"/>
      <c r="AF233" s="241"/>
      <c r="AG233" s="239"/>
      <c r="AH233" s="240"/>
      <c r="AI233" s="241"/>
      <c r="AJ233" s="239"/>
      <c r="AK233" s="240"/>
      <c r="AL233" s="241"/>
      <c r="AM233" s="239"/>
      <c r="AN233" s="240"/>
      <c r="AO233" s="241"/>
      <c r="AP233" s="239"/>
      <c r="AQ233" s="240"/>
      <c r="AR233" s="241"/>
      <c r="AS233" s="239"/>
      <c r="AT233" s="240"/>
      <c r="AU233" s="241"/>
      <c r="AV233" s="239"/>
      <c r="AW233" s="240"/>
      <c r="AX233" s="241"/>
      <c r="AY233" s="239"/>
      <c r="AZ233" s="240"/>
      <c r="BA233" s="241"/>
      <c r="BB233" s="239"/>
      <c r="BC233" s="240"/>
      <c r="BD233" s="241"/>
    </row>
    <row r="234" spans="1:56">
      <c r="A234" s="133"/>
      <c r="B234" s="149" t="s">
        <v>58</v>
      </c>
      <c r="C234" s="131"/>
      <c r="D234" s="131"/>
      <c r="E234" s="173">
        <f t="shared" si="234"/>
        <v>0</v>
      </c>
      <c r="F234" s="131"/>
      <c r="G234" s="131"/>
      <c r="H234" s="152">
        <f t="shared" si="235"/>
        <v>0</v>
      </c>
      <c r="I234" s="130"/>
      <c r="J234" s="131"/>
      <c r="K234" s="152"/>
      <c r="L234" s="130"/>
      <c r="M234" s="131"/>
      <c r="N234" s="132"/>
      <c r="O234" s="239"/>
      <c r="P234" s="240"/>
      <c r="Q234" s="241"/>
      <c r="R234" s="239"/>
      <c r="S234" s="240"/>
      <c r="T234" s="241"/>
      <c r="U234" s="239"/>
      <c r="V234" s="240"/>
      <c r="W234" s="241"/>
      <c r="X234" s="239"/>
      <c r="Y234" s="240"/>
      <c r="Z234" s="241"/>
      <c r="AA234" s="239"/>
      <c r="AB234" s="240"/>
      <c r="AC234" s="241"/>
      <c r="AD234" s="239"/>
      <c r="AE234" s="240"/>
      <c r="AF234" s="241"/>
      <c r="AG234" s="239"/>
      <c r="AH234" s="240"/>
      <c r="AI234" s="241"/>
      <c r="AJ234" s="239"/>
      <c r="AK234" s="240"/>
      <c r="AL234" s="241"/>
      <c r="AM234" s="239"/>
      <c r="AN234" s="240"/>
      <c r="AO234" s="241"/>
      <c r="AP234" s="239"/>
      <c r="AQ234" s="240"/>
      <c r="AR234" s="241"/>
      <c r="AS234" s="239"/>
      <c r="AT234" s="240"/>
      <c r="AU234" s="241"/>
      <c r="AV234" s="239"/>
      <c r="AW234" s="240"/>
      <c r="AX234" s="241"/>
      <c r="AY234" s="239"/>
      <c r="AZ234" s="240"/>
      <c r="BA234" s="241"/>
      <c r="BB234" s="239"/>
      <c r="BC234" s="240"/>
      <c r="BD234" s="241"/>
    </row>
    <row r="235" spans="1:56" s="135" customFormat="1" ht="20.25" customHeight="1">
      <c r="A235" s="134"/>
      <c r="B235" s="202" t="s">
        <v>128</v>
      </c>
      <c r="C235" s="151">
        <v>3681</v>
      </c>
      <c r="D235" s="151">
        <v>3783</v>
      </c>
      <c r="E235" s="174">
        <f t="shared" si="234"/>
        <v>2.7709861450692745</v>
      </c>
      <c r="F235" s="151">
        <v>14313</v>
      </c>
      <c r="G235" s="151">
        <v>18249</v>
      </c>
      <c r="H235" s="581">
        <f t="shared" si="235"/>
        <v>27.499476000838396</v>
      </c>
      <c r="I235" s="196"/>
      <c r="J235" s="151"/>
      <c r="K235" s="153"/>
      <c r="L235" s="196"/>
      <c r="M235" s="151"/>
      <c r="N235" s="148"/>
      <c r="O235" s="242"/>
      <c r="P235" s="243"/>
      <c r="Q235" s="244"/>
      <c r="R235" s="242"/>
      <c r="S235" s="243"/>
      <c r="T235" s="244"/>
      <c r="U235" s="242"/>
      <c r="V235" s="243"/>
      <c r="W235" s="244"/>
      <c r="X235" s="242"/>
      <c r="Y235" s="243"/>
      <c r="Z235" s="244"/>
      <c r="AA235" s="242"/>
      <c r="AB235" s="243"/>
      <c r="AC235" s="244"/>
      <c r="AD235" s="242"/>
      <c r="AE235" s="243"/>
      <c r="AF235" s="244"/>
      <c r="AG235" s="242"/>
      <c r="AH235" s="243"/>
      <c r="AI235" s="244"/>
      <c r="AJ235" s="242"/>
      <c r="AK235" s="243"/>
      <c r="AL235" s="244"/>
      <c r="AM235" s="242"/>
      <c r="AN235" s="243"/>
      <c r="AO235" s="244"/>
      <c r="AP235" s="242"/>
      <c r="AQ235" s="243"/>
      <c r="AR235" s="244"/>
      <c r="AS235" s="242"/>
      <c r="AT235" s="243"/>
      <c r="AU235" s="244"/>
      <c r="AV235" s="242"/>
      <c r="AW235" s="243"/>
      <c r="AX235" s="244"/>
      <c r="AY235" s="242"/>
      <c r="AZ235" s="243"/>
      <c r="BA235" s="244"/>
      <c r="BB235" s="242"/>
      <c r="BC235" s="243"/>
      <c r="BD235" s="244"/>
    </row>
    <row r="236" spans="1:56">
      <c r="A236" s="133"/>
      <c r="B236" s="149" t="s">
        <v>59</v>
      </c>
      <c r="C236" s="131">
        <v>3146</v>
      </c>
      <c r="D236" s="131">
        <v>3176</v>
      </c>
      <c r="E236" s="173">
        <f t="shared" si="234"/>
        <v>0.95359186268277174</v>
      </c>
      <c r="F236" s="131"/>
      <c r="G236" s="131"/>
      <c r="H236" s="152">
        <f t="shared" si="235"/>
        <v>0</v>
      </c>
      <c r="I236" s="130"/>
      <c r="J236" s="131"/>
      <c r="K236" s="152"/>
      <c r="L236" s="130"/>
      <c r="M236" s="131"/>
      <c r="N236" s="132"/>
      <c r="O236" s="239"/>
      <c r="P236" s="240"/>
      <c r="Q236" s="241"/>
      <c r="R236" s="239"/>
      <c r="S236" s="240"/>
      <c r="T236" s="241"/>
      <c r="U236" s="239"/>
      <c r="V236" s="240"/>
      <c r="W236" s="241"/>
      <c r="X236" s="239"/>
      <c r="Y236" s="240"/>
      <c r="Z236" s="241"/>
      <c r="AA236" s="239"/>
      <c r="AB236" s="240"/>
      <c r="AC236" s="241"/>
      <c r="AD236" s="239"/>
      <c r="AE236" s="240"/>
      <c r="AF236" s="241"/>
      <c r="AG236" s="239"/>
      <c r="AH236" s="240"/>
      <c r="AI236" s="241"/>
      <c r="AJ236" s="239"/>
      <c r="AK236" s="240"/>
      <c r="AL236" s="241"/>
      <c r="AM236" s="239"/>
      <c r="AN236" s="240"/>
      <c r="AO236" s="241"/>
      <c r="AP236" s="239"/>
      <c r="AQ236" s="240"/>
      <c r="AR236" s="241"/>
      <c r="AS236" s="239"/>
      <c r="AT236" s="240"/>
      <c r="AU236" s="241"/>
      <c r="AV236" s="239"/>
      <c r="AW236" s="240"/>
      <c r="AX236" s="241"/>
      <c r="AY236" s="239"/>
      <c r="AZ236" s="240"/>
      <c r="BA236" s="241"/>
      <c r="BB236" s="239"/>
      <c r="BC236" s="240"/>
      <c r="BD236" s="241"/>
    </row>
    <row r="237" spans="1:56">
      <c r="A237" s="133"/>
      <c r="B237" s="149" t="s">
        <v>111</v>
      </c>
      <c r="C237" s="131">
        <v>3146</v>
      </c>
      <c r="D237" s="131">
        <v>3176</v>
      </c>
      <c r="E237" s="173">
        <f t="shared" si="234"/>
        <v>0.95359186268277174</v>
      </c>
      <c r="F237" s="131"/>
      <c r="G237" s="131"/>
      <c r="H237" s="152">
        <f t="shared" si="235"/>
        <v>0</v>
      </c>
      <c r="I237" s="130"/>
      <c r="J237" s="131"/>
      <c r="K237" s="152"/>
      <c r="L237" s="130"/>
      <c r="M237" s="131"/>
      <c r="N237" s="132"/>
      <c r="O237" s="239"/>
      <c r="P237" s="240"/>
      <c r="Q237" s="241"/>
      <c r="R237" s="239"/>
      <c r="S237" s="240"/>
      <c r="T237" s="241"/>
      <c r="U237" s="239"/>
      <c r="V237" s="240"/>
      <c r="W237" s="241"/>
      <c r="X237" s="239"/>
      <c r="Y237" s="240"/>
      <c r="Z237" s="241"/>
      <c r="AA237" s="239"/>
      <c r="AB237" s="240"/>
      <c r="AC237" s="241"/>
      <c r="AD237" s="239"/>
      <c r="AE237" s="240"/>
      <c r="AF237" s="241"/>
      <c r="AG237" s="239"/>
      <c r="AH237" s="240"/>
      <c r="AI237" s="241"/>
      <c r="AJ237" s="239"/>
      <c r="AK237" s="240"/>
      <c r="AL237" s="241"/>
      <c r="AM237" s="239"/>
      <c r="AN237" s="240"/>
      <c r="AO237" s="241"/>
      <c r="AP237" s="239"/>
      <c r="AQ237" s="240"/>
      <c r="AR237" s="241"/>
      <c r="AS237" s="239"/>
      <c r="AT237" s="240"/>
      <c r="AU237" s="241"/>
      <c r="AV237" s="239"/>
      <c r="AW237" s="240"/>
      <c r="AX237" s="241"/>
      <c r="AY237" s="239"/>
      <c r="AZ237" s="240"/>
      <c r="BA237" s="241"/>
      <c r="BB237" s="239"/>
      <c r="BC237" s="240"/>
      <c r="BD237" s="241"/>
    </row>
    <row r="238" spans="1:56">
      <c r="A238" s="133"/>
      <c r="B238" s="149" t="s">
        <v>112</v>
      </c>
      <c r="C238" s="131"/>
      <c r="D238" s="131"/>
      <c r="E238" s="173"/>
      <c r="F238" s="131"/>
      <c r="G238" s="131"/>
      <c r="H238" s="152">
        <f t="shared" si="235"/>
        <v>0</v>
      </c>
      <c r="I238" s="130"/>
      <c r="J238" s="131"/>
      <c r="K238" s="152"/>
      <c r="L238" s="130"/>
      <c r="M238" s="131"/>
      <c r="N238" s="132"/>
      <c r="O238" s="239"/>
      <c r="P238" s="240"/>
      <c r="Q238" s="241"/>
      <c r="R238" s="239"/>
      <c r="S238" s="240"/>
      <c r="T238" s="241"/>
      <c r="U238" s="239"/>
      <c r="V238" s="240"/>
      <c r="W238" s="241"/>
      <c r="X238" s="239"/>
      <c r="Y238" s="240"/>
      <c r="Z238" s="241"/>
      <c r="AA238" s="239"/>
      <c r="AB238" s="240"/>
      <c r="AC238" s="241"/>
      <c r="AD238" s="239"/>
      <c r="AE238" s="240"/>
      <c r="AF238" s="241"/>
      <c r="AG238" s="239"/>
      <c r="AH238" s="240"/>
      <c r="AI238" s="241"/>
      <c r="AJ238" s="239"/>
      <c r="AK238" s="240"/>
      <c r="AL238" s="241"/>
      <c r="AM238" s="239"/>
      <c r="AN238" s="240"/>
      <c r="AO238" s="241"/>
      <c r="AP238" s="239"/>
      <c r="AQ238" s="240"/>
      <c r="AR238" s="241"/>
      <c r="AS238" s="239"/>
      <c r="AT238" s="240"/>
      <c r="AU238" s="241"/>
      <c r="AV238" s="239"/>
      <c r="AW238" s="240"/>
      <c r="AX238" s="241"/>
      <c r="AY238" s="239"/>
      <c r="AZ238" s="240"/>
      <c r="BA238" s="241"/>
      <c r="BB238" s="239"/>
      <c r="BC238" s="240"/>
      <c r="BD238" s="241"/>
    </row>
    <row r="239" spans="1:56" s="135" customFormat="1" ht="20.25" customHeight="1">
      <c r="A239" s="134"/>
      <c r="B239" s="203" t="s">
        <v>109</v>
      </c>
      <c r="C239" s="151">
        <v>3146</v>
      </c>
      <c r="D239" s="151">
        <v>3176</v>
      </c>
      <c r="E239" s="174">
        <f>IF(C239&gt;0,(((D239-C239)/C239)*100),0)</f>
        <v>0.95359186268277174</v>
      </c>
      <c r="F239" s="151"/>
      <c r="G239" s="151"/>
      <c r="H239" s="153">
        <f t="shared" si="235"/>
        <v>0</v>
      </c>
      <c r="I239" s="196"/>
      <c r="J239" s="151"/>
      <c r="K239" s="153"/>
      <c r="L239" s="196"/>
      <c r="M239" s="151"/>
      <c r="N239" s="148"/>
      <c r="O239" s="242"/>
      <c r="P239" s="243"/>
      <c r="Q239" s="244"/>
      <c r="R239" s="242"/>
      <c r="S239" s="243"/>
      <c r="T239" s="244"/>
      <c r="U239" s="242"/>
      <c r="V239" s="243"/>
      <c r="W239" s="244"/>
      <c r="X239" s="242"/>
      <c r="Y239" s="243"/>
      <c r="Z239" s="244"/>
      <c r="AA239" s="242"/>
      <c r="AB239" s="243"/>
      <c r="AC239" s="244"/>
      <c r="AD239" s="242"/>
      <c r="AE239" s="243"/>
      <c r="AF239" s="244"/>
      <c r="AG239" s="242"/>
      <c r="AH239" s="243"/>
      <c r="AI239" s="244"/>
      <c r="AJ239" s="242"/>
      <c r="AK239" s="243"/>
      <c r="AL239" s="244"/>
      <c r="AM239" s="242"/>
      <c r="AN239" s="243"/>
      <c r="AO239" s="244"/>
      <c r="AP239" s="242"/>
      <c r="AQ239" s="243"/>
      <c r="AR239" s="244"/>
      <c r="AS239" s="242"/>
      <c r="AT239" s="243"/>
      <c r="AU239" s="244"/>
      <c r="AV239" s="242"/>
      <c r="AW239" s="243"/>
      <c r="AX239" s="244"/>
      <c r="AY239" s="242"/>
      <c r="AZ239" s="243"/>
      <c r="BA239" s="244"/>
      <c r="BB239" s="242"/>
      <c r="BC239" s="243"/>
      <c r="BD239" s="244"/>
    </row>
    <row r="240" spans="1:56">
      <c r="A240" s="136"/>
      <c r="B240" s="204" t="s">
        <v>60</v>
      </c>
      <c r="C240" s="198"/>
      <c r="D240" s="137"/>
      <c r="E240" s="175"/>
      <c r="F240" s="198"/>
      <c r="G240" s="137"/>
      <c r="H240" s="194"/>
      <c r="I240" s="197"/>
      <c r="J240" s="137"/>
      <c r="K240" s="194"/>
      <c r="L240" s="197"/>
      <c r="M240" s="137"/>
      <c r="N240" s="194"/>
      <c r="O240" s="197">
        <v>17013</v>
      </c>
      <c r="P240" s="137">
        <v>18051</v>
      </c>
      <c r="Q240" s="138">
        <f t="shared" ref="Q240" si="238">IF(O240&gt;0,(((P240-O240)/O240)*100),0)</f>
        <v>6.1012167166284605</v>
      </c>
      <c r="R240" s="197">
        <v>37321</v>
      </c>
      <c r="S240" s="137">
        <v>38359</v>
      </c>
      <c r="T240" s="138">
        <f t="shared" ref="T240" si="239">IF(R240&gt;0,(((S240-R240)/R240)*100),0)</f>
        <v>2.7812759572358727</v>
      </c>
      <c r="U240" s="197">
        <v>30559.5</v>
      </c>
      <c r="V240" s="137">
        <v>32170.5</v>
      </c>
      <c r="W240" s="138">
        <f t="shared" ref="W240" si="240">IF(U240&gt;0,(((V240-U240)/U240)*100),0)</f>
        <v>5.271683109998528</v>
      </c>
      <c r="X240" s="197">
        <v>59825.5</v>
      </c>
      <c r="Y240" s="137">
        <v>63227.5</v>
      </c>
      <c r="Z240" s="138">
        <f t="shared" ref="Z240" si="241">IF(X240&gt;0,(((Y240-X240)/X240)*100),0)</f>
        <v>5.6865383490317676</v>
      </c>
      <c r="AA240" s="197">
        <v>29630</v>
      </c>
      <c r="AB240" s="137">
        <v>30960</v>
      </c>
      <c r="AC240" s="138">
        <f t="shared" ref="AC240" si="242">IF(AA240&gt;0,(((AB240-AA240)/AA240)*100),0)</f>
        <v>4.4886938913263581</v>
      </c>
      <c r="AD240" s="197">
        <v>65960</v>
      </c>
      <c r="AE240" s="137">
        <v>69130</v>
      </c>
      <c r="AF240" s="138">
        <f t="shared" ref="AF240" si="243">IF(AD240&gt;0,(((AE240-AD240)/AD240)*100),0)</f>
        <v>4.8059429957550037</v>
      </c>
      <c r="AG240" s="197">
        <v>26428.5</v>
      </c>
      <c r="AH240" s="137">
        <v>27438</v>
      </c>
      <c r="AI240" s="138">
        <f t="shared" ref="AI240" si="244">IF(AG240&gt;0,(((AH240-AG240)/AG240)*100),0)</f>
        <v>3.8197400533514956</v>
      </c>
      <c r="AJ240" s="197">
        <v>36213.5</v>
      </c>
      <c r="AK240" s="137">
        <v>37228</v>
      </c>
      <c r="AL240" s="138">
        <f t="shared" ref="AL240" si="245">IF(AJ240&gt;0,(((AK240-AJ240)/AJ240)*100),0)</f>
        <v>2.8014414513924368</v>
      </c>
      <c r="AM240" s="197"/>
      <c r="AN240" s="137"/>
      <c r="AO240" s="138">
        <f t="shared" ref="AO240" si="246">IF(AM240&gt;0,(((AN240-AM240)/AM240)*100),0)</f>
        <v>0</v>
      </c>
      <c r="AP240" s="197"/>
      <c r="AQ240" s="137"/>
      <c r="AR240" s="138">
        <f t="shared" ref="AR240" si="247">IF(AP240&gt;0,(((AQ240-AP240)/AP240)*100),0)</f>
        <v>0</v>
      </c>
      <c r="AS240" s="197"/>
      <c r="AT240" s="137"/>
      <c r="AU240" s="138">
        <f t="shared" ref="AU240" si="248">IF(AS240&gt;0,(((AT240-AS240)/AS240)*100),0)</f>
        <v>0</v>
      </c>
      <c r="AV240" s="197"/>
      <c r="AW240" s="137"/>
      <c r="AX240" s="138">
        <f t="shared" ref="AX240" si="249">IF(AV240&gt;0,(((AW240-AV240)/AV240)*100),0)</f>
        <v>0</v>
      </c>
      <c r="AY240" s="197">
        <v>22616</v>
      </c>
      <c r="AZ240" s="137">
        <v>24022</v>
      </c>
      <c r="BA240" s="138">
        <f t="shared" ref="BA240" si="250">IF(AY240&gt;0,(((AZ240-AY240)/AY240)*100),0)</f>
        <v>6.2168376370710998</v>
      </c>
      <c r="BB240" s="197">
        <v>49142</v>
      </c>
      <c r="BC240" s="137">
        <v>52122</v>
      </c>
      <c r="BD240" s="138">
        <f t="shared" ref="BD240" si="251">IF(BB240&gt;0,(((BC240-BB240)/BB240)*100),0)</f>
        <v>6.0640592568475027</v>
      </c>
    </row>
    <row r="241" spans="1:56">
      <c r="A241" s="129" t="s">
        <v>75</v>
      </c>
      <c r="B241" s="149" t="s">
        <v>114</v>
      </c>
      <c r="C241" s="131">
        <v>9352</v>
      </c>
      <c r="D241" s="131">
        <v>9798</v>
      </c>
      <c r="E241" s="173">
        <f t="shared" ref="E241:E254" si="252">IF(C241&gt;0,(((D241-C241)/C241)*100),0)</f>
        <v>4.7690333618477334</v>
      </c>
      <c r="F241" s="131">
        <v>19772</v>
      </c>
      <c r="G241" s="131">
        <v>19956</v>
      </c>
      <c r="H241" s="152">
        <f t="shared" ref="H241:H256" si="253">IF(F241&gt;0,(((G241-F241)/F241)*100),0)</f>
        <v>0.93060894193809429</v>
      </c>
      <c r="I241" s="130">
        <v>11320.8</v>
      </c>
      <c r="J241" s="131">
        <v>11320.8</v>
      </c>
      <c r="K241" s="152">
        <f t="shared" ref="K241:K247" si="254">IF(I241&gt;0,(((J241-I241)/I241)*100),0)</f>
        <v>0</v>
      </c>
      <c r="L241" s="130">
        <v>18434.399999999998</v>
      </c>
      <c r="M241" s="131">
        <v>18434.399999999998</v>
      </c>
      <c r="N241" s="132">
        <f t="shared" ref="N241:N247" si="255">IF(L241&gt;0,(((M241-L241)/L241)*100),0)</f>
        <v>0</v>
      </c>
      <c r="O241" s="239"/>
      <c r="P241" s="240"/>
      <c r="Q241" s="241"/>
      <c r="R241" s="239"/>
      <c r="S241" s="240"/>
      <c r="T241" s="241"/>
      <c r="U241" s="239"/>
      <c r="V241" s="240"/>
      <c r="W241" s="241"/>
      <c r="X241" s="239"/>
      <c r="Y241" s="240"/>
      <c r="Z241" s="241"/>
      <c r="AA241" s="239"/>
      <c r="AB241" s="240"/>
      <c r="AC241" s="241"/>
      <c r="AD241" s="239"/>
      <c r="AE241" s="240"/>
      <c r="AF241" s="241"/>
      <c r="AG241" s="239"/>
      <c r="AH241" s="240"/>
      <c r="AI241" s="241"/>
      <c r="AJ241" s="239"/>
      <c r="AK241" s="240"/>
      <c r="AL241" s="241"/>
      <c r="AM241" s="239"/>
      <c r="AN241" s="240"/>
      <c r="AO241" s="241"/>
      <c r="AP241" s="239"/>
      <c r="AQ241" s="240"/>
      <c r="AR241" s="241"/>
      <c r="AS241" s="239"/>
      <c r="AT241" s="240"/>
      <c r="AU241" s="241"/>
      <c r="AV241" s="239"/>
      <c r="AW241" s="240"/>
      <c r="AX241" s="241"/>
      <c r="AY241" s="239"/>
      <c r="AZ241" s="240"/>
      <c r="BA241" s="241"/>
      <c r="BB241" s="239"/>
      <c r="BC241" s="240"/>
      <c r="BD241" s="241"/>
    </row>
    <row r="242" spans="1:56">
      <c r="A242" s="133"/>
      <c r="B242" s="149" t="s">
        <v>115</v>
      </c>
      <c r="C242" s="131">
        <v>7688</v>
      </c>
      <c r="D242" s="131">
        <v>7678</v>
      </c>
      <c r="E242" s="173">
        <f t="shared" si="252"/>
        <v>-0.13007284079084289</v>
      </c>
      <c r="F242" s="131">
        <v>17644</v>
      </c>
      <c r="G242" s="131">
        <v>17910</v>
      </c>
      <c r="H242" s="152">
        <f t="shared" si="253"/>
        <v>1.5075946497392883</v>
      </c>
      <c r="I242" s="130">
        <v>7478.4</v>
      </c>
      <c r="J242" s="131">
        <v>7464</v>
      </c>
      <c r="K242" s="152">
        <f t="shared" si="254"/>
        <v>-0.19255455712451378</v>
      </c>
      <c r="L242" s="130">
        <v>15706.8</v>
      </c>
      <c r="M242" s="131">
        <v>15805.199999999999</v>
      </c>
      <c r="N242" s="132">
        <f t="shared" si="255"/>
        <v>0.626480250592098</v>
      </c>
      <c r="O242" s="239"/>
      <c r="P242" s="240"/>
      <c r="Q242" s="241"/>
      <c r="R242" s="239"/>
      <c r="S242" s="240"/>
      <c r="T242" s="241"/>
      <c r="U242" s="239"/>
      <c r="V242" s="240"/>
      <c r="W242" s="241"/>
      <c r="X242" s="239"/>
      <c r="Y242" s="240"/>
      <c r="Z242" s="241"/>
      <c r="AA242" s="239"/>
      <c r="AB242" s="240"/>
      <c r="AC242" s="241"/>
      <c r="AD242" s="239"/>
      <c r="AE242" s="240"/>
      <c r="AF242" s="241"/>
      <c r="AG242" s="239"/>
      <c r="AH242" s="240"/>
      <c r="AI242" s="241"/>
      <c r="AJ242" s="239"/>
      <c r="AK242" s="240"/>
      <c r="AL242" s="241"/>
      <c r="AM242" s="239"/>
      <c r="AN242" s="240"/>
      <c r="AO242" s="241"/>
      <c r="AP242" s="239"/>
      <c r="AQ242" s="240"/>
      <c r="AR242" s="241"/>
      <c r="AS242" s="239"/>
      <c r="AT242" s="240"/>
      <c r="AU242" s="241"/>
      <c r="AV242" s="239"/>
      <c r="AW242" s="240"/>
      <c r="AX242" s="241"/>
      <c r="AY242" s="239"/>
      <c r="AZ242" s="240"/>
      <c r="BA242" s="241"/>
      <c r="BB242" s="239"/>
      <c r="BC242" s="240"/>
      <c r="BD242" s="241"/>
    </row>
    <row r="243" spans="1:56">
      <c r="A243" s="133"/>
      <c r="B243" s="149" t="s">
        <v>116</v>
      </c>
      <c r="C243" s="131">
        <v>7168</v>
      </c>
      <c r="D243" s="131">
        <v>7168</v>
      </c>
      <c r="E243" s="173">
        <f t="shared" si="252"/>
        <v>0</v>
      </c>
      <c r="F243" s="131">
        <v>17314</v>
      </c>
      <c r="G243" s="131">
        <v>17424.5</v>
      </c>
      <c r="H243" s="152">
        <f t="shared" si="253"/>
        <v>0.63821185168072081</v>
      </c>
      <c r="I243" s="130">
        <v>7358.4</v>
      </c>
      <c r="J243" s="131">
        <v>7599</v>
      </c>
      <c r="K243" s="152">
        <f t="shared" si="254"/>
        <v>3.2697325505544739</v>
      </c>
      <c r="L243" s="130">
        <v>15066</v>
      </c>
      <c r="M243" s="131">
        <v>15249.599999999999</v>
      </c>
      <c r="N243" s="132">
        <f t="shared" si="255"/>
        <v>1.2186379928315316</v>
      </c>
      <c r="O243" s="239"/>
      <c r="P243" s="240"/>
      <c r="Q243" s="241"/>
      <c r="R243" s="239"/>
      <c r="S243" s="240"/>
      <c r="T243" s="241"/>
      <c r="U243" s="239"/>
      <c r="V243" s="240"/>
      <c r="W243" s="241"/>
      <c r="X243" s="239"/>
      <c r="Y243" s="240"/>
      <c r="Z243" s="241"/>
      <c r="AA243" s="239"/>
      <c r="AB243" s="240"/>
      <c r="AC243" s="241"/>
      <c r="AD243" s="239"/>
      <c r="AE243" s="240"/>
      <c r="AF243" s="241"/>
      <c r="AG243" s="239"/>
      <c r="AH243" s="240"/>
      <c r="AI243" s="241"/>
      <c r="AJ243" s="239"/>
      <c r="AK243" s="240"/>
      <c r="AL243" s="241"/>
      <c r="AM243" s="239"/>
      <c r="AN243" s="240"/>
      <c r="AO243" s="241"/>
      <c r="AP243" s="239"/>
      <c r="AQ243" s="240"/>
      <c r="AR243" s="241"/>
      <c r="AS243" s="239"/>
      <c r="AT243" s="240"/>
      <c r="AU243" s="241"/>
      <c r="AV243" s="239"/>
      <c r="AW243" s="240"/>
      <c r="AX243" s="241"/>
      <c r="AY243" s="239"/>
      <c r="AZ243" s="240"/>
      <c r="BA243" s="241"/>
      <c r="BB243" s="239"/>
      <c r="BC243" s="240"/>
      <c r="BD243" s="241"/>
    </row>
    <row r="244" spans="1:56">
      <c r="A244" s="133"/>
      <c r="B244" s="149" t="s">
        <v>117</v>
      </c>
      <c r="C244" s="131">
        <v>6320</v>
      </c>
      <c r="D244" s="131">
        <v>6540</v>
      </c>
      <c r="E244" s="173">
        <f t="shared" si="252"/>
        <v>3.481012658227848</v>
      </c>
      <c r="F244" s="131">
        <v>15638</v>
      </c>
      <c r="G244" s="131">
        <v>16868</v>
      </c>
      <c r="H244" s="580">
        <f t="shared" si="253"/>
        <v>7.8654559406573732</v>
      </c>
      <c r="I244" s="130">
        <v>5983.2</v>
      </c>
      <c r="J244" s="131">
        <v>5708.4</v>
      </c>
      <c r="K244" s="580">
        <f t="shared" si="254"/>
        <v>-4.5928600080224662</v>
      </c>
      <c r="L244" s="130">
        <v>12777.6</v>
      </c>
      <c r="M244" s="131">
        <v>13958.4</v>
      </c>
      <c r="N244" s="584">
        <f t="shared" si="255"/>
        <v>9.2411720510894018</v>
      </c>
      <c r="O244" s="239"/>
      <c r="P244" s="240"/>
      <c r="Q244" s="241"/>
      <c r="R244" s="239"/>
      <c r="S244" s="240"/>
      <c r="T244" s="241"/>
      <c r="U244" s="239"/>
      <c r="V244" s="240"/>
      <c r="W244" s="241"/>
      <c r="X244" s="239"/>
      <c r="Y244" s="240"/>
      <c r="Z244" s="241"/>
      <c r="AA244" s="239"/>
      <c r="AB244" s="240"/>
      <c r="AC244" s="241"/>
      <c r="AD244" s="239"/>
      <c r="AE244" s="240"/>
      <c r="AF244" s="241"/>
      <c r="AG244" s="239"/>
      <c r="AH244" s="240"/>
      <c r="AI244" s="241"/>
      <c r="AJ244" s="239"/>
      <c r="AK244" s="240"/>
      <c r="AL244" s="241"/>
      <c r="AM244" s="239"/>
      <c r="AN244" s="240"/>
      <c r="AO244" s="241"/>
      <c r="AP244" s="239"/>
      <c r="AQ244" s="240"/>
      <c r="AR244" s="241"/>
      <c r="AS244" s="239"/>
      <c r="AT244" s="240"/>
      <c r="AU244" s="241"/>
      <c r="AV244" s="239"/>
      <c r="AW244" s="240"/>
      <c r="AX244" s="241"/>
      <c r="AY244" s="239"/>
      <c r="AZ244" s="240"/>
      <c r="BA244" s="241"/>
      <c r="BB244" s="239"/>
      <c r="BC244" s="240"/>
      <c r="BD244" s="241"/>
    </row>
    <row r="245" spans="1:56">
      <c r="A245" s="133"/>
      <c r="B245" s="149" t="s">
        <v>118</v>
      </c>
      <c r="C245" s="131">
        <v>6092</v>
      </c>
      <c r="D245" s="131">
        <v>6632</v>
      </c>
      <c r="E245" s="586">
        <f t="shared" si="252"/>
        <v>8.8640840446487186</v>
      </c>
      <c r="F245" s="131">
        <v>16527</v>
      </c>
      <c r="G245" s="131">
        <v>17220</v>
      </c>
      <c r="H245" s="152">
        <f t="shared" si="253"/>
        <v>4.1931385006353237</v>
      </c>
      <c r="I245" s="130">
        <v>6067.2</v>
      </c>
      <c r="J245" s="131">
        <v>6819.5999999999995</v>
      </c>
      <c r="K245" s="580">
        <f t="shared" si="254"/>
        <v>12.401107594936702</v>
      </c>
      <c r="L245" s="130">
        <v>13651.199999999999</v>
      </c>
      <c r="M245" s="131">
        <v>14332.8</v>
      </c>
      <c r="N245" s="132">
        <f t="shared" si="255"/>
        <v>4.992967651195503</v>
      </c>
      <c r="O245" s="239"/>
      <c r="P245" s="240"/>
      <c r="Q245" s="241"/>
      <c r="R245" s="239"/>
      <c r="S245" s="240"/>
      <c r="T245" s="241"/>
      <c r="U245" s="239"/>
      <c r="V245" s="240"/>
      <c r="W245" s="241"/>
      <c r="X245" s="239"/>
      <c r="Y245" s="240"/>
      <c r="Z245" s="241"/>
      <c r="AA245" s="239"/>
      <c r="AB245" s="240"/>
      <c r="AC245" s="241"/>
      <c r="AD245" s="239"/>
      <c r="AE245" s="240"/>
      <c r="AF245" s="241"/>
      <c r="AG245" s="239"/>
      <c r="AH245" s="240"/>
      <c r="AI245" s="241"/>
      <c r="AJ245" s="239"/>
      <c r="AK245" s="240"/>
      <c r="AL245" s="241"/>
      <c r="AM245" s="239"/>
      <c r="AN245" s="240"/>
      <c r="AO245" s="241"/>
      <c r="AP245" s="239"/>
      <c r="AQ245" s="240"/>
      <c r="AR245" s="241"/>
      <c r="AS245" s="239"/>
      <c r="AT245" s="240"/>
      <c r="AU245" s="241"/>
      <c r="AV245" s="239"/>
      <c r="AW245" s="240"/>
      <c r="AX245" s="241"/>
      <c r="AY245" s="239"/>
      <c r="AZ245" s="240"/>
      <c r="BA245" s="241"/>
      <c r="BB245" s="239"/>
      <c r="BC245" s="240"/>
      <c r="BD245" s="241"/>
    </row>
    <row r="246" spans="1:56">
      <c r="A246" s="133"/>
      <c r="B246" s="149" t="s">
        <v>119</v>
      </c>
      <c r="C246" s="131">
        <v>8142</v>
      </c>
      <c r="D246" s="131">
        <v>8486</v>
      </c>
      <c r="E246" s="173">
        <f t="shared" si="252"/>
        <v>4.2250061409972979</v>
      </c>
      <c r="F246" s="131">
        <v>18608</v>
      </c>
      <c r="G246" s="131">
        <v>18425</v>
      </c>
      <c r="H246" s="580">
        <f t="shared" si="253"/>
        <v>-0.98344797936371453</v>
      </c>
      <c r="I246" s="130">
        <v>6823.2</v>
      </c>
      <c r="J246" s="131">
        <v>6759.5999999999995</v>
      </c>
      <c r="K246" s="580">
        <f t="shared" si="254"/>
        <v>-0.93211396412241132</v>
      </c>
      <c r="L246" s="130">
        <v>15004.8</v>
      </c>
      <c r="M246" s="131">
        <v>14262</v>
      </c>
      <c r="N246" s="584">
        <f t="shared" si="255"/>
        <v>-4.9504158669225795</v>
      </c>
      <c r="O246" s="239"/>
      <c r="P246" s="240"/>
      <c r="Q246" s="241"/>
      <c r="R246" s="239"/>
      <c r="S246" s="240"/>
      <c r="T246" s="241"/>
      <c r="U246" s="239"/>
      <c r="V246" s="240"/>
      <c r="W246" s="241"/>
      <c r="X246" s="239"/>
      <c r="Y246" s="240"/>
      <c r="Z246" s="241"/>
      <c r="AA246" s="239"/>
      <c r="AB246" s="240"/>
      <c r="AC246" s="241"/>
      <c r="AD246" s="239"/>
      <c r="AE246" s="240"/>
      <c r="AF246" s="241"/>
      <c r="AG246" s="239"/>
      <c r="AH246" s="240"/>
      <c r="AI246" s="241"/>
      <c r="AJ246" s="239"/>
      <c r="AK246" s="240"/>
      <c r="AL246" s="241"/>
      <c r="AM246" s="239"/>
      <c r="AN246" s="240"/>
      <c r="AO246" s="241"/>
      <c r="AP246" s="239"/>
      <c r="AQ246" s="240"/>
      <c r="AR246" s="241"/>
      <c r="AS246" s="239"/>
      <c r="AT246" s="240"/>
      <c r="AU246" s="241"/>
      <c r="AV246" s="239"/>
      <c r="AW246" s="240"/>
      <c r="AX246" s="241"/>
      <c r="AY246" s="239"/>
      <c r="AZ246" s="240"/>
      <c r="BA246" s="241"/>
      <c r="BB246" s="239"/>
      <c r="BC246" s="240"/>
      <c r="BD246" s="241"/>
    </row>
    <row r="247" spans="1:56" s="135" customFormat="1" ht="19.5" customHeight="1">
      <c r="A247" s="134"/>
      <c r="B247" s="202" t="s">
        <v>79</v>
      </c>
      <c r="C247" s="151">
        <v>7494</v>
      </c>
      <c r="D247" s="151">
        <v>7494</v>
      </c>
      <c r="E247" s="174">
        <f t="shared" si="252"/>
        <v>0</v>
      </c>
      <c r="F247" s="151">
        <v>17470</v>
      </c>
      <c r="G247" s="151">
        <v>17560</v>
      </c>
      <c r="H247" s="153">
        <f t="shared" si="253"/>
        <v>0.5151688609044075</v>
      </c>
      <c r="I247" s="196">
        <v>7442.4</v>
      </c>
      <c r="J247" s="151">
        <v>7575.5999999999995</v>
      </c>
      <c r="K247" s="153">
        <f t="shared" si="254"/>
        <v>1.7897452434698462</v>
      </c>
      <c r="L247" s="196">
        <v>15358.8</v>
      </c>
      <c r="M247" s="151">
        <v>15412.8</v>
      </c>
      <c r="N247" s="148">
        <f t="shared" si="255"/>
        <v>0.35158996796624736</v>
      </c>
      <c r="O247" s="242"/>
      <c r="P247" s="243"/>
      <c r="Q247" s="244"/>
      <c r="R247" s="242"/>
      <c r="S247" s="243"/>
      <c r="T247" s="244"/>
      <c r="U247" s="242"/>
      <c r="V247" s="243"/>
      <c r="W247" s="244"/>
      <c r="X247" s="242"/>
      <c r="Y247" s="243"/>
      <c r="Z247" s="244"/>
      <c r="AA247" s="242"/>
      <c r="AB247" s="243"/>
      <c r="AC247" s="244"/>
      <c r="AD247" s="242"/>
      <c r="AE247" s="243"/>
      <c r="AF247" s="244"/>
      <c r="AG247" s="242"/>
      <c r="AH247" s="243"/>
      <c r="AI247" s="244"/>
      <c r="AJ247" s="242"/>
      <c r="AK247" s="243"/>
      <c r="AL247" s="244"/>
      <c r="AM247" s="242"/>
      <c r="AN247" s="243"/>
      <c r="AO247" s="244"/>
      <c r="AP247" s="242"/>
      <c r="AQ247" s="243"/>
      <c r="AR247" s="244"/>
      <c r="AS247" s="242"/>
      <c r="AT247" s="243"/>
      <c r="AU247" s="244"/>
      <c r="AV247" s="242"/>
      <c r="AW247" s="243"/>
      <c r="AX247" s="244"/>
      <c r="AY247" s="242"/>
      <c r="AZ247" s="243"/>
      <c r="BA247" s="244"/>
      <c r="BB247" s="242"/>
      <c r="BC247" s="243"/>
      <c r="BD247" s="244"/>
    </row>
    <row r="248" spans="1:56">
      <c r="A248" s="133"/>
      <c r="B248" s="149" t="s">
        <v>120</v>
      </c>
      <c r="C248" s="131">
        <v>2294</v>
      </c>
      <c r="D248" s="131">
        <v>2396</v>
      </c>
      <c r="E248" s="173">
        <f t="shared" si="252"/>
        <v>4.4463818657367042</v>
      </c>
      <c r="F248" s="131">
        <v>4725</v>
      </c>
      <c r="G248" s="131">
        <v>4725</v>
      </c>
      <c r="H248" s="152">
        <f t="shared" si="253"/>
        <v>0</v>
      </c>
      <c r="I248" s="130"/>
      <c r="J248" s="131"/>
      <c r="K248" s="152"/>
      <c r="L248" s="130"/>
      <c r="M248" s="131"/>
      <c r="N248" s="132"/>
      <c r="O248" s="239"/>
      <c r="P248" s="240"/>
      <c r="Q248" s="241"/>
      <c r="R248" s="239"/>
      <c r="S248" s="240"/>
      <c r="T248" s="241"/>
      <c r="U248" s="239"/>
      <c r="V248" s="240"/>
      <c r="W248" s="241"/>
      <c r="X248" s="239"/>
      <c r="Y248" s="240"/>
      <c r="Z248" s="241"/>
      <c r="AA248" s="239"/>
      <c r="AB248" s="240"/>
      <c r="AC248" s="241"/>
      <c r="AD248" s="239"/>
      <c r="AE248" s="240"/>
      <c r="AF248" s="241"/>
      <c r="AG248" s="239"/>
      <c r="AH248" s="240"/>
      <c r="AI248" s="241"/>
      <c r="AJ248" s="239"/>
      <c r="AK248" s="240"/>
      <c r="AL248" s="241"/>
      <c r="AM248" s="239"/>
      <c r="AN248" s="240"/>
      <c r="AO248" s="241"/>
      <c r="AP248" s="239"/>
      <c r="AQ248" s="240"/>
      <c r="AR248" s="241"/>
      <c r="AS248" s="239"/>
      <c r="AT248" s="240"/>
      <c r="AU248" s="241"/>
      <c r="AV248" s="239"/>
      <c r="AW248" s="240"/>
      <c r="AX248" s="241"/>
      <c r="AY248" s="239"/>
      <c r="AZ248" s="240"/>
      <c r="BA248" s="241"/>
      <c r="BB248" s="239"/>
      <c r="BC248" s="240"/>
      <c r="BD248" s="241"/>
    </row>
    <row r="249" spans="1:56">
      <c r="A249" s="133"/>
      <c r="B249" s="149" t="s">
        <v>121</v>
      </c>
      <c r="C249" s="131">
        <v>2002</v>
      </c>
      <c r="D249" s="131">
        <v>2060</v>
      </c>
      <c r="E249" s="173">
        <f t="shared" si="252"/>
        <v>2.8971028971028971</v>
      </c>
      <c r="F249" s="131">
        <v>4823</v>
      </c>
      <c r="G249" s="131">
        <v>5034.5</v>
      </c>
      <c r="H249" s="152">
        <f t="shared" si="253"/>
        <v>4.3852374041053288</v>
      </c>
      <c r="I249" s="130"/>
      <c r="J249" s="131"/>
      <c r="K249" s="152"/>
      <c r="L249" s="130"/>
      <c r="M249" s="131"/>
      <c r="N249" s="132"/>
      <c r="O249" s="239"/>
      <c r="P249" s="240"/>
      <c r="Q249" s="241"/>
      <c r="R249" s="239"/>
      <c r="S249" s="240"/>
      <c r="T249" s="241"/>
      <c r="U249" s="239"/>
      <c r="V249" s="240"/>
      <c r="W249" s="241"/>
      <c r="X249" s="239"/>
      <c r="Y249" s="240"/>
      <c r="Z249" s="241"/>
      <c r="AA249" s="239"/>
      <c r="AB249" s="240"/>
      <c r="AC249" s="241"/>
      <c r="AD249" s="239"/>
      <c r="AE249" s="240"/>
      <c r="AF249" s="241"/>
      <c r="AG249" s="239"/>
      <c r="AH249" s="240"/>
      <c r="AI249" s="241"/>
      <c r="AJ249" s="239"/>
      <c r="AK249" s="240"/>
      <c r="AL249" s="241"/>
      <c r="AM249" s="239"/>
      <c r="AN249" s="240"/>
      <c r="AO249" s="241"/>
      <c r="AP249" s="239"/>
      <c r="AQ249" s="240"/>
      <c r="AR249" s="241"/>
      <c r="AS249" s="239"/>
      <c r="AT249" s="240"/>
      <c r="AU249" s="241"/>
      <c r="AV249" s="239"/>
      <c r="AW249" s="240"/>
      <c r="AX249" s="241"/>
      <c r="AY249" s="239"/>
      <c r="AZ249" s="240"/>
      <c r="BA249" s="241"/>
      <c r="BB249" s="239"/>
      <c r="BC249" s="240"/>
      <c r="BD249" s="241"/>
    </row>
    <row r="250" spans="1:56">
      <c r="A250" s="133"/>
      <c r="B250" s="149" t="s">
        <v>122</v>
      </c>
      <c r="C250" s="131">
        <v>2440</v>
      </c>
      <c r="D250" s="131">
        <v>2498</v>
      </c>
      <c r="E250" s="173">
        <f t="shared" si="252"/>
        <v>2.3770491803278686</v>
      </c>
      <c r="F250" s="131">
        <v>4418</v>
      </c>
      <c r="G250" s="131">
        <v>4920</v>
      </c>
      <c r="H250" s="580">
        <f t="shared" si="253"/>
        <v>11.36260751471254</v>
      </c>
      <c r="I250" s="130"/>
      <c r="J250" s="131"/>
      <c r="K250" s="152"/>
      <c r="L250" s="130"/>
      <c r="M250" s="131"/>
      <c r="N250" s="132"/>
      <c r="O250" s="239"/>
      <c r="P250" s="240"/>
      <c r="Q250" s="241"/>
      <c r="R250" s="239"/>
      <c r="S250" s="240"/>
      <c r="T250" s="241"/>
      <c r="U250" s="239"/>
      <c r="V250" s="240"/>
      <c r="W250" s="241"/>
      <c r="X250" s="239"/>
      <c r="Y250" s="240"/>
      <c r="Z250" s="241"/>
      <c r="AA250" s="239"/>
      <c r="AB250" s="240"/>
      <c r="AC250" s="241"/>
      <c r="AD250" s="239"/>
      <c r="AE250" s="240"/>
      <c r="AF250" s="241"/>
      <c r="AG250" s="239"/>
      <c r="AH250" s="240"/>
      <c r="AI250" s="241"/>
      <c r="AJ250" s="239"/>
      <c r="AK250" s="240"/>
      <c r="AL250" s="241"/>
      <c r="AM250" s="239"/>
      <c r="AN250" s="240"/>
      <c r="AO250" s="241"/>
      <c r="AP250" s="239"/>
      <c r="AQ250" s="240"/>
      <c r="AR250" s="241"/>
      <c r="AS250" s="239"/>
      <c r="AT250" s="240"/>
      <c r="AU250" s="241"/>
      <c r="AV250" s="239"/>
      <c r="AW250" s="240"/>
      <c r="AX250" s="241"/>
      <c r="AY250" s="239"/>
      <c r="AZ250" s="240"/>
      <c r="BA250" s="241"/>
      <c r="BB250" s="239"/>
      <c r="BC250" s="240"/>
      <c r="BD250" s="241"/>
    </row>
    <row r="251" spans="1:56">
      <c r="A251" s="133"/>
      <c r="B251" s="149" t="s">
        <v>58</v>
      </c>
      <c r="C251" s="131">
        <v>2840</v>
      </c>
      <c r="D251" s="131">
        <v>2930</v>
      </c>
      <c r="E251" s="173">
        <f t="shared" si="252"/>
        <v>3.169014084507042</v>
      </c>
      <c r="F251" s="131">
        <v>4530</v>
      </c>
      <c r="G251" s="131">
        <v>4830</v>
      </c>
      <c r="H251" s="152">
        <f t="shared" si="253"/>
        <v>6.6225165562913908</v>
      </c>
      <c r="I251" s="130"/>
      <c r="J251" s="131"/>
      <c r="K251" s="152"/>
      <c r="L251" s="130"/>
      <c r="M251" s="131"/>
      <c r="N251" s="132"/>
      <c r="O251" s="239"/>
      <c r="P251" s="240"/>
      <c r="Q251" s="241"/>
      <c r="R251" s="239"/>
      <c r="S251" s="240"/>
      <c r="T251" s="241"/>
      <c r="U251" s="239"/>
      <c r="V251" s="240"/>
      <c r="W251" s="241"/>
      <c r="X251" s="239"/>
      <c r="Y251" s="240"/>
      <c r="Z251" s="241"/>
      <c r="AA251" s="239"/>
      <c r="AB251" s="240"/>
      <c r="AC251" s="241"/>
      <c r="AD251" s="239"/>
      <c r="AE251" s="240"/>
      <c r="AF251" s="241"/>
      <c r="AG251" s="239"/>
      <c r="AH251" s="240"/>
      <c r="AI251" s="241"/>
      <c r="AJ251" s="239"/>
      <c r="AK251" s="240"/>
      <c r="AL251" s="241"/>
      <c r="AM251" s="239"/>
      <c r="AN251" s="240"/>
      <c r="AO251" s="241"/>
      <c r="AP251" s="239"/>
      <c r="AQ251" s="240"/>
      <c r="AR251" s="241"/>
      <c r="AS251" s="239"/>
      <c r="AT251" s="240"/>
      <c r="AU251" s="241"/>
      <c r="AV251" s="239"/>
      <c r="AW251" s="240"/>
      <c r="AX251" s="241"/>
      <c r="AY251" s="239"/>
      <c r="AZ251" s="240"/>
      <c r="BA251" s="241"/>
      <c r="BB251" s="239"/>
      <c r="BC251" s="240"/>
      <c r="BD251" s="241"/>
    </row>
    <row r="252" spans="1:56" s="135" customFormat="1" ht="20.25" customHeight="1">
      <c r="A252" s="134"/>
      <c r="B252" s="202" t="s">
        <v>128</v>
      </c>
      <c r="C252" s="151">
        <v>2341</v>
      </c>
      <c r="D252" s="151">
        <v>2397</v>
      </c>
      <c r="E252" s="174">
        <f t="shared" si="252"/>
        <v>2.392140111063648</v>
      </c>
      <c r="F252" s="151">
        <v>4530</v>
      </c>
      <c r="G252" s="151">
        <v>4830</v>
      </c>
      <c r="H252" s="153">
        <f t="shared" si="253"/>
        <v>6.6225165562913908</v>
      </c>
      <c r="I252" s="196"/>
      <c r="J252" s="151"/>
      <c r="K252" s="153"/>
      <c r="L252" s="196"/>
      <c r="M252" s="151"/>
      <c r="N252" s="148"/>
      <c r="O252" s="242"/>
      <c r="P252" s="243"/>
      <c r="Q252" s="244"/>
      <c r="R252" s="242"/>
      <c r="S252" s="243"/>
      <c r="T252" s="244"/>
      <c r="U252" s="242"/>
      <c r="V252" s="243"/>
      <c r="W252" s="244"/>
      <c r="X252" s="242"/>
      <c r="Y252" s="243"/>
      <c r="Z252" s="244"/>
      <c r="AA252" s="242"/>
      <c r="AB252" s="243"/>
      <c r="AC252" s="244"/>
      <c r="AD252" s="242"/>
      <c r="AE252" s="243"/>
      <c r="AF252" s="244"/>
      <c r="AG252" s="242"/>
      <c r="AH252" s="243"/>
      <c r="AI252" s="244"/>
      <c r="AJ252" s="242"/>
      <c r="AK252" s="243"/>
      <c r="AL252" s="244"/>
      <c r="AM252" s="242"/>
      <c r="AN252" s="243"/>
      <c r="AO252" s="244"/>
      <c r="AP252" s="242"/>
      <c r="AQ252" s="243"/>
      <c r="AR252" s="244"/>
      <c r="AS252" s="242"/>
      <c r="AT252" s="243"/>
      <c r="AU252" s="244"/>
      <c r="AV252" s="242"/>
      <c r="AW252" s="243"/>
      <c r="AX252" s="244"/>
      <c r="AY252" s="242"/>
      <c r="AZ252" s="243"/>
      <c r="BA252" s="244"/>
      <c r="BB252" s="242"/>
      <c r="BC252" s="243"/>
      <c r="BD252" s="244"/>
    </row>
    <row r="253" spans="1:56">
      <c r="A253" s="133"/>
      <c r="B253" s="149" t="s">
        <v>59</v>
      </c>
      <c r="C253" s="131"/>
      <c r="D253" s="131"/>
      <c r="E253" s="173">
        <f t="shared" si="252"/>
        <v>0</v>
      </c>
      <c r="F253" s="131"/>
      <c r="G253" s="131"/>
      <c r="H253" s="152">
        <f t="shared" si="253"/>
        <v>0</v>
      </c>
      <c r="I253" s="130"/>
      <c r="J253" s="131"/>
      <c r="K253" s="152"/>
      <c r="L253" s="130"/>
      <c r="M253" s="131"/>
      <c r="N253" s="132"/>
      <c r="O253" s="239"/>
      <c r="P253" s="240"/>
      <c r="Q253" s="241"/>
      <c r="R253" s="239"/>
      <c r="S253" s="240"/>
      <c r="T253" s="241"/>
      <c r="U253" s="239"/>
      <c r="V253" s="240"/>
      <c r="W253" s="241"/>
      <c r="X253" s="239"/>
      <c r="Y253" s="240"/>
      <c r="Z253" s="241"/>
      <c r="AA253" s="239"/>
      <c r="AB253" s="240"/>
      <c r="AC253" s="241"/>
      <c r="AD253" s="239"/>
      <c r="AE253" s="240"/>
      <c r="AF253" s="241"/>
      <c r="AG253" s="239"/>
      <c r="AH253" s="240"/>
      <c r="AI253" s="241"/>
      <c r="AJ253" s="239"/>
      <c r="AK253" s="240"/>
      <c r="AL253" s="241"/>
      <c r="AM253" s="239"/>
      <c r="AN253" s="240"/>
      <c r="AO253" s="241"/>
      <c r="AP253" s="239"/>
      <c r="AQ253" s="240"/>
      <c r="AR253" s="241"/>
      <c r="AS253" s="239"/>
      <c r="AT253" s="240"/>
      <c r="AU253" s="241"/>
      <c r="AV253" s="239"/>
      <c r="AW253" s="240"/>
      <c r="AX253" s="241"/>
      <c r="AY253" s="239"/>
      <c r="AZ253" s="240"/>
      <c r="BA253" s="241"/>
      <c r="BB253" s="239"/>
      <c r="BC253" s="240"/>
      <c r="BD253" s="241"/>
    </row>
    <row r="254" spans="1:56">
      <c r="A254" s="133"/>
      <c r="B254" s="149" t="s">
        <v>111</v>
      </c>
      <c r="C254" s="131"/>
      <c r="D254" s="131"/>
      <c r="E254" s="173">
        <f t="shared" si="252"/>
        <v>0</v>
      </c>
      <c r="F254" s="131"/>
      <c r="G254" s="131"/>
      <c r="H254" s="152">
        <f t="shared" si="253"/>
        <v>0</v>
      </c>
      <c r="I254" s="130"/>
      <c r="J254" s="131"/>
      <c r="K254" s="152"/>
      <c r="L254" s="130"/>
      <c r="M254" s="131"/>
      <c r="N254" s="132"/>
      <c r="O254" s="239"/>
      <c r="P254" s="240"/>
      <c r="Q254" s="241"/>
      <c r="R254" s="239"/>
      <c r="S254" s="240"/>
      <c r="T254" s="241"/>
      <c r="U254" s="239"/>
      <c r="V254" s="240"/>
      <c r="W254" s="241"/>
      <c r="X254" s="239"/>
      <c r="Y254" s="240"/>
      <c r="Z254" s="241"/>
      <c r="AA254" s="239"/>
      <c r="AB254" s="240"/>
      <c r="AC254" s="241"/>
      <c r="AD254" s="239"/>
      <c r="AE254" s="240"/>
      <c r="AF254" s="241"/>
      <c r="AG254" s="239"/>
      <c r="AH254" s="240"/>
      <c r="AI254" s="241"/>
      <c r="AJ254" s="239"/>
      <c r="AK254" s="240"/>
      <c r="AL254" s="241"/>
      <c r="AM254" s="239"/>
      <c r="AN254" s="240"/>
      <c r="AO254" s="241"/>
      <c r="AP254" s="239"/>
      <c r="AQ254" s="240"/>
      <c r="AR254" s="241"/>
      <c r="AS254" s="239"/>
      <c r="AT254" s="240"/>
      <c r="AU254" s="241"/>
      <c r="AV254" s="239"/>
      <c r="AW254" s="240"/>
      <c r="AX254" s="241"/>
      <c r="AY254" s="239"/>
      <c r="AZ254" s="240"/>
      <c r="BA254" s="241"/>
      <c r="BB254" s="239"/>
      <c r="BC254" s="240"/>
      <c r="BD254" s="241"/>
    </row>
    <row r="255" spans="1:56">
      <c r="A255" s="133"/>
      <c r="B255" s="149" t="s">
        <v>112</v>
      </c>
      <c r="C255" s="131"/>
      <c r="D255" s="131"/>
      <c r="E255" s="173"/>
      <c r="F255" s="131"/>
      <c r="G255" s="131"/>
      <c r="H255" s="152">
        <f t="shared" si="253"/>
        <v>0</v>
      </c>
      <c r="I255" s="130"/>
      <c r="J255" s="131"/>
      <c r="K255" s="152"/>
      <c r="L255" s="130"/>
      <c r="M255" s="131"/>
      <c r="N255" s="132"/>
      <c r="O255" s="239"/>
      <c r="P255" s="240"/>
      <c r="Q255" s="241"/>
      <c r="R255" s="239"/>
      <c r="S255" s="240"/>
      <c r="T255" s="241"/>
      <c r="U255" s="239"/>
      <c r="V255" s="240"/>
      <c r="W255" s="241"/>
      <c r="X255" s="239"/>
      <c r="Y255" s="240"/>
      <c r="Z255" s="241"/>
      <c r="AA255" s="239"/>
      <c r="AB255" s="240"/>
      <c r="AC255" s="241"/>
      <c r="AD255" s="239"/>
      <c r="AE255" s="240"/>
      <c r="AF255" s="241"/>
      <c r="AG255" s="239"/>
      <c r="AH255" s="240"/>
      <c r="AI255" s="241"/>
      <c r="AJ255" s="239"/>
      <c r="AK255" s="240"/>
      <c r="AL255" s="241"/>
      <c r="AM255" s="239"/>
      <c r="AN255" s="240"/>
      <c r="AO255" s="241"/>
      <c r="AP255" s="239"/>
      <c r="AQ255" s="240"/>
      <c r="AR255" s="241"/>
      <c r="AS255" s="239"/>
      <c r="AT255" s="240"/>
      <c r="AU255" s="241"/>
      <c r="AV255" s="239"/>
      <c r="AW255" s="240"/>
      <c r="AX255" s="241"/>
      <c r="AY255" s="239"/>
      <c r="AZ255" s="240"/>
      <c r="BA255" s="241"/>
      <c r="BB255" s="239"/>
      <c r="BC255" s="240"/>
      <c r="BD255" s="241"/>
    </row>
    <row r="256" spans="1:56" s="135" customFormat="1" ht="21.75" customHeight="1">
      <c r="A256" s="134"/>
      <c r="B256" s="203" t="s">
        <v>109</v>
      </c>
      <c r="C256" s="151"/>
      <c r="D256" s="151"/>
      <c r="E256" s="174">
        <f>IF(C256&gt;0,(((D256-C256)/C256)*100),0)</f>
        <v>0</v>
      </c>
      <c r="F256" s="151"/>
      <c r="G256" s="151"/>
      <c r="H256" s="153">
        <f t="shared" si="253"/>
        <v>0</v>
      </c>
      <c r="I256" s="196"/>
      <c r="J256" s="151"/>
      <c r="K256" s="153"/>
      <c r="L256" s="196"/>
      <c r="M256" s="151"/>
      <c r="N256" s="148"/>
      <c r="O256" s="242"/>
      <c r="P256" s="243"/>
      <c r="Q256" s="244"/>
      <c r="R256" s="242"/>
      <c r="S256" s="243"/>
      <c r="T256" s="244"/>
      <c r="U256" s="242"/>
      <c r="V256" s="243"/>
      <c r="W256" s="244"/>
      <c r="X256" s="242"/>
      <c r="Y256" s="243"/>
      <c r="Z256" s="244"/>
      <c r="AA256" s="242"/>
      <c r="AB256" s="243"/>
      <c r="AC256" s="244"/>
      <c r="AD256" s="242"/>
      <c r="AE256" s="243"/>
      <c r="AF256" s="244"/>
      <c r="AG256" s="242"/>
      <c r="AH256" s="243"/>
      <c r="AI256" s="244"/>
      <c r="AJ256" s="242"/>
      <c r="AK256" s="243"/>
      <c r="AL256" s="244"/>
      <c r="AM256" s="242"/>
      <c r="AN256" s="243"/>
      <c r="AO256" s="244"/>
      <c r="AP256" s="242"/>
      <c r="AQ256" s="243"/>
      <c r="AR256" s="244"/>
      <c r="AS256" s="242"/>
      <c r="AT256" s="243"/>
      <c r="AU256" s="244"/>
      <c r="AV256" s="242"/>
      <c r="AW256" s="243"/>
      <c r="AX256" s="244"/>
      <c r="AY256" s="242"/>
      <c r="AZ256" s="243"/>
      <c r="BA256" s="244"/>
      <c r="BB256" s="242"/>
      <c r="BC256" s="243"/>
      <c r="BD256" s="244"/>
    </row>
    <row r="257" spans="1:56">
      <c r="A257" s="136"/>
      <c r="B257" s="204" t="s">
        <v>60</v>
      </c>
      <c r="C257" s="198"/>
      <c r="D257" s="137"/>
      <c r="E257" s="175"/>
      <c r="F257" s="198"/>
      <c r="G257" s="137"/>
      <c r="H257" s="194"/>
      <c r="I257" s="197"/>
      <c r="J257" s="137"/>
      <c r="K257" s="194"/>
      <c r="L257" s="197"/>
      <c r="M257" s="137"/>
      <c r="N257" s="194"/>
      <c r="O257" s="197">
        <v>20047</v>
      </c>
      <c r="P257" s="137">
        <v>20046.800000000003</v>
      </c>
      <c r="Q257" s="138">
        <f t="shared" ref="Q257" si="256">IF(O257&gt;0,(((P257-O257)/O257)*100),0)</f>
        <v>-9.976555095380338E-4</v>
      </c>
      <c r="R257" s="197">
        <v>27751</v>
      </c>
      <c r="S257" s="137">
        <v>27822.800000000003</v>
      </c>
      <c r="T257" s="138">
        <f t="shared" ref="T257" si="257">IF(R257&gt;0,(((S257-R257)/R257)*100),0)</f>
        <v>0.25872941515622105</v>
      </c>
      <c r="U257" s="197">
        <v>19685</v>
      </c>
      <c r="V257" s="137">
        <v>20559.599999999999</v>
      </c>
      <c r="W257" s="138">
        <f t="shared" ref="W257" si="258">IF(U257&gt;0,(((V257-U257)/U257)*100),0)</f>
        <v>4.4429768859537644</v>
      </c>
      <c r="X257" s="197">
        <v>35405</v>
      </c>
      <c r="Y257" s="137">
        <v>37098</v>
      </c>
      <c r="Z257" s="138">
        <f t="shared" ref="Z257" si="259">IF(X257&gt;0,(((Y257-X257)/X257)*100),0)</f>
        <v>4.7818104787459399</v>
      </c>
      <c r="AA257" s="197">
        <v>25192</v>
      </c>
      <c r="AB257" s="137">
        <v>25918.799999999999</v>
      </c>
      <c r="AC257" s="138">
        <f t="shared" ref="AC257" si="260">IF(AA257&gt;0,(((AB257-AA257)/AA257)*100),0)</f>
        <v>2.885042870752617</v>
      </c>
      <c r="AD257" s="197">
        <v>38152</v>
      </c>
      <c r="AE257" s="137">
        <v>38878.799999999996</v>
      </c>
      <c r="AF257" s="138">
        <f t="shared" ref="AF257" si="261">IF(AD257&gt;0,(((AE257-AD257)/AD257)*100),0)</f>
        <v>1.9050115328160926</v>
      </c>
      <c r="AG257" s="197">
        <v>13099.5</v>
      </c>
      <c r="AH257" s="137">
        <v>13272.599999999999</v>
      </c>
      <c r="AI257" s="138">
        <f t="shared" ref="AI257" si="262">IF(AG257&gt;0,(((AH257-AG257)/AG257)*100),0)</f>
        <v>1.3214244818504413</v>
      </c>
      <c r="AJ257" s="197">
        <v>22079.5</v>
      </c>
      <c r="AK257" s="137">
        <v>22427.599999999999</v>
      </c>
      <c r="AL257" s="138">
        <f t="shared" ref="AL257" si="263">IF(AJ257&gt;0,(((AK257-AJ257)/AJ257)*100),0)</f>
        <v>1.5765755565116897</v>
      </c>
      <c r="AM257" s="197">
        <v>9915</v>
      </c>
      <c r="AN257" s="137">
        <v>6747</v>
      </c>
      <c r="AO257" s="583">
        <f t="shared" ref="AO257" si="264">IF(AM257&gt;0,(((AN257-AM257)/AM257)*100),0)</f>
        <v>-31.951588502269288</v>
      </c>
      <c r="AP257" s="197">
        <v>18339</v>
      </c>
      <c r="AQ257" s="137">
        <v>15243</v>
      </c>
      <c r="AR257" s="583">
        <f t="shared" ref="AR257" si="265">IF(AP257&gt;0,(((AQ257-AP257)/AP257)*100),0)</f>
        <v>-16.882054637657451</v>
      </c>
      <c r="AS257" s="197">
        <v>22714</v>
      </c>
      <c r="AT257" s="137">
        <v>22826.399999999998</v>
      </c>
      <c r="AU257" s="138">
        <f t="shared" ref="AU257" si="266">IF(AS257&gt;0,(((AT257-AS257)/AS257)*100),0)</f>
        <v>0.49484899181120817</v>
      </c>
      <c r="AV257" s="197">
        <v>40832</v>
      </c>
      <c r="AW257" s="137">
        <v>41652</v>
      </c>
      <c r="AX257" s="138">
        <f t="shared" ref="AX257" si="267">IF(AV257&gt;0,(((AW257-AV257)/AV257)*100),0)</f>
        <v>2.0082288401253918</v>
      </c>
      <c r="AY257" s="197">
        <v>24829</v>
      </c>
      <c r="AZ257" s="137">
        <v>24544.799999999999</v>
      </c>
      <c r="BA257" s="138">
        <f t="shared" ref="BA257" si="268">IF(AY257&gt;0,(((AZ257-AY257)/AY257)*100),0)</f>
        <v>-1.1446292641669045</v>
      </c>
      <c r="BB257" s="197">
        <v>37789</v>
      </c>
      <c r="BC257" s="137">
        <v>37504.799999999996</v>
      </c>
      <c r="BD257" s="138">
        <f t="shared" ref="BD257" si="269">IF(BB257&gt;0,(((BC257-BB257)/BB257)*100),0)</f>
        <v>-0.75207070840722001</v>
      </c>
    </row>
    <row r="258" spans="1:56">
      <c r="A258" s="129" t="s">
        <v>140</v>
      </c>
      <c r="B258" s="149" t="s">
        <v>114</v>
      </c>
      <c r="C258" s="131">
        <v>10271.5</v>
      </c>
      <c r="D258" s="131">
        <v>10681.5</v>
      </c>
      <c r="E258" s="173">
        <f t="shared" ref="E258:E271" si="270">IF(C258&gt;0,(((D258-C258)/C258)*100),0)</f>
        <v>3.9916273183079394</v>
      </c>
      <c r="F258" s="131">
        <v>26839.5</v>
      </c>
      <c r="G258" s="131">
        <v>27901.5</v>
      </c>
      <c r="H258" s="152">
        <f t="shared" ref="H258:H273" si="271">IF(F258&gt;0,(((G258-F258)/F258)*100),0)</f>
        <v>3.9568546358911307</v>
      </c>
      <c r="I258" s="130">
        <v>12051.5</v>
      </c>
      <c r="J258" s="131">
        <v>12530.5</v>
      </c>
      <c r="K258" s="152">
        <f t="shared" ref="K258:K264" si="272">IF(I258&gt;0,(((J258-I258)/I258)*100),0)</f>
        <v>3.9746089698377798</v>
      </c>
      <c r="L258" s="130">
        <v>24928</v>
      </c>
      <c r="M258" s="131">
        <v>25844</v>
      </c>
      <c r="N258" s="132">
        <f t="shared" ref="N258:N264" si="273">IF(L258&gt;0,(((M258-L258)/L258)*100),0)</f>
        <v>3.6745827984595634</v>
      </c>
      <c r="O258" s="239"/>
      <c r="P258" s="240"/>
      <c r="Q258" s="241"/>
      <c r="R258" s="239"/>
      <c r="S258" s="240"/>
      <c r="T258" s="241"/>
      <c r="U258" s="239"/>
      <c r="V258" s="240"/>
      <c r="W258" s="241"/>
      <c r="X258" s="239"/>
      <c r="Y258" s="240"/>
      <c r="Z258" s="241"/>
      <c r="AA258" s="239"/>
      <c r="AB258" s="240"/>
      <c r="AC258" s="241"/>
      <c r="AD258" s="239"/>
      <c r="AE258" s="240"/>
      <c r="AF258" s="241"/>
      <c r="AG258" s="239"/>
      <c r="AH258" s="240"/>
      <c r="AI258" s="241"/>
      <c r="AJ258" s="239"/>
      <c r="AK258" s="240"/>
      <c r="AL258" s="241"/>
      <c r="AM258" s="239"/>
      <c r="AN258" s="240"/>
      <c r="AO258" s="241"/>
      <c r="AP258" s="239"/>
      <c r="AQ258" s="240"/>
      <c r="AR258" s="241"/>
      <c r="AS258" s="239"/>
      <c r="AT258" s="240"/>
      <c r="AU258" s="241"/>
      <c r="AV258" s="239"/>
      <c r="AW258" s="240"/>
      <c r="AX258" s="241"/>
      <c r="AY258" s="239"/>
      <c r="AZ258" s="240"/>
      <c r="BA258" s="241"/>
      <c r="BB258" s="239"/>
      <c r="BC258" s="240"/>
      <c r="BD258" s="241"/>
    </row>
    <row r="259" spans="1:56">
      <c r="A259" s="133"/>
      <c r="B259" s="149" t="s">
        <v>115</v>
      </c>
      <c r="C259" s="131">
        <v>11727.5</v>
      </c>
      <c r="D259" s="131">
        <v>13732.5</v>
      </c>
      <c r="E259" s="586">
        <f t="shared" si="270"/>
        <v>17.096567895971006</v>
      </c>
      <c r="F259" s="131">
        <v>30628</v>
      </c>
      <c r="G259" s="131">
        <v>33956.5</v>
      </c>
      <c r="H259" s="580">
        <f t="shared" si="271"/>
        <v>10.867506856471202</v>
      </c>
      <c r="I259" s="130">
        <v>11462.5</v>
      </c>
      <c r="J259" s="131">
        <v>11943</v>
      </c>
      <c r="K259" s="152">
        <f t="shared" si="272"/>
        <v>4.191930207197383</v>
      </c>
      <c r="L259" s="130">
        <v>23993.5</v>
      </c>
      <c r="M259" s="131">
        <v>25020.5</v>
      </c>
      <c r="N259" s="132">
        <f t="shared" si="273"/>
        <v>4.2803259216037679</v>
      </c>
      <c r="O259" s="239"/>
      <c r="P259" s="240"/>
      <c r="Q259" s="241"/>
      <c r="R259" s="239"/>
      <c r="S259" s="240"/>
      <c r="T259" s="241"/>
      <c r="U259" s="239"/>
      <c r="V259" s="240"/>
      <c r="W259" s="241"/>
      <c r="X259" s="239"/>
      <c r="Y259" s="240"/>
      <c r="Z259" s="241"/>
      <c r="AA259" s="239"/>
      <c r="AB259" s="240"/>
      <c r="AC259" s="241"/>
      <c r="AD259" s="239"/>
      <c r="AE259" s="240"/>
      <c r="AF259" s="241"/>
      <c r="AG259" s="239"/>
      <c r="AH259" s="240"/>
      <c r="AI259" s="241"/>
      <c r="AJ259" s="239"/>
      <c r="AK259" s="240"/>
      <c r="AL259" s="241"/>
      <c r="AM259" s="239"/>
      <c r="AN259" s="240"/>
      <c r="AO259" s="241"/>
      <c r="AP259" s="239"/>
      <c r="AQ259" s="240"/>
      <c r="AR259" s="241"/>
      <c r="AS259" s="239"/>
      <c r="AT259" s="240"/>
      <c r="AU259" s="241"/>
      <c r="AV259" s="239"/>
      <c r="AW259" s="240"/>
      <c r="AX259" s="241"/>
      <c r="AY259" s="239"/>
      <c r="AZ259" s="240"/>
      <c r="BA259" s="241"/>
      <c r="BB259" s="239"/>
      <c r="BC259" s="240"/>
      <c r="BD259" s="241"/>
    </row>
    <row r="260" spans="1:56">
      <c r="A260" s="133"/>
      <c r="B260" s="149" t="s">
        <v>116</v>
      </c>
      <c r="C260" s="131">
        <v>8699</v>
      </c>
      <c r="D260" s="131">
        <v>9076</v>
      </c>
      <c r="E260" s="173">
        <f t="shared" si="270"/>
        <v>4.33383147488217</v>
      </c>
      <c r="F260" s="131">
        <v>20960</v>
      </c>
      <c r="G260" s="131">
        <v>21835.5</v>
      </c>
      <c r="H260" s="152">
        <f t="shared" si="271"/>
        <v>4.177003816793893</v>
      </c>
      <c r="I260" s="130">
        <v>9377</v>
      </c>
      <c r="J260" s="131">
        <v>9785</v>
      </c>
      <c r="K260" s="152">
        <f t="shared" si="272"/>
        <v>4.3510717713554445</v>
      </c>
      <c r="L260" s="130">
        <v>20124</v>
      </c>
      <c r="M260" s="131">
        <v>20900</v>
      </c>
      <c r="N260" s="132">
        <f t="shared" si="273"/>
        <v>3.856092228185251</v>
      </c>
      <c r="O260" s="239"/>
      <c r="P260" s="240"/>
      <c r="Q260" s="241"/>
      <c r="R260" s="239"/>
      <c r="S260" s="240"/>
      <c r="T260" s="241"/>
      <c r="U260" s="239"/>
      <c r="V260" s="240"/>
      <c r="W260" s="241"/>
      <c r="X260" s="239"/>
      <c r="Y260" s="240"/>
      <c r="Z260" s="241"/>
      <c r="AA260" s="239"/>
      <c r="AB260" s="240"/>
      <c r="AC260" s="241"/>
      <c r="AD260" s="239"/>
      <c r="AE260" s="240"/>
      <c r="AF260" s="241"/>
      <c r="AG260" s="239"/>
      <c r="AH260" s="240"/>
      <c r="AI260" s="241"/>
      <c r="AJ260" s="239"/>
      <c r="AK260" s="240"/>
      <c r="AL260" s="241"/>
      <c r="AM260" s="239"/>
      <c r="AN260" s="240"/>
      <c r="AO260" s="241"/>
      <c r="AP260" s="239"/>
      <c r="AQ260" s="240"/>
      <c r="AR260" s="241"/>
      <c r="AS260" s="239"/>
      <c r="AT260" s="240"/>
      <c r="AU260" s="241"/>
      <c r="AV260" s="239"/>
      <c r="AW260" s="240"/>
      <c r="AX260" s="241"/>
      <c r="AY260" s="239"/>
      <c r="AZ260" s="240"/>
      <c r="BA260" s="241"/>
      <c r="BB260" s="239"/>
      <c r="BC260" s="240"/>
      <c r="BD260" s="241"/>
    </row>
    <row r="261" spans="1:56">
      <c r="A261" s="133"/>
      <c r="B261" s="149" t="s">
        <v>117</v>
      </c>
      <c r="C261" s="131"/>
      <c r="D261" s="131"/>
      <c r="E261" s="173">
        <f t="shared" si="270"/>
        <v>0</v>
      </c>
      <c r="F261" s="131"/>
      <c r="G261" s="131"/>
      <c r="H261" s="152">
        <f t="shared" si="271"/>
        <v>0</v>
      </c>
      <c r="I261" s="130"/>
      <c r="J261" s="131"/>
      <c r="K261" s="152">
        <f t="shared" si="272"/>
        <v>0</v>
      </c>
      <c r="L261" s="130"/>
      <c r="M261" s="131"/>
      <c r="N261" s="132">
        <f t="shared" si="273"/>
        <v>0</v>
      </c>
      <c r="O261" s="239"/>
      <c r="P261" s="240"/>
      <c r="Q261" s="241"/>
      <c r="R261" s="239"/>
      <c r="S261" s="240"/>
      <c r="T261" s="241"/>
      <c r="U261" s="239"/>
      <c r="V261" s="240"/>
      <c r="W261" s="241"/>
      <c r="X261" s="239"/>
      <c r="Y261" s="240"/>
      <c r="Z261" s="241"/>
      <c r="AA261" s="239"/>
      <c r="AB261" s="240"/>
      <c r="AC261" s="241"/>
      <c r="AD261" s="239"/>
      <c r="AE261" s="240"/>
      <c r="AF261" s="241"/>
      <c r="AG261" s="239"/>
      <c r="AH261" s="240"/>
      <c r="AI261" s="241"/>
      <c r="AJ261" s="239"/>
      <c r="AK261" s="240"/>
      <c r="AL261" s="241"/>
      <c r="AM261" s="239"/>
      <c r="AN261" s="240"/>
      <c r="AO261" s="241"/>
      <c r="AP261" s="239"/>
      <c r="AQ261" s="240"/>
      <c r="AR261" s="241"/>
      <c r="AS261" s="239"/>
      <c r="AT261" s="240"/>
      <c r="AU261" s="241"/>
      <c r="AV261" s="239"/>
      <c r="AW261" s="240"/>
      <c r="AX261" s="241"/>
      <c r="AY261" s="239"/>
      <c r="AZ261" s="240"/>
      <c r="BA261" s="241"/>
      <c r="BB261" s="239"/>
      <c r="BC261" s="240"/>
      <c r="BD261" s="241"/>
    </row>
    <row r="262" spans="1:56">
      <c r="A262" s="133"/>
      <c r="B262" s="149" t="s">
        <v>118</v>
      </c>
      <c r="C262" s="131">
        <v>10572</v>
      </c>
      <c r="D262" s="131">
        <v>11092</v>
      </c>
      <c r="E262" s="173">
        <f t="shared" si="270"/>
        <v>4.9186530457813094</v>
      </c>
      <c r="F262" s="131">
        <v>20122</v>
      </c>
      <c r="G262" s="131">
        <v>20992</v>
      </c>
      <c r="H262" s="152">
        <f t="shared" si="271"/>
        <v>4.3236258821190736</v>
      </c>
      <c r="I262" s="130"/>
      <c r="J262" s="131"/>
      <c r="K262" s="152">
        <f t="shared" si="272"/>
        <v>0</v>
      </c>
      <c r="L262" s="130"/>
      <c r="M262" s="131"/>
      <c r="N262" s="132">
        <f t="shared" si="273"/>
        <v>0</v>
      </c>
      <c r="O262" s="239"/>
      <c r="P262" s="240"/>
      <c r="Q262" s="241"/>
      <c r="R262" s="239"/>
      <c r="S262" s="240"/>
      <c r="T262" s="241"/>
      <c r="U262" s="239"/>
      <c r="V262" s="240"/>
      <c r="W262" s="241"/>
      <c r="X262" s="239"/>
      <c r="Y262" s="240"/>
      <c r="Z262" s="241"/>
      <c r="AA262" s="239"/>
      <c r="AB262" s="240"/>
      <c r="AC262" s="241"/>
      <c r="AD262" s="239"/>
      <c r="AE262" s="240"/>
      <c r="AF262" s="241"/>
      <c r="AG262" s="239"/>
      <c r="AH262" s="240"/>
      <c r="AI262" s="241"/>
      <c r="AJ262" s="239"/>
      <c r="AK262" s="240"/>
      <c r="AL262" s="241"/>
      <c r="AM262" s="239"/>
      <c r="AN262" s="240"/>
      <c r="AO262" s="241"/>
      <c r="AP262" s="239"/>
      <c r="AQ262" s="240"/>
      <c r="AR262" s="241"/>
      <c r="AS262" s="239"/>
      <c r="AT262" s="240"/>
      <c r="AU262" s="241"/>
      <c r="AV262" s="239"/>
      <c r="AW262" s="240"/>
      <c r="AX262" s="241"/>
      <c r="AY262" s="239"/>
      <c r="AZ262" s="240"/>
      <c r="BA262" s="241"/>
      <c r="BB262" s="239"/>
      <c r="BC262" s="240"/>
      <c r="BD262" s="241"/>
    </row>
    <row r="263" spans="1:56">
      <c r="A263" s="133"/>
      <c r="B263" s="149" t="s">
        <v>119</v>
      </c>
      <c r="C263" s="131">
        <v>8107</v>
      </c>
      <c r="D263" s="131">
        <v>8509</v>
      </c>
      <c r="E263" s="173">
        <f t="shared" si="270"/>
        <v>4.9586776859504136</v>
      </c>
      <c r="F263" s="131">
        <v>22475</v>
      </c>
      <c r="G263" s="131">
        <v>23565</v>
      </c>
      <c r="H263" s="152">
        <f t="shared" si="271"/>
        <v>4.8498331479421575</v>
      </c>
      <c r="I263" s="130"/>
      <c r="J263" s="131"/>
      <c r="K263" s="152">
        <f t="shared" si="272"/>
        <v>0</v>
      </c>
      <c r="L263" s="130"/>
      <c r="M263" s="131"/>
      <c r="N263" s="132">
        <f t="shared" si="273"/>
        <v>0</v>
      </c>
      <c r="O263" s="239"/>
      <c r="P263" s="240"/>
      <c r="Q263" s="241"/>
      <c r="R263" s="239"/>
      <c r="S263" s="240"/>
      <c r="T263" s="241"/>
      <c r="U263" s="239"/>
      <c r="V263" s="240"/>
      <c r="W263" s="241"/>
      <c r="X263" s="239"/>
      <c r="Y263" s="240"/>
      <c r="Z263" s="241"/>
      <c r="AA263" s="239"/>
      <c r="AB263" s="240"/>
      <c r="AC263" s="241"/>
      <c r="AD263" s="239"/>
      <c r="AE263" s="240"/>
      <c r="AF263" s="241"/>
      <c r="AG263" s="239"/>
      <c r="AH263" s="240"/>
      <c r="AI263" s="241"/>
      <c r="AJ263" s="239"/>
      <c r="AK263" s="240"/>
      <c r="AL263" s="241"/>
      <c r="AM263" s="239"/>
      <c r="AN263" s="240"/>
      <c r="AO263" s="241"/>
      <c r="AP263" s="239"/>
      <c r="AQ263" s="240"/>
      <c r="AR263" s="241"/>
      <c r="AS263" s="239"/>
      <c r="AT263" s="240"/>
      <c r="AU263" s="241"/>
      <c r="AV263" s="239"/>
      <c r="AW263" s="240"/>
      <c r="AX263" s="241"/>
      <c r="AY263" s="239"/>
      <c r="AZ263" s="240"/>
      <c r="BA263" s="241"/>
      <c r="BB263" s="239"/>
      <c r="BC263" s="240"/>
      <c r="BD263" s="241"/>
    </row>
    <row r="264" spans="1:56" s="135" customFormat="1" ht="19.5" customHeight="1">
      <c r="A264" s="134"/>
      <c r="B264" s="202" t="s">
        <v>79</v>
      </c>
      <c r="C264" s="151">
        <v>9433</v>
      </c>
      <c r="D264" s="151">
        <v>9784</v>
      </c>
      <c r="E264" s="174">
        <f t="shared" si="270"/>
        <v>3.720979539913071</v>
      </c>
      <c r="F264" s="151">
        <v>23008</v>
      </c>
      <c r="G264" s="151">
        <v>23932</v>
      </c>
      <c r="H264" s="153">
        <f t="shared" si="271"/>
        <v>4.015994436717663</v>
      </c>
      <c r="I264" s="196">
        <v>9646</v>
      </c>
      <c r="J264" s="151">
        <v>10083</v>
      </c>
      <c r="K264" s="153">
        <f t="shared" si="272"/>
        <v>4.5303752850922665</v>
      </c>
      <c r="L264" s="196">
        <v>23727</v>
      </c>
      <c r="M264" s="151">
        <v>25005</v>
      </c>
      <c r="N264" s="148">
        <f t="shared" si="273"/>
        <v>5.3862688076874452</v>
      </c>
      <c r="O264" s="242"/>
      <c r="P264" s="243"/>
      <c r="Q264" s="244"/>
      <c r="R264" s="242"/>
      <c r="S264" s="243"/>
      <c r="T264" s="244"/>
      <c r="U264" s="242"/>
      <c r="V264" s="243"/>
      <c r="W264" s="244"/>
      <c r="X264" s="242"/>
      <c r="Y264" s="243"/>
      <c r="Z264" s="244"/>
      <c r="AA264" s="242"/>
      <c r="AB264" s="243"/>
      <c r="AC264" s="244"/>
      <c r="AD264" s="242"/>
      <c r="AE264" s="243"/>
      <c r="AF264" s="244"/>
      <c r="AG264" s="242"/>
      <c r="AH264" s="243"/>
      <c r="AI264" s="244"/>
      <c r="AJ264" s="242"/>
      <c r="AK264" s="243"/>
      <c r="AL264" s="244"/>
      <c r="AM264" s="242"/>
      <c r="AN264" s="243"/>
      <c r="AO264" s="244"/>
      <c r="AP264" s="242"/>
      <c r="AQ264" s="243"/>
      <c r="AR264" s="244"/>
      <c r="AS264" s="242"/>
      <c r="AT264" s="243"/>
      <c r="AU264" s="244"/>
      <c r="AV264" s="242"/>
      <c r="AW264" s="243"/>
      <c r="AX264" s="244"/>
      <c r="AY264" s="242"/>
      <c r="AZ264" s="243"/>
      <c r="BA264" s="244"/>
      <c r="BB264" s="242"/>
      <c r="BC264" s="243"/>
      <c r="BD264" s="244"/>
    </row>
    <row r="265" spans="1:56">
      <c r="A265" s="133"/>
      <c r="B265" s="149" t="s">
        <v>120</v>
      </c>
      <c r="C265" s="131"/>
      <c r="D265" s="131"/>
      <c r="E265" s="173">
        <f t="shared" si="270"/>
        <v>0</v>
      </c>
      <c r="F265" s="131"/>
      <c r="G265" s="131"/>
      <c r="H265" s="152">
        <f t="shared" si="271"/>
        <v>0</v>
      </c>
      <c r="I265" s="130"/>
      <c r="J265" s="131"/>
      <c r="K265" s="152"/>
      <c r="L265" s="130"/>
      <c r="M265" s="131"/>
      <c r="N265" s="132"/>
      <c r="O265" s="239"/>
      <c r="P265" s="240"/>
      <c r="Q265" s="241"/>
      <c r="R265" s="239"/>
      <c r="S265" s="240"/>
      <c r="T265" s="241"/>
      <c r="U265" s="239"/>
      <c r="V265" s="240"/>
      <c r="W265" s="241"/>
      <c r="X265" s="239"/>
      <c r="Y265" s="240"/>
      <c r="Z265" s="241"/>
      <c r="AA265" s="239"/>
      <c r="AB265" s="240"/>
      <c r="AC265" s="241"/>
      <c r="AD265" s="239"/>
      <c r="AE265" s="240"/>
      <c r="AF265" s="241"/>
      <c r="AG265" s="239"/>
      <c r="AH265" s="240"/>
      <c r="AI265" s="241"/>
      <c r="AJ265" s="239"/>
      <c r="AK265" s="240"/>
      <c r="AL265" s="241"/>
      <c r="AM265" s="239"/>
      <c r="AN265" s="240"/>
      <c r="AO265" s="241"/>
      <c r="AP265" s="239"/>
      <c r="AQ265" s="240"/>
      <c r="AR265" s="241"/>
      <c r="AS265" s="239"/>
      <c r="AT265" s="240"/>
      <c r="AU265" s="241"/>
      <c r="AV265" s="239"/>
      <c r="AW265" s="240"/>
      <c r="AX265" s="241"/>
      <c r="AY265" s="239"/>
      <c r="AZ265" s="240"/>
      <c r="BA265" s="241"/>
      <c r="BB265" s="239"/>
      <c r="BC265" s="240"/>
      <c r="BD265" s="241"/>
    </row>
    <row r="266" spans="1:56">
      <c r="A266" s="133"/>
      <c r="B266" s="149" t="s">
        <v>121</v>
      </c>
      <c r="C266" s="131">
        <v>3735</v>
      </c>
      <c r="D266" s="131">
        <v>3900</v>
      </c>
      <c r="E266" s="173">
        <f t="shared" si="270"/>
        <v>4.4176706827309236</v>
      </c>
      <c r="F266" s="131">
        <v>9498</v>
      </c>
      <c r="G266" s="131">
        <v>9738</v>
      </c>
      <c r="H266" s="152">
        <f t="shared" si="271"/>
        <v>2.5268477574226154</v>
      </c>
      <c r="I266" s="130"/>
      <c r="J266" s="131"/>
      <c r="K266" s="152"/>
      <c r="L266" s="130"/>
      <c r="M266" s="131"/>
      <c r="N266" s="132"/>
      <c r="O266" s="239"/>
      <c r="P266" s="240"/>
      <c r="Q266" s="241"/>
      <c r="R266" s="239"/>
      <c r="S266" s="240"/>
      <c r="T266" s="241"/>
      <c r="U266" s="239"/>
      <c r="V266" s="240"/>
      <c r="W266" s="241"/>
      <c r="X266" s="239"/>
      <c r="Y266" s="240"/>
      <c r="Z266" s="241"/>
      <c r="AA266" s="239"/>
      <c r="AB266" s="240"/>
      <c r="AC266" s="241"/>
      <c r="AD266" s="239"/>
      <c r="AE266" s="240"/>
      <c r="AF266" s="241"/>
      <c r="AG266" s="239"/>
      <c r="AH266" s="240"/>
      <c r="AI266" s="241"/>
      <c r="AJ266" s="239"/>
      <c r="AK266" s="240"/>
      <c r="AL266" s="241"/>
      <c r="AM266" s="239"/>
      <c r="AN266" s="240"/>
      <c r="AO266" s="241"/>
      <c r="AP266" s="239"/>
      <c r="AQ266" s="240"/>
      <c r="AR266" s="241"/>
      <c r="AS266" s="239"/>
      <c r="AT266" s="240"/>
      <c r="AU266" s="241"/>
      <c r="AV266" s="239"/>
      <c r="AW266" s="240"/>
      <c r="AX266" s="241"/>
      <c r="AY266" s="239"/>
      <c r="AZ266" s="240"/>
      <c r="BA266" s="241"/>
      <c r="BB266" s="239"/>
      <c r="BC266" s="240"/>
      <c r="BD266" s="241"/>
    </row>
    <row r="267" spans="1:56">
      <c r="A267" s="133"/>
      <c r="B267" s="149" t="s">
        <v>122</v>
      </c>
      <c r="C267" s="131">
        <v>3735</v>
      </c>
      <c r="D267" s="131">
        <v>3900</v>
      </c>
      <c r="E267" s="173">
        <f t="shared" si="270"/>
        <v>4.4176706827309236</v>
      </c>
      <c r="F267" s="131">
        <v>9498</v>
      </c>
      <c r="G267" s="131">
        <v>9738</v>
      </c>
      <c r="H267" s="152">
        <f t="shared" si="271"/>
        <v>2.5268477574226154</v>
      </c>
      <c r="I267" s="130"/>
      <c r="J267" s="131"/>
      <c r="K267" s="152"/>
      <c r="L267" s="130"/>
      <c r="M267" s="131"/>
      <c r="N267" s="132"/>
      <c r="O267" s="239"/>
      <c r="P267" s="240"/>
      <c r="Q267" s="241"/>
      <c r="R267" s="239"/>
      <c r="S267" s="240"/>
      <c r="T267" s="241"/>
      <c r="U267" s="239"/>
      <c r="V267" s="240"/>
      <c r="W267" s="241"/>
      <c r="X267" s="239"/>
      <c r="Y267" s="240"/>
      <c r="Z267" s="241"/>
      <c r="AA267" s="239"/>
      <c r="AB267" s="240"/>
      <c r="AC267" s="241"/>
      <c r="AD267" s="239"/>
      <c r="AE267" s="240"/>
      <c r="AF267" s="241"/>
      <c r="AG267" s="239"/>
      <c r="AH267" s="240"/>
      <c r="AI267" s="241"/>
      <c r="AJ267" s="239"/>
      <c r="AK267" s="240"/>
      <c r="AL267" s="241"/>
      <c r="AM267" s="239"/>
      <c r="AN267" s="240"/>
      <c r="AO267" s="241"/>
      <c r="AP267" s="239"/>
      <c r="AQ267" s="240"/>
      <c r="AR267" s="241"/>
      <c r="AS267" s="239"/>
      <c r="AT267" s="240"/>
      <c r="AU267" s="241"/>
      <c r="AV267" s="239"/>
      <c r="AW267" s="240"/>
      <c r="AX267" s="241"/>
      <c r="AY267" s="239"/>
      <c r="AZ267" s="240"/>
      <c r="BA267" s="241"/>
      <c r="BB267" s="239"/>
      <c r="BC267" s="240"/>
      <c r="BD267" s="241"/>
    </row>
    <row r="268" spans="1:56">
      <c r="A268" s="133"/>
      <c r="B268" s="149" t="s">
        <v>58</v>
      </c>
      <c r="C268" s="131">
        <v>3735</v>
      </c>
      <c r="D268" s="131">
        <v>3900</v>
      </c>
      <c r="E268" s="173">
        <f t="shared" si="270"/>
        <v>4.4176706827309236</v>
      </c>
      <c r="F268" s="131">
        <v>9498</v>
      </c>
      <c r="G268" s="131">
        <v>9738</v>
      </c>
      <c r="H268" s="152">
        <f t="shared" si="271"/>
        <v>2.5268477574226154</v>
      </c>
      <c r="I268" s="130"/>
      <c r="J268" s="131"/>
      <c r="K268" s="152"/>
      <c r="L268" s="130"/>
      <c r="M268" s="131"/>
      <c r="N268" s="132"/>
      <c r="O268" s="239"/>
      <c r="P268" s="240"/>
      <c r="Q268" s="241"/>
      <c r="R268" s="239"/>
      <c r="S268" s="240"/>
      <c r="T268" s="241"/>
      <c r="U268" s="239"/>
      <c r="V268" s="240"/>
      <c r="W268" s="241"/>
      <c r="X268" s="239"/>
      <c r="Y268" s="240"/>
      <c r="Z268" s="241"/>
      <c r="AA268" s="239"/>
      <c r="AB268" s="240"/>
      <c r="AC268" s="241"/>
      <c r="AD268" s="239"/>
      <c r="AE268" s="240"/>
      <c r="AF268" s="241"/>
      <c r="AG268" s="239"/>
      <c r="AH268" s="240"/>
      <c r="AI268" s="241"/>
      <c r="AJ268" s="239"/>
      <c r="AK268" s="240"/>
      <c r="AL268" s="241"/>
      <c r="AM268" s="239"/>
      <c r="AN268" s="240"/>
      <c r="AO268" s="241"/>
      <c r="AP268" s="239"/>
      <c r="AQ268" s="240"/>
      <c r="AR268" s="241"/>
      <c r="AS268" s="239"/>
      <c r="AT268" s="240"/>
      <c r="AU268" s="241"/>
      <c r="AV268" s="239"/>
      <c r="AW268" s="240"/>
      <c r="AX268" s="241"/>
      <c r="AY268" s="239"/>
      <c r="AZ268" s="240"/>
      <c r="BA268" s="241"/>
      <c r="BB268" s="239"/>
      <c r="BC268" s="240"/>
      <c r="BD268" s="241"/>
    </row>
    <row r="269" spans="1:56" s="135" customFormat="1" ht="20.25" customHeight="1">
      <c r="A269" s="134"/>
      <c r="B269" s="202" t="s">
        <v>128</v>
      </c>
      <c r="C269" s="131">
        <v>3735</v>
      </c>
      <c r="D269" s="131">
        <v>3900</v>
      </c>
      <c r="E269" s="174">
        <f t="shared" si="270"/>
        <v>4.4176706827309236</v>
      </c>
      <c r="F269" s="131">
        <v>9498</v>
      </c>
      <c r="G269" s="131">
        <v>9738</v>
      </c>
      <c r="H269" s="153">
        <f t="shared" si="271"/>
        <v>2.5268477574226154</v>
      </c>
      <c r="I269" s="196"/>
      <c r="J269" s="151"/>
      <c r="K269" s="153"/>
      <c r="L269" s="196"/>
      <c r="M269" s="151"/>
      <c r="N269" s="148"/>
      <c r="O269" s="242"/>
      <c r="P269" s="243"/>
      <c r="Q269" s="244"/>
      <c r="R269" s="242"/>
      <c r="S269" s="243"/>
      <c r="T269" s="244"/>
      <c r="U269" s="242"/>
      <c r="V269" s="243"/>
      <c r="W269" s="244"/>
      <c r="X269" s="242"/>
      <c r="Y269" s="243"/>
      <c r="Z269" s="244"/>
      <c r="AA269" s="242"/>
      <c r="AB269" s="243"/>
      <c r="AC269" s="244"/>
      <c r="AD269" s="242"/>
      <c r="AE269" s="243"/>
      <c r="AF269" s="244"/>
      <c r="AG269" s="242"/>
      <c r="AH269" s="243"/>
      <c r="AI269" s="244"/>
      <c r="AJ269" s="242"/>
      <c r="AK269" s="243"/>
      <c r="AL269" s="244"/>
      <c r="AM269" s="242"/>
      <c r="AN269" s="243"/>
      <c r="AO269" s="244"/>
      <c r="AP269" s="242"/>
      <c r="AQ269" s="243"/>
      <c r="AR269" s="244"/>
      <c r="AS269" s="242"/>
      <c r="AT269" s="243"/>
      <c r="AU269" s="244"/>
      <c r="AV269" s="242"/>
      <c r="AW269" s="243"/>
      <c r="AX269" s="244"/>
      <c r="AY269" s="242"/>
      <c r="AZ269" s="243"/>
      <c r="BA269" s="244"/>
      <c r="BB269" s="242"/>
      <c r="BC269" s="243"/>
      <c r="BD269" s="244"/>
    </row>
    <row r="270" spans="1:56">
      <c r="A270" s="133"/>
      <c r="B270" s="149" t="s">
        <v>59</v>
      </c>
      <c r="C270" s="131"/>
      <c r="D270" s="131"/>
      <c r="E270" s="173">
        <f t="shared" si="270"/>
        <v>0</v>
      </c>
      <c r="F270" s="131"/>
      <c r="G270" s="131"/>
      <c r="H270" s="152">
        <f t="shared" si="271"/>
        <v>0</v>
      </c>
      <c r="I270" s="130"/>
      <c r="J270" s="131"/>
      <c r="K270" s="152"/>
      <c r="L270" s="130"/>
      <c r="M270" s="131"/>
      <c r="N270" s="132"/>
      <c r="O270" s="239"/>
      <c r="P270" s="240"/>
      <c r="Q270" s="241"/>
      <c r="R270" s="239"/>
      <c r="S270" s="240"/>
      <c r="T270" s="241"/>
      <c r="U270" s="239"/>
      <c r="V270" s="240"/>
      <c r="W270" s="241"/>
      <c r="X270" s="239"/>
      <c r="Y270" s="240"/>
      <c r="Z270" s="241"/>
      <c r="AA270" s="239"/>
      <c r="AB270" s="240"/>
      <c r="AC270" s="241"/>
      <c r="AD270" s="239"/>
      <c r="AE270" s="240"/>
      <c r="AF270" s="241"/>
      <c r="AG270" s="239"/>
      <c r="AH270" s="240"/>
      <c r="AI270" s="241"/>
      <c r="AJ270" s="239"/>
      <c r="AK270" s="240"/>
      <c r="AL270" s="241"/>
      <c r="AM270" s="239"/>
      <c r="AN270" s="240"/>
      <c r="AO270" s="241"/>
      <c r="AP270" s="239"/>
      <c r="AQ270" s="240"/>
      <c r="AR270" s="241"/>
      <c r="AS270" s="239"/>
      <c r="AT270" s="240"/>
      <c r="AU270" s="241"/>
      <c r="AV270" s="239"/>
      <c r="AW270" s="240"/>
      <c r="AX270" s="241"/>
      <c r="AY270" s="239"/>
      <c r="AZ270" s="240"/>
      <c r="BA270" s="241"/>
      <c r="BB270" s="239"/>
      <c r="BC270" s="240"/>
      <c r="BD270" s="241"/>
    </row>
    <row r="271" spans="1:56">
      <c r="A271" s="133"/>
      <c r="B271" s="149" t="s">
        <v>111</v>
      </c>
      <c r="C271" s="131"/>
      <c r="D271" s="131"/>
      <c r="E271" s="173">
        <f t="shared" si="270"/>
        <v>0</v>
      </c>
      <c r="F271" s="131"/>
      <c r="G271" s="131"/>
      <c r="H271" s="152">
        <f t="shared" si="271"/>
        <v>0</v>
      </c>
      <c r="I271" s="130"/>
      <c r="J271" s="131"/>
      <c r="K271" s="152"/>
      <c r="L271" s="130"/>
      <c r="M271" s="131"/>
      <c r="N271" s="132"/>
      <c r="O271" s="239"/>
      <c r="P271" s="240"/>
      <c r="Q271" s="241"/>
      <c r="R271" s="239"/>
      <c r="S271" s="240"/>
      <c r="T271" s="241"/>
      <c r="U271" s="239"/>
      <c r="V271" s="240"/>
      <c r="W271" s="241"/>
      <c r="X271" s="239"/>
      <c r="Y271" s="240"/>
      <c r="Z271" s="241"/>
      <c r="AA271" s="239"/>
      <c r="AB271" s="240"/>
      <c r="AC271" s="241"/>
      <c r="AD271" s="239"/>
      <c r="AE271" s="240"/>
      <c r="AF271" s="241"/>
      <c r="AG271" s="239"/>
      <c r="AH271" s="240"/>
      <c r="AI271" s="241"/>
      <c r="AJ271" s="239"/>
      <c r="AK271" s="240"/>
      <c r="AL271" s="241"/>
      <c r="AM271" s="239"/>
      <c r="AN271" s="240"/>
      <c r="AO271" s="241"/>
      <c r="AP271" s="239"/>
      <c r="AQ271" s="240"/>
      <c r="AR271" s="241"/>
      <c r="AS271" s="239"/>
      <c r="AT271" s="240"/>
      <c r="AU271" s="241"/>
      <c r="AV271" s="239"/>
      <c r="AW271" s="240"/>
      <c r="AX271" s="241"/>
      <c r="AY271" s="239"/>
      <c r="AZ271" s="240"/>
      <c r="BA271" s="241"/>
      <c r="BB271" s="239"/>
      <c r="BC271" s="240"/>
      <c r="BD271" s="241"/>
    </row>
    <row r="272" spans="1:56">
      <c r="A272" s="133"/>
      <c r="B272" s="149" t="s">
        <v>112</v>
      </c>
      <c r="C272" s="131"/>
      <c r="D272" s="131"/>
      <c r="E272" s="173"/>
      <c r="F272" s="131"/>
      <c r="G272" s="131"/>
      <c r="H272" s="152">
        <f t="shared" si="271"/>
        <v>0</v>
      </c>
      <c r="I272" s="130"/>
      <c r="J272" s="131"/>
      <c r="K272" s="152"/>
      <c r="L272" s="130"/>
      <c r="M272" s="131"/>
      <c r="N272" s="132"/>
      <c r="O272" s="239"/>
      <c r="P272" s="240"/>
      <c r="Q272" s="241"/>
      <c r="R272" s="239"/>
      <c r="S272" s="240"/>
      <c r="T272" s="241"/>
      <c r="U272" s="239"/>
      <c r="V272" s="240"/>
      <c r="W272" s="241"/>
      <c r="X272" s="239"/>
      <c r="Y272" s="240"/>
      <c r="Z272" s="241"/>
      <c r="AA272" s="239"/>
      <c r="AB272" s="240"/>
      <c r="AC272" s="241"/>
      <c r="AD272" s="239"/>
      <c r="AE272" s="240"/>
      <c r="AF272" s="241"/>
      <c r="AG272" s="239"/>
      <c r="AH272" s="240"/>
      <c r="AI272" s="241"/>
      <c r="AJ272" s="239"/>
      <c r="AK272" s="240"/>
      <c r="AL272" s="241"/>
      <c r="AM272" s="239"/>
      <c r="AN272" s="240"/>
      <c r="AO272" s="241"/>
      <c r="AP272" s="239"/>
      <c r="AQ272" s="240"/>
      <c r="AR272" s="241"/>
      <c r="AS272" s="239"/>
      <c r="AT272" s="240"/>
      <c r="AU272" s="241"/>
      <c r="AV272" s="239"/>
      <c r="AW272" s="240"/>
      <c r="AX272" s="241"/>
      <c r="AY272" s="239"/>
      <c r="AZ272" s="240"/>
      <c r="BA272" s="241"/>
      <c r="BB272" s="239"/>
      <c r="BC272" s="240"/>
      <c r="BD272" s="241"/>
    </row>
    <row r="273" spans="1:56" s="135" customFormat="1" ht="21.75" customHeight="1">
      <c r="A273" s="134"/>
      <c r="B273" s="203" t="s">
        <v>109</v>
      </c>
      <c r="C273" s="151"/>
      <c r="D273" s="151"/>
      <c r="E273" s="174">
        <f>IF(C273&gt;0,(((D273-C273)/C273)*100),0)</f>
        <v>0</v>
      </c>
      <c r="F273" s="151"/>
      <c r="G273" s="151"/>
      <c r="H273" s="153">
        <f t="shared" si="271"/>
        <v>0</v>
      </c>
      <c r="I273" s="196"/>
      <c r="J273" s="151"/>
      <c r="K273" s="153"/>
      <c r="L273" s="196"/>
      <c r="M273" s="151"/>
      <c r="N273" s="148"/>
      <c r="O273" s="242"/>
      <c r="P273" s="243"/>
      <c r="Q273" s="244"/>
      <c r="R273" s="242"/>
      <c r="S273" s="243"/>
      <c r="T273" s="244"/>
      <c r="U273" s="242"/>
      <c r="V273" s="243"/>
      <c r="W273" s="244"/>
      <c r="X273" s="242"/>
      <c r="Y273" s="243"/>
      <c r="Z273" s="244"/>
      <c r="AA273" s="242"/>
      <c r="AB273" s="243"/>
      <c r="AC273" s="244"/>
      <c r="AD273" s="242"/>
      <c r="AE273" s="243"/>
      <c r="AF273" s="244"/>
      <c r="AG273" s="242"/>
      <c r="AH273" s="243"/>
      <c r="AI273" s="244"/>
      <c r="AJ273" s="242"/>
      <c r="AK273" s="243"/>
      <c r="AL273" s="244"/>
      <c r="AM273" s="242"/>
      <c r="AN273" s="243"/>
      <c r="AO273" s="244"/>
      <c r="AP273" s="242"/>
      <c r="AQ273" s="243"/>
      <c r="AR273" s="244"/>
      <c r="AS273" s="242"/>
      <c r="AT273" s="243"/>
      <c r="AU273" s="244"/>
      <c r="AV273" s="242"/>
      <c r="AW273" s="243"/>
      <c r="AX273" s="244"/>
      <c r="AY273" s="242"/>
      <c r="AZ273" s="243"/>
      <c r="BA273" s="244"/>
      <c r="BB273" s="242"/>
      <c r="BC273" s="243"/>
      <c r="BD273" s="244"/>
    </row>
    <row r="274" spans="1:56">
      <c r="A274" s="136"/>
      <c r="B274" s="204" t="s">
        <v>60</v>
      </c>
      <c r="C274" s="198"/>
      <c r="D274" s="137"/>
      <c r="E274" s="175"/>
      <c r="F274" s="198"/>
      <c r="G274" s="137"/>
      <c r="H274" s="194"/>
      <c r="I274" s="197"/>
      <c r="J274" s="137"/>
      <c r="K274" s="194"/>
      <c r="L274" s="197"/>
      <c r="M274" s="137"/>
      <c r="N274" s="194"/>
      <c r="O274" s="197">
        <v>27800</v>
      </c>
      <c r="P274" s="137">
        <v>29000</v>
      </c>
      <c r="Q274" s="138">
        <f t="shared" ref="Q274" si="274">IF(O274&gt;0,(((P274-O274)/O274)*100),0)</f>
        <v>4.3165467625899279</v>
      </c>
      <c r="R274" s="197">
        <v>39561</v>
      </c>
      <c r="S274" s="137">
        <v>40737</v>
      </c>
      <c r="T274" s="138">
        <f t="shared" ref="T274" si="275">IF(R274&gt;0,(((S274-R274)/R274)*100),0)</f>
        <v>2.9726245544854781</v>
      </c>
      <c r="U274" s="197">
        <v>36876</v>
      </c>
      <c r="V274" s="137">
        <v>37978</v>
      </c>
      <c r="W274" s="138">
        <f t="shared" ref="W274" si="276">IF(U274&gt;0,(((V274-U274)/U274)*100),0)</f>
        <v>2.9883935350905739</v>
      </c>
      <c r="X274" s="197">
        <v>49407</v>
      </c>
      <c r="Y274" s="137">
        <v>51077.5</v>
      </c>
      <c r="Z274" s="138">
        <f t="shared" ref="Z274" si="277">IF(X274&gt;0,(((Y274-X274)/X274)*100),0)</f>
        <v>3.3810998441516387</v>
      </c>
      <c r="AA274" s="197">
        <v>37083</v>
      </c>
      <c r="AB274" s="137">
        <v>40776</v>
      </c>
      <c r="AC274" s="583">
        <f t="shared" ref="AC274" si="278">IF(AA274&gt;0,(((AB274-AA274)/AA274)*100),0)</f>
        <v>9.9587412021681097</v>
      </c>
      <c r="AD274" s="197">
        <v>61918</v>
      </c>
      <c r="AE274" s="137">
        <v>66007</v>
      </c>
      <c r="AF274" s="583">
        <f t="shared" ref="AF274" si="279">IF(AD274&gt;0,(((AE274-AD274)/AD274)*100),0)</f>
        <v>6.6038954746600345</v>
      </c>
      <c r="AG274" s="197">
        <v>25380</v>
      </c>
      <c r="AH274" s="137">
        <v>26444</v>
      </c>
      <c r="AI274" s="138">
        <f t="shared" ref="AI274" si="280">IF(AG274&gt;0,(((AH274-AG274)/AG274)*100),0)</f>
        <v>4.1922773837667453</v>
      </c>
      <c r="AJ274" s="197">
        <v>36070</v>
      </c>
      <c r="AK274" s="137">
        <v>37537</v>
      </c>
      <c r="AL274" s="138">
        <f t="shared" ref="AL274" si="281">IF(AJ274&gt;0,(((AK274-AJ274)/AJ274)*100),0)</f>
        <v>4.0670917660105355</v>
      </c>
      <c r="AM274" s="197"/>
      <c r="AN274" s="137"/>
      <c r="AO274" s="138">
        <f t="shared" ref="AO274" si="282">IF(AM274&gt;0,(((AN274-AM274)/AM274)*100),0)</f>
        <v>0</v>
      </c>
      <c r="AP274" s="197"/>
      <c r="AQ274" s="137"/>
      <c r="AR274" s="138">
        <f t="shared" ref="AR274" si="283">IF(AP274&gt;0,(((AQ274-AP274)/AP274)*100),0)</f>
        <v>0</v>
      </c>
      <c r="AS274" s="197"/>
      <c r="AT274" s="137"/>
      <c r="AU274" s="138">
        <f t="shared" ref="AU274" si="284">IF(AS274&gt;0,(((AT274-AS274)/AS274)*100),0)</f>
        <v>0</v>
      </c>
      <c r="AV274" s="197"/>
      <c r="AW274" s="137"/>
      <c r="AX274" s="138">
        <f t="shared" ref="AX274" si="285">IF(AV274&gt;0,(((AW274-AV274)/AV274)*100),0)</f>
        <v>0</v>
      </c>
      <c r="AY274" s="197">
        <v>21434</v>
      </c>
      <c r="AZ274" s="137">
        <v>21796</v>
      </c>
      <c r="BA274" s="138">
        <f t="shared" ref="BA274" si="286">IF(AY274&gt;0,(((AZ274-AY274)/AY274)*100),0)</f>
        <v>1.6889054772790895</v>
      </c>
      <c r="BB274" s="197">
        <v>46366</v>
      </c>
      <c r="BC274" s="137">
        <v>47458</v>
      </c>
      <c r="BD274" s="138">
        <f t="shared" ref="BD274" si="287">IF(BB274&gt;0,(((BC274-BB274)/BB274)*100),0)</f>
        <v>2.3551740499503948</v>
      </c>
    </row>
    <row r="275" spans="1:56">
      <c r="A275" s="129" t="s">
        <v>139</v>
      </c>
      <c r="B275" s="149" t="s">
        <v>114</v>
      </c>
      <c r="C275" s="131">
        <v>6090</v>
      </c>
      <c r="D275" s="131">
        <v>6456</v>
      </c>
      <c r="E275" s="173">
        <f t="shared" ref="E275:E288" si="288">IF(C275&gt;0,(((D275-C275)/C275)*100),0)</f>
        <v>6.0098522167487687</v>
      </c>
      <c r="F275" s="131">
        <v>18868</v>
      </c>
      <c r="G275" s="131">
        <v>19632</v>
      </c>
      <c r="H275" s="152">
        <f t="shared" ref="H275:H290" si="289">IF(F275&gt;0,(((G275-F275)/F275)*100),0)</f>
        <v>4.0491838032647873</v>
      </c>
      <c r="I275" s="130">
        <v>6810</v>
      </c>
      <c r="J275" s="131">
        <v>7218</v>
      </c>
      <c r="K275" s="152">
        <f t="shared" ref="K275:K281" si="290">IF(I275&gt;0,(((J275-I275)/I275)*100),0)</f>
        <v>5.9911894273127748</v>
      </c>
      <c r="L275" s="130">
        <v>19508</v>
      </c>
      <c r="M275" s="131">
        <v>20286</v>
      </c>
      <c r="N275" s="132">
        <f t="shared" ref="N275:N281" si="291">IF(L275&gt;0,(((M275-L275)/L275)*100),0)</f>
        <v>3.9881074431002665</v>
      </c>
      <c r="O275" s="239"/>
      <c r="P275" s="240"/>
      <c r="Q275" s="241"/>
      <c r="R275" s="239"/>
      <c r="S275" s="240"/>
      <c r="T275" s="241"/>
      <c r="U275" s="239"/>
      <c r="V275" s="240"/>
      <c r="W275" s="241"/>
      <c r="X275" s="239"/>
      <c r="Y275" s="240"/>
      <c r="Z275" s="241"/>
      <c r="AA275" s="239"/>
      <c r="AB275" s="240"/>
      <c r="AC275" s="241"/>
      <c r="AD275" s="239"/>
      <c r="AE275" s="240"/>
      <c r="AF275" s="241"/>
      <c r="AG275" s="239"/>
      <c r="AH275" s="240"/>
      <c r="AI275" s="241"/>
      <c r="AJ275" s="239"/>
      <c r="AK275" s="240"/>
      <c r="AL275" s="241"/>
      <c r="AM275" s="239"/>
      <c r="AN275" s="240"/>
      <c r="AO275" s="241"/>
      <c r="AP275" s="239"/>
      <c r="AQ275" s="240"/>
      <c r="AR275" s="241"/>
      <c r="AS275" s="239"/>
      <c r="AT275" s="240"/>
      <c r="AU275" s="241"/>
      <c r="AV275" s="239"/>
      <c r="AW275" s="240"/>
      <c r="AX275" s="241"/>
      <c r="AY275" s="239"/>
      <c r="AZ275" s="240"/>
      <c r="BA275" s="241"/>
      <c r="BB275" s="239"/>
      <c r="BC275" s="240"/>
      <c r="BD275" s="241"/>
    </row>
    <row r="276" spans="1:56">
      <c r="A276" s="133"/>
      <c r="B276" s="149" t="s">
        <v>115</v>
      </c>
      <c r="C276" s="131"/>
      <c r="D276" s="131"/>
      <c r="E276" s="173">
        <f t="shared" si="288"/>
        <v>0</v>
      </c>
      <c r="F276" s="131"/>
      <c r="G276" s="131"/>
      <c r="H276" s="152">
        <f t="shared" si="289"/>
        <v>0</v>
      </c>
      <c r="I276" s="130"/>
      <c r="J276" s="131"/>
      <c r="K276" s="152">
        <f t="shared" si="290"/>
        <v>0</v>
      </c>
      <c r="L276" s="130"/>
      <c r="M276" s="131"/>
      <c r="N276" s="132">
        <f t="shared" si="291"/>
        <v>0</v>
      </c>
      <c r="O276" s="239"/>
      <c r="P276" s="240"/>
      <c r="Q276" s="241"/>
      <c r="R276" s="239"/>
      <c r="S276" s="240"/>
      <c r="T276" s="241"/>
      <c r="U276" s="239"/>
      <c r="V276" s="240"/>
      <c r="W276" s="241"/>
      <c r="X276" s="239"/>
      <c r="Y276" s="240"/>
      <c r="Z276" s="241"/>
      <c r="AA276" s="239"/>
      <c r="AB276" s="240"/>
      <c r="AC276" s="241"/>
      <c r="AD276" s="239"/>
      <c r="AE276" s="240"/>
      <c r="AF276" s="241"/>
      <c r="AG276" s="239"/>
      <c r="AH276" s="240"/>
      <c r="AI276" s="241"/>
      <c r="AJ276" s="239"/>
      <c r="AK276" s="240"/>
      <c r="AL276" s="241"/>
      <c r="AM276" s="239"/>
      <c r="AN276" s="240"/>
      <c r="AO276" s="241"/>
      <c r="AP276" s="239"/>
      <c r="AQ276" s="240"/>
      <c r="AR276" s="241"/>
      <c r="AS276" s="239"/>
      <c r="AT276" s="240"/>
      <c r="AU276" s="241"/>
      <c r="AV276" s="239"/>
      <c r="AW276" s="240"/>
      <c r="AX276" s="241"/>
      <c r="AY276" s="239"/>
      <c r="AZ276" s="240"/>
      <c r="BA276" s="241"/>
      <c r="BB276" s="239"/>
      <c r="BC276" s="240"/>
      <c r="BD276" s="241"/>
    </row>
    <row r="277" spans="1:56">
      <c r="A277" s="133"/>
      <c r="B277" s="149" t="s">
        <v>116</v>
      </c>
      <c r="C277" s="131">
        <v>5930</v>
      </c>
      <c r="D277" s="131">
        <v>6216</v>
      </c>
      <c r="E277" s="173">
        <f t="shared" si="288"/>
        <v>4.8229342327150082</v>
      </c>
      <c r="F277" s="131">
        <v>13930</v>
      </c>
      <c r="G277" s="131">
        <v>14446</v>
      </c>
      <c r="H277" s="152">
        <f t="shared" si="289"/>
        <v>3.7042354630294332</v>
      </c>
      <c r="I277" s="130">
        <v>6230</v>
      </c>
      <c r="J277" s="131">
        <v>6540</v>
      </c>
      <c r="K277" s="152">
        <f t="shared" si="290"/>
        <v>4.9759229534510432</v>
      </c>
      <c r="L277" s="130">
        <v>15380</v>
      </c>
      <c r="M277" s="131">
        <v>15922</v>
      </c>
      <c r="N277" s="132">
        <f t="shared" si="291"/>
        <v>3.5240572171651499</v>
      </c>
      <c r="O277" s="239"/>
      <c r="P277" s="240"/>
      <c r="Q277" s="241"/>
      <c r="R277" s="239"/>
      <c r="S277" s="240"/>
      <c r="T277" s="241"/>
      <c r="U277" s="239"/>
      <c r="V277" s="240"/>
      <c r="W277" s="241"/>
      <c r="X277" s="239"/>
      <c r="Y277" s="240"/>
      <c r="Z277" s="241"/>
      <c r="AA277" s="239"/>
      <c r="AB277" s="240"/>
      <c r="AC277" s="241"/>
      <c r="AD277" s="239"/>
      <c r="AE277" s="240"/>
      <c r="AF277" s="241"/>
      <c r="AG277" s="239"/>
      <c r="AH277" s="240"/>
      <c r="AI277" s="241"/>
      <c r="AJ277" s="239"/>
      <c r="AK277" s="240"/>
      <c r="AL277" s="241"/>
      <c r="AM277" s="239"/>
      <c r="AN277" s="240"/>
      <c r="AO277" s="241"/>
      <c r="AP277" s="239"/>
      <c r="AQ277" s="240"/>
      <c r="AR277" s="241"/>
      <c r="AS277" s="239"/>
      <c r="AT277" s="240"/>
      <c r="AU277" s="241"/>
      <c r="AV277" s="239"/>
      <c r="AW277" s="240"/>
      <c r="AX277" s="241"/>
      <c r="AY277" s="239"/>
      <c r="AZ277" s="240"/>
      <c r="BA277" s="241"/>
      <c r="BB277" s="239"/>
      <c r="BC277" s="240"/>
      <c r="BD277" s="241"/>
    </row>
    <row r="278" spans="1:56">
      <c r="A278" s="133"/>
      <c r="B278" s="149" t="s">
        <v>117</v>
      </c>
      <c r="C278" s="131"/>
      <c r="D278" s="131"/>
      <c r="E278" s="173">
        <f t="shared" si="288"/>
        <v>0</v>
      </c>
      <c r="F278" s="131"/>
      <c r="G278" s="131"/>
      <c r="H278" s="152">
        <f t="shared" si="289"/>
        <v>0</v>
      </c>
      <c r="I278" s="130"/>
      <c r="J278" s="131"/>
      <c r="K278" s="152">
        <f t="shared" si="290"/>
        <v>0</v>
      </c>
      <c r="L278" s="130"/>
      <c r="M278" s="131"/>
      <c r="N278" s="132">
        <f t="shared" si="291"/>
        <v>0</v>
      </c>
      <c r="O278" s="239"/>
      <c r="P278" s="240"/>
      <c r="Q278" s="241"/>
      <c r="R278" s="239"/>
      <c r="S278" s="240"/>
      <c r="T278" s="241"/>
      <c r="U278" s="239"/>
      <c r="V278" s="240"/>
      <c r="W278" s="241"/>
      <c r="X278" s="239"/>
      <c r="Y278" s="240"/>
      <c r="Z278" s="241"/>
      <c r="AA278" s="239"/>
      <c r="AB278" s="240"/>
      <c r="AC278" s="241"/>
      <c r="AD278" s="239"/>
      <c r="AE278" s="240"/>
      <c r="AF278" s="241"/>
      <c r="AG278" s="239"/>
      <c r="AH278" s="240"/>
      <c r="AI278" s="241"/>
      <c r="AJ278" s="239"/>
      <c r="AK278" s="240"/>
      <c r="AL278" s="241"/>
      <c r="AM278" s="239"/>
      <c r="AN278" s="240"/>
      <c r="AO278" s="241"/>
      <c r="AP278" s="239"/>
      <c r="AQ278" s="240"/>
      <c r="AR278" s="241"/>
      <c r="AS278" s="239"/>
      <c r="AT278" s="240"/>
      <c r="AU278" s="241"/>
      <c r="AV278" s="239"/>
      <c r="AW278" s="240"/>
      <c r="AX278" s="241"/>
      <c r="AY278" s="239"/>
      <c r="AZ278" s="240"/>
      <c r="BA278" s="241"/>
      <c r="BB278" s="239"/>
      <c r="BC278" s="240"/>
      <c r="BD278" s="241"/>
    </row>
    <row r="279" spans="1:56">
      <c r="A279" s="133"/>
      <c r="B279" s="149" t="s">
        <v>118</v>
      </c>
      <c r="C279" s="131">
        <v>5580</v>
      </c>
      <c r="D279" s="131">
        <v>6040</v>
      </c>
      <c r="E279" s="173">
        <f t="shared" si="288"/>
        <v>8.2437275985663092</v>
      </c>
      <c r="F279" s="131">
        <v>13183</v>
      </c>
      <c r="G279" s="131">
        <v>14064</v>
      </c>
      <c r="H279" s="580">
        <f t="shared" si="289"/>
        <v>6.6828491238716525</v>
      </c>
      <c r="I279" s="130">
        <v>6053</v>
      </c>
      <c r="J279" s="131">
        <v>6640</v>
      </c>
      <c r="K279" s="580">
        <f t="shared" si="290"/>
        <v>9.6976705765736</v>
      </c>
      <c r="L279" s="130">
        <v>10660</v>
      </c>
      <c r="M279" s="131">
        <v>11725</v>
      </c>
      <c r="N279" s="584">
        <f t="shared" si="291"/>
        <v>9.9906191369605999</v>
      </c>
      <c r="O279" s="239"/>
      <c r="P279" s="240"/>
      <c r="Q279" s="241"/>
      <c r="R279" s="239"/>
      <c r="S279" s="240"/>
      <c r="T279" s="241"/>
      <c r="U279" s="239"/>
      <c r="V279" s="240"/>
      <c r="W279" s="241"/>
      <c r="X279" s="239"/>
      <c r="Y279" s="240"/>
      <c r="Z279" s="241"/>
      <c r="AA279" s="239"/>
      <c r="AB279" s="240"/>
      <c r="AC279" s="241"/>
      <c r="AD279" s="239"/>
      <c r="AE279" s="240"/>
      <c r="AF279" s="241"/>
      <c r="AG279" s="239"/>
      <c r="AH279" s="240"/>
      <c r="AI279" s="241"/>
      <c r="AJ279" s="239"/>
      <c r="AK279" s="240"/>
      <c r="AL279" s="241"/>
      <c r="AM279" s="239"/>
      <c r="AN279" s="240"/>
      <c r="AO279" s="241"/>
      <c r="AP279" s="239"/>
      <c r="AQ279" s="240"/>
      <c r="AR279" s="241"/>
      <c r="AS279" s="239"/>
      <c r="AT279" s="240"/>
      <c r="AU279" s="241"/>
      <c r="AV279" s="239"/>
      <c r="AW279" s="240"/>
      <c r="AX279" s="241"/>
      <c r="AY279" s="239"/>
      <c r="AZ279" s="240"/>
      <c r="BA279" s="241"/>
      <c r="BB279" s="239"/>
      <c r="BC279" s="240"/>
      <c r="BD279" s="241"/>
    </row>
    <row r="280" spans="1:56">
      <c r="A280" s="133"/>
      <c r="B280" s="149" t="s">
        <v>119</v>
      </c>
      <c r="C280" s="131">
        <v>5637</v>
      </c>
      <c r="D280" s="131">
        <v>5967</v>
      </c>
      <c r="E280" s="173">
        <f t="shared" si="288"/>
        <v>5.8541777541245343</v>
      </c>
      <c r="F280" s="131">
        <v>13130</v>
      </c>
      <c r="G280" s="131">
        <v>13436</v>
      </c>
      <c r="H280" s="152">
        <f t="shared" si="289"/>
        <v>2.3305407463823307</v>
      </c>
      <c r="I280" s="130">
        <v>6070</v>
      </c>
      <c r="J280" s="131">
        <v>6452</v>
      </c>
      <c r="K280" s="152">
        <f t="shared" si="290"/>
        <v>6.2932454695222404</v>
      </c>
      <c r="L280" s="130">
        <v>10796</v>
      </c>
      <c r="M280" s="131">
        <v>11334</v>
      </c>
      <c r="N280" s="132">
        <f t="shared" si="291"/>
        <v>4.9833271582067438</v>
      </c>
      <c r="O280" s="239"/>
      <c r="P280" s="240"/>
      <c r="Q280" s="241"/>
      <c r="R280" s="239"/>
      <c r="S280" s="240"/>
      <c r="T280" s="241"/>
      <c r="U280" s="239"/>
      <c r="V280" s="240"/>
      <c r="W280" s="241"/>
      <c r="X280" s="239"/>
      <c r="Y280" s="240"/>
      <c r="Z280" s="241"/>
      <c r="AA280" s="239"/>
      <c r="AB280" s="240"/>
      <c r="AC280" s="241"/>
      <c r="AD280" s="239"/>
      <c r="AE280" s="240"/>
      <c r="AF280" s="241"/>
      <c r="AG280" s="239"/>
      <c r="AH280" s="240"/>
      <c r="AI280" s="241"/>
      <c r="AJ280" s="239"/>
      <c r="AK280" s="240"/>
      <c r="AL280" s="241"/>
      <c r="AM280" s="239"/>
      <c r="AN280" s="240"/>
      <c r="AO280" s="241"/>
      <c r="AP280" s="239"/>
      <c r="AQ280" s="240"/>
      <c r="AR280" s="241"/>
      <c r="AS280" s="239"/>
      <c r="AT280" s="240"/>
      <c r="AU280" s="241"/>
      <c r="AV280" s="239"/>
      <c r="AW280" s="240"/>
      <c r="AX280" s="241"/>
      <c r="AY280" s="239"/>
      <c r="AZ280" s="240"/>
      <c r="BA280" s="241"/>
      <c r="BB280" s="239"/>
      <c r="BC280" s="240"/>
      <c r="BD280" s="241"/>
    </row>
    <row r="281" spans="1:56" s="135" customFormat="1" ht="19.5" customHeight="1">
      <c r="A281" s="134"/>
      <c r="B281" s="202" t="s">
        <v>79</v>
      </c>
      <c r="C281" s="151">
        <v>5775</v>
      </c>
      <c r="D281" s="151">
        <v>6109</v>
      </c>
      <c r="E281" s="174">
        <f t="shared" si="288"/>
        <v>5.783549783549784</v>
      </c>
      <c r="F281" s="151">
        <v>13682</v>
      </c>
      <c r="G281" s="151">
        <v>13970</v>
      </c>
      <c r="H281" s="153">
        <f t="shared" si="289"/>
        <v>2.1049554158748722</v>
      </c>
      <c r="I281" s="196">
        <v>6144</v>
      </c>
      <c r="J281" s="151">
        <v>6520</v>
      </c>
      <c r="K281" s="153">
        <f t="shared" si="290"/>
        <v>6.1197916666666661</v>
      </c>
      <c r="L281" s="196">
        <v>12356</v>
      </c>
      <c r="M281" s="151">
        <v>13694</v>
      </c>
      <c r="N281" s="148">
        <f t="shared" si="291"/>
        <v>10.82874716736808</v>
      </c>
      <c r="O281" s="242"/>
      <c r="P281" s="243"/>
      <c r="Q281" s="244"/>
      <c r="R281" s="242"/>
      <c r="S281" s="243"/>
      <c r="T281" s="244"/>
      <c r="U281" s="242"/>
      <c r="V281" s="243"/>
      <c r="W281" s="244"/>
      <c r="X281" s="242"/>
      <c r="Y281" s="243"/>
      <c r="Z281" s="244"/>
      <c r="AA281" s="242"/>
      <c r="AB281" s="243"/>
      <c r="AC281" s="244"/>
      <c r="AD281" s="242"/>
      <c r="AE281" s="243"/>
      <c r="AF281" s="244"/>
      <c r="AG281" s="242"/>
      <c r="AH281" s="243"/>
      <c r="AI281" s="244"/>
      <c r="AJ281" s="242"/>
      <c r="AK281" s="243"/>
      <c r="AL281" s="244"/>
      <c r="AM281" s="242"/>
      <c r="AN281" s="243"/>
      <c r="AO281" s="244"/>
      <c r="AP281" s="242"/>
      <c r="AQ281" s="243"/>
      <c r="AR281" s="244"/>
      <c r="AS281" s="242"/>
      <c r="AT281" s="243"/>
      <c r="AU281" s="244"/>
      <c r="AV281" s="242"/>
      <c r="AW281" s="243"/>
      <c r="AX281" s="244"/>
      <c r="AY281" s="242"/>
      <c r="AZ281" s="243"/>
      <c r="BA281" s="244"/>
      <c r="BB281" s="242"/>
      <c r="BC281" s="243"/>
      <c r="BD281" s="244"/>
    </row>
    <row r="282" spans="1:56">
      <c r="A282" s="133"/>
      <c r="B282" s="149" t="s">
        <v>120</v>
      </c>
      <c r="C282" s="131">
        <v>2837</v>
      </c>
      <c r="D282" s="131">
        <v>3028.5</v>
      </c>
      <c r="E282" s="173">
        <f t="shared" si="288"/>
        <v>6.750088121254846</v>
      </c>
      <c r="F282" s="131">
        <v>8995</v>
      </c>
      <c r="G282" s="131">
        <v>9465.5</v>
      </c>
      <c r="H282" s="152">
        <f t="shared" si="289"/>
        <v>5.2306837131739856</v>
      </c>
      <c r="I282" s="130"/>
      <c r="J282" s="131"/>
      <c r="K282" s="152"/>
      <c r="L282" s="130"/>
      <c r="M282" s="131"/>
      <c r="N282" s="132"/>
      <c r="O282" s="239"/>
      <c r="P282" s="240"/>
      <c r="Q282" s="241"/>
      <c r="R282" s="239"/>
      <c r="S282" s="240"/>
      <c r="T282" s="241"/>
      <c r="U282" s="239"/>
      <c r="V282" s="240"/>
      <c r="W282" s="241"/>
      <c r="X282" s="239"/>
      <c r="Y282" s="240"/>
      <c r="Z282" s="241"/>
      <c r="AA282" s="239"/>
      <c r="AB282" s="240"/>
      <c r="AC282" s="241"/>
      <c r="AD282" s="239"/>
      <c r="AE282" s="240"/>
      <c r="AF282" s="241"/>
      <c r="AG282" s="239"/>
      <c r="AH282" s="240"/>
      <c r="AI282" s="241"/>
      <c r="AJ282" s="239"/>
      <c r="AK282" s="240"/>
      <c r="AL282" s="241"/>
      <c r="AM282" s="239"/>
      <c r="AN282" s="240"/>
      <c r="AO282" s="241"/>
      <c r="AP282" s="239"/>
      <c r="AQ282" s="240"/>
      <c r="AR282" s="241"/>
      <c r="AS282" s="239"/>
      <c r="AT282" s="240"/>
      <c r="AU282" s="241"/>
      <c r="AV282" s="239"/>
      <c r="AW282" s="240"/>
      <c r="AX282" s="241"/>
      <c r="AY282" s="239"/>
      <c r="AZ282" s="240"/>
      <c r="BA282" s="241"/>
      <c r="BB282" s="239"/>
      <c r="BC282" s="240"/>
      <c r="BD282" s="241"/>
    </row>
    <row r="283" spans="1:56">
      <c r="A283" s="133"/>
      <c r="B283" s="149" t="s">
        <v>121</v>
      </c>
      <c r="C283" s="131"/>
      <c r="D283" s="131"/>
      <c r="E283" s="173">
        <f t="shared" si="288"/>
        <v>0</v>
      </c>
      <c r="F283" s="131"/>
      <c r="G283" s="131"/>
      <c r="H283" s="152">
        <f t="shared" si="289"/>
        <v>0</v>
      </c>
      <c r="I283" s="130"/>
      <c r="J283" s="131"/>
      <c r="K283" s="152"/>
      <c r="L283" s="130"/>
      <c r="M283" s="131"/>
      <c r="N283" s="132"/>
      <c r="O283" s="239"/>
      <c r="P283" s="240"/>
      <c r="Q283" s="241"/>
      <c r="R283" s="239"/>
      <c r="S283" s="240"/>
      <c r="T283" s="241"/>
      <c r="U283" s="239"/>
      <c r="V283" s="240"/>
      <c r="W283" s="241"/>
      <c r="X283" s="239"/>
      <c r="Y283" s="240"/>
      <c r="Z283" s="241"/>
      <c r="AA283" s="239"/>
      <c r="AB283" s="240"/>
      <c r="AC283" s="241"/>
      <c r="AD283" s="239"/>
      <c r="AE283" s="240"/>
      <c r="AF283" s="241"/>
      <c r="AG283" s="239"/>
      <c r="AH283" s="240"/>
      <c r="AI283" s="241"/>
      <c r="AJ283" s="239"/>
      <c r="AK283" s="240"/>
      <c r="AL283" s="241"/>
      <c r="AM283" s="239"/>
      <c r="AN283" s="240"/>
      <c r="AO283" s="241"/>
      <c r="AP283" s="239"/>
      <c r="AQ283" s="240"/>
      <c r="AR283" s="241"/>
      <c r="AS283" s="239"/>
      <c r="AT283" s="240"/>
      <c r="AU283" s="241"/>
      <c r="AV283" s="239"/>
      <c r="AW283" s="240"/>
      <c r="AX283" s="241"/>
      <c r="AY283" s="239"/>
      <c r="AZ283" s="240"/>
      <c r="BA283" s="241"/>
      <c r="BB283" s="239"/>
      <c r="BC283" s="240"/>
      <c r="BD283" s="241"/>
    </row>
    <row r="284" spans="1:56">
      <c r="A284" s="133"/>
      <c r="B284" s="149" t="s">
        <v>122</v>
      </c>
      <c r="C284" s="131">
        <v>3234</v>
      </c>
      <c r="D284" s="131">
        <v>3460</v>
      </c>
      <c r="E284" s="173">
        <f t="shared" si="288"/>
        <v>6.9882498453927022</v>
      </c>
      <c r="F284" s="131">
        <v>8106</v>
      </c>
      <c r="G284" s="131">
        <v>8686</v>
      </c>
      <c r="H284" s="152">
        <f t="shared" si="289"/>
        <v>7.1551936836910928</v>
      </c>
      <c r="I284" s="130"/>
      <c r="J284" s="131"/>
      <c r="K284" s="152"/>
      <c r="L284" s="130"/>
      <c r="M284" s="131"/>
      <c r="N284" s="132"/>
      <c r="O284" s="239"/>
      <c r="P284" s="240"/>
      <c r="Q284" s="241"/>
      <c r="R284" s="239"/>
      <c r="S284" s="240"/>
      <c r="T284" s="241"/>
      <c r="U284" s="239"/>
      <c r="V284" s="240"/>
      <c r="W284" s="241"/>
      <c r="X284" s="239"/>
      <c r="Y284" s="240"/>
      <c r="Z284" s="241"/>
      <c r="AA284" s="239"/>
      <c r="AB284" s="240"/>
      <c r="AC284" s="241"/>
      <c r="AD284" s="239"/>
      <c r="AE284" s="240"/>
      <c r="AF284" s="241"/>
      <c r="AG284" s="239"/>
      <c r="AH284" s="240"/>
      <c r="AI284" s="241"/>
      <c r="AJ284" s="239"/>
      <c r="AK284" s="240"/>
      <c r="AL284" s="241"/>
      <c r="AM284" s="239"/>
      <c r="AN284" s="240"/>
      <c r="AO284" s="241"/>
      <c r="AP284" s="239"/>
      <c r="AQ284" s="240"/>
      <c r="AR284" s="241"/>
      <c r="AS284" s="239"/>
      <c r="AT284" s="240"/>
      <c r="AU284" s="241"/>
      <c r="AV284" s="239"/>
      <c r="AW284" s="240"/>
      <c r="AX284" s="241"/>
      <c r="AY284" s="239"/>
      <c r="AZ284" s="240"/>
      <c r="BA284" s="241"/>
      <c r="BB284" s="239"/>
      <c r="BC284" s="240"/>
      <c r="BD284" s="241"/>
    </row>
    <row r="285" spans="1:56">
      <c r="A285" s="133"/>
      <c r="B285" s="149" t="s">
        <v>58</v>
      </c>
      <c r="C285" s="131">
        <v>3084</v>
      </c>
      <c r="D285" s="131">
        <v>3237</v>
      </c>
      <c r="E285" s="173">
        <f t="shared" si="288"/>
        <v>4.9610894941634243</v>
      </c>
      <c r="F285" s="131">
        <v>7488</v>
      </c>
      <c r="G285" s="131">
        <v>7658</v>
      </c>
      <c r="H285" s="152">
        <f t="shared" si="289"/>
        <v>2.2702991452991452</v>
      </c>
      <c r="I285" s="130"/>
      <c r="J285" s="131"/>
      <c r="K285" s="152"/>
      <c r="L285" s="130"/>
      <c r="M285" s="131"/>
      <c r="N285" s="132"/>
      <c r="O285" s="239"/>
      <c r="P285" s="240"/>
      <c r="Q285" s="241"/>
      <c r="R285" s="239"/>
      <c r="S285" s="240"/>
      <c r="T285" s="241"/>
      <c r="U285" s="239"/>
      <c r="V285" s="240"/>
      <c r="W285" s="241"/>
      <c r="X285" s="239"/>
      <c r="Y285" s="240"/>
      <c r="Z285" s="241"/>
      <c r="AA285" s="239"/>
      <c r="AB285" s="240"/>
      <c r="AC285" s="241"/>
      <c r="AD285" s="239"/>
      <c r="AE285" s="240"/>
      <c r="AF285" s="241"/>
      <c r="AG285" s="239"/>
      <c r="AH285" s="240"/>
      <c r="AI285" s="241"/>
      <c r="AJ285" s="239"/>
      <c r="AK285" s="240"/>
      <c r="AL285" s="241"/>
      <c r="AM285" s="239"/>
      <c r="AN285" s="240"/>
      <c r="AO285" s="241"/>
      <c r="AP285" s="239"/>
      <c r="AQ285" s="240"/>
      <c r="AR285" s="241"/>
      <c r="AS285" s="239"/>
      <c r="AT285" s="240"/>
      <c r="AU285" s="241"/>
      <c r="AV285" s="239"/>
      <c r="AW285" s="240"/>
      <c r="AX285" s="241"/>
      <c r="AY285" s="239"/>
      <c r="AZ285" s="240"/>
      <c r="BA285" s="241"/>
      <c r="BB285" s="239"/>
      <c r="BC285" s="240"/>
      <c r="BD285" s="241"/>
    </row>
    <row r="286" spans="1:56" s="135" customFormat="1" ht="20.25" customHeight="1">
      <c r="A286" s="134"/>
      <c r="B286" s="202" t="s">
        <v>128</v>
      </c>
      <c r="C286" s="151">
        <v>3120</v>
      </c>
      <c r="D286" s="151">
        <v>3336</v>
      </c>
      <c r="E286" s="174">
        <f t="shared" si="288"/>
        <v>6.9230769230769234</v>
      </c>
      <c r="F286" s="151">
        <v>8160</v>
      </c>
      <c r="G286" s="151">
        <v>8500</v>
      </c>
      <c r="H286" s="153">
        <f t="shared" si="289"/>
        <v>4.1666666666666661</v>
      </c>
      <c r="I286" s="196"/>
      <c r="J286" s="151"/>
      <c r="K286" s="153"/>
      <c r="L286" s="196"/>
      <c r="M286" s="151"/>
      <c r="N286" s="148"/>
      <c r="O286" s="242"/>
      <c r="P286" s="243"/>
      <c r="Q286" s="244"/>
      <c r="R286" s="242"/>
      <c r="S286" s="243"/>
      <c r="T286" s="244"/>
      <c r="U286" s="242"/>
      <c r="V286" s="243"/>
      <c r="W286" s="244"/>
      <c r="X286" s="242"/>
      <c r="Y286" s="243"/>
      <c r="Z286" s="244"/>
      <c r="AA286" s="242"/>
      <c r="AB286" s="243"/>
      <c r="AC286" s="244"/>
      <c r="AD286" s="242"/>
      <c r="AE286" s="243"/>
      <c r="AF286" s="244"/>
      <c r="AG286" s="242"/>
      <c r="AH286" s="243"/>
      <c r="AI286" s="244"/>
      <c r="AJ286" s="242"/>
      <c r="AK286" s="243"/>
      <c r="AL286" s="244"/>
      <c r="AM286" s="242"/>
      <c r="AN286" s="243"/>
      <c r="AO286" s="244"/>
      <c r="AP286" s="242"/>
      <c r="AQ286" s="243"/>
      <c r="AR286" s="244"/>
      <c r="AS286" s="242"/>
      <c r="AT286" s="243"/>
      <c r="AU286" s="244"/>
      <c r="AV286" s="242"/>
      <c r="AW286" s="243"/>
      <c r="AX286" s="244"/>
      <c r="AY286" s="242"/>
      <c r="AZ286" s="243"/>
      <c r="BA286" s="244"/>
      <c r="BB286" s="242"/>
      <c r="BC286" s="243"/>
      <c r="BD286" s="244"/>
    </row>
    <row r="287" spans="1:56">
      <c r="A287" s="133"/>
      <c r="B287" s="149" t="s">
        <v>59</v>
      </c>
      <c r="C287" s="131"/>
      <c r="D287" s="131"/>
      <c r="E287" s="173">
        <f t="shared" si="288"/>
        <v>0</v>
      </c>
      <c r="F287" s="131"/>
      <c r="G287" s="131"/>
      <c r="H287" s="152">
        <f t="shared" si="289"/>
        <v>0</v>
      </c>
      <c r="I287" s="130"/>
      <c r="J287" s="131"/>
      <c r="K287" s="152"/>
      <c r="L287" s="130"/>
      <c r="M287" s="131"/>
      <c r="N287" s="132"/>
      <c r="O287" s="239"/>
      <c r="P287" s="240"/>
      <c r="Q287" s="241"/>
      <c r="R287" s="239"/>
      <c r="S287" s="240"/>
      <c r="T287" s="241"/>
      <c r="U287" s="239"/>
      <c r="V287" s="240"/>
      <c r="W287" s="241"/>
      <c r="X287" s="239"/>
      <c r="Y287" s="240"/>
      <c r="Z287" s="241"/>
      <c r="AA287" s="239"/>
      <c r="AB287" s="240"/>
      <c r="AC287" s="241"/>
      <c r="AD287" s="239"/>
      <c r="AE287" s="240"/>
      <c r="AF287" s="241"/>
      <c r="AG287" s="239"/>
      <c r="AH287" s="240"/>
      <c r="AI287" s="241"/>
      <c r="AJ287" s="239"/>
      <c r="AK287" s="240"/>
      <c r="AL287" s="241"/>
      <c r="AM287" s="239"/>
      <c r="AN287" s="240"/>
      <c r="AO287" s="241"/>
      <c r="AP287" s="239"/>
      <c r="AQ287" s="240"/>
      <c r="AR287" s="241"/>
      <c r="AS287" s="239"/>
      <c r="AT287" s="240"/>
      <c r="AU287" s="241"/>
      <c r="AV287" s="239"/>
      <c r="AW287" s="240"/>
      <c r="AX287" s="241"/>
      <c r="AY287" s="239"/>
      <c r="AZ287" s="240"/>
      <c r="BA287" s="241"/>
      <c r="BB287" s="239"/>
      <c r="BC287" s="240"/>
      <c r="BD287" s="241"/>
    </row>
    <row r="288" spans="1:56">
      <c r="A288" s="133"/>
      <c r="B288" s="149" t="s">
        <v>111</v>
      </c>
      <c r="C288" s="131"/>
      <c r="D288" s="131"/>
      <c r="E288" s="173">
        <f t="shared" si="288"/>
        <v>0</v>
      </c>
      <c r="F288" s="131"/>
      <c r="G288" s="131"/>
      <c r="H288" s="152">
        <f t="shared" si="289"/>
        <v>0</v>
      </c>
      <c r="I288" s="130"/>
      <c r="J288" s="131"/>
      <c r="K288" s="152"/>
      <c r="L288" s="130"/>
      <c r="M288" s="131"/>
      <c r="N288" s="132"/>
      <c r="O288" s="239"/>
      <c r="P288" s="240"/>
      <c r="Q288" s="241"/>
      <c r="R288" s="239"/>
      <c r="S288" s="240"/>
      <c r="T288" s="241"/>
      <c r="U288" s="239"/>
      <c r="V288" s="240"/>
      <c r="W288" s="241"/>
      <c r="X288" s="239"/>
      <c r="Y288" s="240"/>
      <c r="Z288" s="241"/>
      <c r="AA288" s="239"/>
      <c r="AB288" s="240"/>
      <c r="AC288" s="241"/>
      <c r="AD288" s="239"/>
      <c r="AE288" s="240"/>
      <c r="AF288" s="241"/>
      <c r="AG288" s="239"/>
      <c r="AH288" s="240"/>
      <c r="AI288" s="241"/>
      <c r="AJ288" s="239"/>
      <c r="AK288" s="240"/>
      <c r="AL288" s="241"/>
      <c r="AM288" s="239"/>
      <c r="AN288" s="240"/>
      <c r="AO288" s="241"/>
      <c r="AP288" s="239"/>
      <c r="AQ288" s="240"/>
      <c r="AR288" s="241"/>
      <c r="AS288" s="239"/>
      <c r="AT288" s="240"/>
      <c r="AU288" s="241"/>
      <c r="AV288" s="239"/>
      <c r="AW288" s="240"/>
      <c r="AX288" s="241"/>
      <c r="AY288" s="239"/>
      <c r="AZ288" s="240"/>
      <c r="BA288" s="241"/>
      <c r="BB288" s="239"/>
      <c r="BC288" s="240"/>
      <c r="BD288" s="241"/>
    </row>
    <row r="289" spans="1:56">
      <c r="A289" s="133"/>
      <c r="B289" s="149" t="s">
        <v>112</v>
      </c>
      <c r="C289" s="245">
        <v>4025</v>
      </c>
      <c r="D289" s="579">
        <v>4115</v>
      </c>
      <c r="E289" s="174">
        <f>IF(C289&gt;0,(((D289-C289)/C289)*100),0)</f>
        <v>2.2360248447204971</v>
      </c>
      <c r="F289" s="131"/>
      <c r="G289" s="131"/>
      <c r="H289" s="152">
        <f t="shared" si="289"/>
        <v>0</v>
      </c>
      <c r="I289" s="130"/>
      <c r="J289" s="131"/>
      <c r="K289" s="152"/>
      <c r="L289" s="130"/>
      <c r="M289" s="131"/>
      <c r="N289" s="132"/>
      <c r="O289" s="239"/>
      <c r="P289" s="240"/>
      <c r="Q289" s="241"/>
      <c r="R289" s="239"/>
      <c r="S289" s="240"/>
      <c r="T289" s="241"/>
      <c r="U289" s="239"/>
      <c r="V289" s="240"/>
      <c r="W289" s="241"/>
      <c r="X289" s="239"/>
      <c r="Y289" s="240"/>
      <c r="Z289" s="241"/>
      <c r="AA289" s="239"/>
      <c r="AB289" s="240"/>
      <c r="AC289" s="241"/>
      <c r="AD289" s="239"/>
      <c r="AE289" s="240"/>
      <c r="AF289" s="241"/>
      <c r="AG289" s="239"/>
      <c r="AH289" s="240"/>
      <c r="AI289" s="241"/>
      <c r="AJ289" s="239"/>
      <c r="AK289" s="240"/>
      <c r="AL289" s="241"/>
      <c r="AM289" s="239"/>
      <c r="AN289" s="240"/>
      <c r="AO289" s="241"/>
      <c r="AP289" s="239"/>
      <c r="AQ289" s="240"/>
      <c r="AR289" s="241"/>
      <c r="AS289" s="239"/>
      <c r="AT289" s="240"/>
      <c r="AU289" s="241"/>
      <c r="AV289" s="239"/>
      <c r="AW289" s="240"/>
      <c r="AX289" s="241"/>
      <c r="AY289" s="239"/>
      <c r="AZ289" s="240"/>
      <c r="BA289" s="241"/>
      <c r="BB289" s="239"/>
      <c r="BC289" s="240"/>
      <c r="BD289" s="241"/>
    </row>
    <row r="290" spans="1:56" s="135" customFormat="1" ht="21.75" customHeight="1">
      <c r="A290" s="134"/>
      <c r="B290" s="203" t="s">
        <v>109</v>
      </c>
      <c r="C290" s="245">
        <v>4025</v>
      </c>
      <c r="D290" s="579">
        <v>4115</v>
      </c>
      <c r="E290" s="174">
        <f>IF(C290&gt;0,(((D290-C290)/C290)*100),0)</f>
        <v>2.2360248447204971</v>
      </c>
      <c r="F290" s="151"/>
      <c r="G290" s="151"/>
      <c r="H290" s="153">
        <f t="shared" si="289"/>
        <v>0</v>
      </c>
      <c r="I290" s="196"/>
      <c r="J290" s="151"/>
      <c r="K290" s="153"/>
      <c r="L290" s="196"/>
      <c r="M290" s="151"/>
      <c r="N290" s="148"/>
      <c r="O290" s="242"/>
      <c r="P290" s="243"/>
      <c r="Q290" s="244"/>
      <c r="R290" s="242"/>
      <c r="S290" s="243"/>
      <c r="T290" s="244"/>
      <c r="U290" s="242"/>
      <c r="V290" s="243"/>
      <c r="W290" s="244"/>
      <c r="X290" s="242"/>
      <c r="Y290" s="243"/>
      <c r="Z290" s="244"/>
      <c r="AA290" s="242"/>
      <c r="AB290" s="243"/>
      <c r="AC290" s="244"/>
      <c r="AD290" s="242"/>
      <c r="AE290" s="243"/>
      <c r="AF290" s="244"/>
      <c r="AG290" s="242"/>
      <c r="AH290" s="243"/>
      <c r="AI290" s="244"/>
      <c r="AJ290" s="242"/>
      <c r="AK290" s="243"/>
      <c r="AL290" s="244"/>
      <c r="AM290" s="242"/>
      <c r="AN290" s="243"/>
      <c r="AO290" s="244"/>
      <c r="AP290" s="242"/>
      <c r="AQ290" s="243"/>
      <c r="AR290" s="244"/>
      <c r="AS290" s="242"/>
      <c r="AT290" s="243"/>
      <c r="AU290" s="244"/>
      <c r="AV290" s="242"/>
      <c r="AW290" s="243"/>
      <c r="AX290" s="244"/>
      <c r="AY290" s="242"/>
      <c r="AZ290" s="243"/>
      <c r="BA290" s="244"/>
      <c r="BB290" s="242"/>
      <c r="BC290" s="243"/>
      <c r="BD290" s="244"/>
    </row>
    <row r="291" spans="1:56">
      <c r="A291" s="136"/>
      <c r="B291" s="204" t="s">
        <v>60</v>
      </c>
      <c r="C291" s="198"/>
      <c r="D291" s="137"/>
      <c r="E291" s="175"/>
      <c r="F291" s="198"/>
      <c r="G291" s="137"/>
      <c r="H291" s="194"/>
      <c r="I291" s="197"/>
      <c r="J291" s="137"/>
      <c r="K291" s="194"/>
      <c r="L291" s="197"/>
      <c r="M291" s="137"/>
      <c r="N291" s="194"/>
      <c r="O291" s="197">
        <v>15666</v>
      </c>
      <c r="P291" s="137">
        <v>17240</v>
      </c>
      <c r="Q291" s="583">
        <f t="shared" ref="Q291" si="292">IF(O291&gt;0,(((P291-O291)/O291)*100),0)</f>
        <v>10.047236052597983</v>
      </c>
      <c r="R291" s="197">
        <v>31350</v>
      </c>
      <c r="S291" s="137">
        <v>33714</v>
      </c>
      <c r="T291" s="583">
        <f t="shared" ref="T291" si="293">IF(R291&gt;0,(((S291-R291)/R291)*100),0)</f>
        <v>7.5406698564593295</v>
      </c>
      <c r="U291" s="197">
        <v>22164</v>
      </c>
      <c r="V291" s="137">
        <v>23345</v>
      </c>
      <c r="W291" s="138">
        <f t="shared" ref="W291" si="294">IF(U291&gt;0,(((V291-U291)/U291)*100),0)</f>
        <v>5.328460566684714</v>
      </c>
      <c r="X291" s="197">
        <v>49929</v>
      </c>
      <c r="Y291" s="137">
        <v>50352</v>
      </c>
      <c r="Z291" s="138">
        <f t="shared" ref="Z291" si="295">IF(X291&gt;0,(((Y291-X291)/X291)*100),0)</f>
        <v>0.84720302830018634</v>
      </c>
      <c r="AA291" s="197">
        <v>17402</v>
      </c>
      <c r="AB291" s="137">
        <v>17460</v>
      </c>
      <c r="AC291" s="138">
        <f t="shared" ref="AC291" si="296">IF(AA291&gt;0,(((AB291-AA291)/AA291)*100),0)</f>
        <v>0.33329502356051033</v>
      </c>
      <c r="AD291" s="197">
        <v>43156</v>
      </c>
      <c r="AE291" s="137">
        <v>43218</v>
      </c>
      <c r="AF291" s="138">
        <f t="shared" ref="AF291" si="297">IF(AD291&gt;0,(((AE291-AD291)/AD291)*100),0)</f>
        <v>0.14366484382241171</v>
      </c>
      <c r="AG291" s="197">
        <v>15688</v>
      </c>
      <c r="AH291" s="137">
        <v>16455</v>
      </c>
      <c r="AI291" s="138">
        <f t="shared" ref="AI291" si="298">IF(AG291&gt;0,(((AH291-AG291)/AG291)*100),0)</f>
        <v>4.8890872004079551</v>
      </c>
      <c r="AJ291" s="197">
        <v>31209</v>
      </c>
      <c r="AK291" s="137">
        <v>32134</v>
      </c>
      <c r="AL291" s="138">
        <f t="shared" ref="AL291" si="299">IF(AJ291&gt;0,(((AK291-AJ291)/AJ291)*100),0)</f>
        <v>2.9638886218718961</v>
      </c>
      <c r="AM291" s="197"/>
      <c r="AN291" s="137"/>
      <c r="AO291" s="138">
        <f t="shared" ref="AO291" si="300">IF(AM291&gt;0,(((AN291-AM291)/AM291)*100),0)</f>
        <v>0</v>
      </c>
      <c r="AP291" s="197"/>
      <c r="AQ291" s="137"/>
      <c r="AR291" s="138">
        <f t="shared" ref="AR291" si="301">IF(AP291&gt;0,(((AQ291-AP291)/AP291)*100),0)</f>
        <v>0</v>
      </c>
      <c r="AS291" s="197">
        <v>20950</v>
      </c>
      <c r="AT291" s="137">
        <v>20950</v>
      </c>
      <c r="AU291" s="138">
        <f t="shared" ref="AU291" si="302">IF(AS291&gt;0,(((AT291-AS291)/AS291)*100),0)</f>
        <v>0</v>
      </c>
      <c r="AV291" s="197">
        <v>50950</v>
      </c>
      <c r="AW291" s="137">
        <v>50950</v>
      </c>
      <c r="AX291" s="138">
        <f t="shared" ref="AX291" si="303">IF(AV291&gt;0,(((AW291-AV291)/AV291)*100),0)</f>
        <v>0</v>
      </c>
      <c r="AY291" s="197"/>
      <c r="AZ291" s="137"/>
      <c r="BA291" s="138">
        <f t="shared" ref="BA291" si="304">IF(AY291&gt;0,(((AZ291-AY291)/AY291)*100),0)</f>
        <v>0</v>
      </c>
      <c r="BB291" s="197"/>
      <c r="BC291" s="137"/>
      <c r="BD291" s="138">
        <f t="shared" ref="BD291" si="305">IF(BB291&gt;0,(((BC291-BB291)/BB291)*100),0)</f>
        <v>0</v>
      </c>
    </row>
    <row r="292" spans="1:56">
      <c r="E292" s="176"/>
      <c r="H292" s="139"/>
      <c r="K292" s="139"/>
      <c r="N292" s="139"/>
      <c r="Q292" s="139"/>
      <c r="T292" s="139"/>
      <c r="W292" s="139"/>
      <c r="Z292" s="139"/>
      <c r="AC292" s="139"/>
      <c r="AF292" s="139"/>
      <c r="AI292" s="139"/>
      <c r="AL292" s="139"/>
      <c r="AO292" s="139"/>
      <c r="AR292" s="139"/>
      <c r="AU292" s="139"/>
      <c r="AX292" s="139"/>
      <c r="BA292" s="139"/>
      <c r="BD292" s="139"/>
    </row>
  </sheetData>
  <pageMargins left="0.5" right="0.5" top="1" bottom="1" header="0.5" footer="0.75"/>
  <pageSetup scale="75" pageOrder="overThenDown" orientation="landscape" r:id="rId1"/>
  <headerFooter alignWithMargins="0">
    <oddHeader>&amp;L&amp;"Arial,Bold"&amp;10SREB-State Data Exchange&amp;C&amp;"Arial,Bold"&amp;10Preliminary Tables&amp;R&amp;"Arial,Bold"&amp;10Part 7: Median Annual Tuition and Fees</oddHeader>
    <oddFooter>&amp;L&amp;"Arial,Bold"&amp;10For Agency Review Only&amp;R&amp;"Arial,Bold"&amp;10October 2009</oddFooter>
  </headerFooter>
  <rowBreaks count="15" manualBreakCount="15">
    <brk id="36" max="16383" man="1"/>
    <brk id="53" max="16383" man="1"/>
    <brk id="70" max="16383" man="1"/>
    <brk id="87" max="16383" man="1"/>
    <brk id="104" max="16383" man="1"/>
    <brk id="121" max="16383" man="1"/>
    <brk id="138" max="16383" man="1"/>
    <brk id="155" max="16383" man="1"/>
    <brk id="172" max="16383" man="1"/>
    <brk id="189" max="16383" man="1"/>
    <brk id="206" max="16383" man="1"/>
    <brk id="223" max="16383" man="1"/>
    <brk id="240" max="16383" man="1"/>
    <brk id="257" max="16383" man="1"/>
    <brk id="274" max="16383" man="1"/>
  </rowBreaks>
  <colBreaks count="2" manualBreakCount="2">
    <brk id="20" min="19" max="290" man="1"/>
    <brk id="38" min="19" max="290"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2"/>
  </sheetPr>
  <dimension ref="A1:AQ965"/>
  <sheetViews>
    <sheetView zoomScaleNormal="100" workbookViewId="0">
      <pane xSplit="5" ySplit="5" topLeftCell="F204" activePane="bottomRight" state="frozen"/>
      <selection pane="topRight" activeCell="F1" sqref="F1"/>
      <selection pane="bottomLeft" activeCell="A6" sqref="A6"/>
      <selection pane="bottomRight" activeCell="AC208" sqref="AC208"/>
    </sheetView>
  </sheetViews>
  <sheetFormatPr defaultColWidth="9" defaultRowHeight="12.75"/>
  <cols>
    <col min="1" max="1" width="6" style="120" customWidth="1"/>
    <col min="2" max="2" width="25.5546875" style="121" customWidth="1"/>
    <col min="3" max="3" width="20.21875" style="121" customWidth="1"/>
    <col min="4" max="4" width="12.21875" style="120" customWidth="1"/>
    <col min="5" max="5" width="7.109375" style="120" bestFit="1" customWidth="1"/>
    <col min="6" max="6" width="8.6640625" style="84" customWidth="1"/>
    <col min="7" max="7" width="9.21875" style="193" customWidth="1"/>
    <col min="8" max="8" width="9.88671875" style="84" customWidth="1"/>
    <col min="9" max="9" width="9.109375" style="193" customWidth="1"/>
    <col min="10" max="10" width="8.6640625" style="223" customWidth="1"/>
    <col min="11" max="11" width="8.44140625" style="193" customWidth="1"/>
    <col min="12" max="12" width="9.88671875" style="84" customWidth="1"/>
    <col min="13" max="13" width="8.88671875" style="193" customWidth="1"/>
    <col min="14" max="14" width="8.6640625" style="224" customWidth="1"/>
    <col min="15" max="15" width="8" style="193" customWidth="1"/>
    <col min="16" max="16" width="9.88671875" style="84" customWidth="1"/>
    <col min="17" max="17" width="8.44140625" style="193" customWidth="1"/>
    <col min="18" max="18" width="8.6640625" style="84" customWidth="1"/>
    <col min="19" max="19" width="8.33203125" style="193" customWidth="1"/>
    <col min="20" max="20" width="9.88671875" style="84" customWidth="1"/>
    <col min="21" max="21" width="8.21875" style="193" customWidth="1"/>
    <col min="22" max="22" width="8.6640625" style="84" customWidth="1"/>
    <col min="23" max="23" width="7.88671875" style="193" customWidth="1"/>
    <col min="24" max="24" width="9.88671875" style="84" customWidth="1"/>
    <col min="25" max="25" width="10.44140625" style="193" customWidth="1"/>
    <col min="26" max="26" width="8.6640625" style="84" customWidth="1"/>
    <col min="27" max="27" width="10.44140625" style="193" customWidth="1"/>
    <col min="28" max="28" width="9.88671875" style="84" customWidth="1"/>
    <col min="29" max="29" width="10.44140625" style="193" customWidth="1"/>
    <col min="30" max="30" width="8.6640625" style="84" customWidth="1"/>
    <col min="31" max="31" width="10.44140625" style="193" customWidth="1"/>
    <col min="32" max="32" width="9.88671875" style="84" customWidth="1"/>
    <col min="33" max="33" width="10.44140625" style="193" customWidth="1"/>
    <col min="34" max="34" width="8.6640625" style="84" customWidth="1"/>
    <col min="35" max="35" width="10.44140625" style="193" customWidth="1"/>
    <col min="36" max="36" width="9.88671875" style="84" customWidth="1"/>
    <col min="37" max="37" width="10.44140625" style="193" customWidth="1"/>
    <col min="38" max="38" width="8.6640625" style="84" customWidth="1"/>
    <col min="39" max="39" width="10.44140625" style="193" customWidth="1"/>
    <col min="40" max="40" width="9.88671875" style="84" customWidth="1"/>
    <col min="41" max="41" width="10.44140625" style="193" customWidth="1"/>
    <col min="42" max="16384" width="9" style="84"/>
  </cols>
  <sheetData>
    <row r="1" spans="1:43" ht="18.75" thickBot="1">
      <c r="A1" s="212" t="s">
        <v>330</v>
      </c>
      <c r="B1" s="212"/>
      <c r="C1" s="212"/>
      <c r="D1" s="212"/>
      <c r="E1" s="212"/>
      <c r="J1" s="213"/>
      <c r="N1" s="213"/>
      <c r="R1" s="213"/>
      <c r="V1" s="213"/>
      <c r="Z1" s="213"/>
      <c r="AD1" s="213"/>
      <c r="AH1" s="213"/>
      <c r="AL1" s="213"/>
      <c r="AO1" s="214"/>
    </row>
    <row r="2" spans="1:43" s="225" customFormat="1" ht="15" customHeight="1" thickTop="1">
      <c r="A2" s="215" t="s">
        <v>331</v>
      </c>
      <c r="F2" s="216" t="s">
        <v>143</v>
      </c>
      <c r="G2" s="199"/>
      <c r="H2" s="199"/>
      <c r="I2" s="199"/>
      <c r="J2" s="216" t="s">
        <v>144</v>
      </c>
      <c r="K2" s="199"/>
      <c r="L2" s="199"/>
      <c r="M2" s="199"/>
      <c r="N2" s="216" t="s">
        <v>63</v>
      </c>
      <c r="O2" s="199"/>
      <c r="P2" s="199"/>
      <c r="Q2" s="199"/>
      <c r="R2" s="216" t="s">
        <v>64</v>
      </c>
      <c r="S2" s="199"/>
      <c r="T2" s="199"/>
      <c r="U2" s="199"/>
      <c r="V2" s="216" t="s">
        <v>65</v>
      </c>
      <c r="W2" s="199"/>
      <c r="X2" s="199"/>
      <c r="Y2" s="199"/>
      <c r="Z2" s="216" t="s">
        <v>66</v>
      </c>
      <c r="AA2" s="199"/>
      <c r="AB2" s="199"/>
      <c r="AC2" s="199"/>
      <c r="AD2" s="216" t="s">
        <v>67</v>
      </c>
      <c r="AE2" s="199"/>
      <c r="AF2" s="199"/>
      <c r="AG2" s="199"/>
      <c r="AH2" s="216" t="s">
        <v>145</v>
      </c>
      <c r="AI2" s="199"/>
      <c r="AJ2" s="199"/>
      <c r="AK2" s="199"/>
      <c r="AL2" s="216" t="s">
        <v>132</v>
      </c>
      <c r="AM2" s="199"/>
      <c r="AN2" s="199"/>
      <c r="AO2" s="217"/>
      <c r="AP2" s="226"/>
      <c r="AQ2" s="226"/>
    </row>
    <row r="3" spans="1:43" s="230" customFormat="1" ht="15" customHeight="1">
      <c r="A3" s="640" t="s">
        <v>332</v>
      </c>
      <c r="B3" s="641"/>
      <c r="C3" s="641"/>
      <c r="D3" s="641"/>
      <c r="E3" s="641"/>
      <c r="F3" s="218" t="s">
        <v>270</v>
      </c>
      <c r="G3" s="227"/>
      <c r="H3" s="218" t="s">
        <v>271</v>
      </c>
      <c r="I3" s="219"/>
      <c r="J3" s="218" t="s">
        <v>270</v>
      </c>
      <c r="K3" s="227"/>
      <c r="L3" s="218" t="s">
        <v>271</v>
      </c>
      <c r="M3" s="219"/>
      <c r="N3" s="218" t="s">
        <v>270</v>
      </c>
      <c r="O3" s="227"/>
      <c r="P3" s="218" t="s">
        <v>271</v>
      </c>
      <c r="Q3" s="219"/>
      <c r="R3" s="218" t="s">
        <v>270</v>
      </c>
      <c r="S3" s="227"/>
      <c r="T3" s="218" t="s">
        <v>271</v>
      </c>
      <c r="U3" s="219"/>
      <c r="V3" s="218" t="s">
        <v>270</v>
      </c>
      <c r="W3" s="227"/>
      <c r="X3" s="218" t="s">
        <v>271</v>
      </c>
      <c r="Y3" s="219"/>
      <c r="Z3" s="218" t="s">
        <v>270</v>
      </c>
      <c r="AA3" s="227"/>
      <c r="AB3" s="218" t="s">
        <v>271</v>
      </c>
      <c r="AC3" s="219"/>
      <c r="AD3" s="218" t="s">
        <v>270</v>
      </c>
      <c r="AE3" s="227"/>
      <c r="AF3" s="218" t="s">
        <v>271</v>
      </c>
      <c r="AG3" s="219"/>
      <c r="AH3" s="218" t="s">
        <v>270</v>
      </c>
      <c r="AI3" s="227"/>
      <c r="AJ3" s="218" t="s">
        <v>271</v>
      </c>
      <c r="AK3" s="219"/>
      <c r="AL3" s="218" t="s">
        <v>270</v>
      </c>
      <c r="AM3" s="227"/>
      <c r="AN3" s="218" t="s">
        <v>271</v>
      </c>
      <c r="AO3" s="227"/>
      <c r="AP3" s="228"/>
      <c r="AQ3" s="229"/>
    </row>
    <row r="4" spans="1:43" s="230" customFormat="1" ht="27.75" customHeight="1">
      <c r="A4" s="231" t="s">
        <v>131</v>
      </c>
      <c r="B4" s="232" t="s">
        <v>77</v>
      </c>
      <c r="C4" s="232" t="s">
        <v>333</v>
      </c>
      <c r="D4" s="233" t="s">
        <v>303</v>
      </c>
      <c r="E4" s="234" t="s">
        <v>78</v>
      </c>
      <c r="F4" s="220" t="s">
        <v>345</v>
      </c>
      <c r="G4" s="221" t="s">
        <v>363</v>
      </c>
      <c r="H4" s="220" t="s">
        <v>345</v>
      </c>
      <c r="I4" s="221" t="s">
        <v>363</v>
      </c>
      <c r="J4" s="220" t="s">
        <v>345</v>
      </c>
      <c r="K4" s="221" t="s">
        <v>363</v>
      </c>
      <c r="L4" s="220" t="s">
        <v>345</v>
      </c>
      <c r="M4" s="221" t="s">
        <v>363</v>
      </c>
      <c r="N4" s="220" t="s">
        <v>345</v>
      </c>
      <c r="O4" s="221" t="s">
        <v>363</v>
      </c>
      <c r="P4" s="220" t="s">
        <v>345</v>
      </c>
      <c r="Q4" s="221" t="s">
        <v>363</v>
      </c>
      <c r="R4" s="220" t="s">
        <v>345</v>
      </c>
      <c r="S4" s="221" t="s">
        <v>363</v>
      </c>
      <c r="T4" s="220" t="s">
        <v>345</v>
      </c>
      <c r="U4" s="221" t="s">
        <v>363</v>
      </c>
      <c r="V4" s="220" t="s">
        <v>345</v>
      </c>
      <c r="W4" s="221" t="s">
        <v>363</v>
      </c>
      <c r="X4" s="220" t="s">
        <v>345</v>
      </c>
      <c r="Y4" s="221" t="s">
        <v>363</v>
      </c>
      <c r="Z4" s="220" t="s">
        <v>345</v>
      </c>
      <c r="AA4" s="221" t="s">
        <v>363</v>
      </c>
      <c r="AB4" s="220" t="s">
        <v>345</v>
      </c>
      <c r="AC4" s="221" t="s">
        <v>363</v>
      </c>
      <c r="AD4" s="220" t="s">
        <v>345</v>
      </c>
      <c r="AE4" s="221" t="s">
        <v>363</v>
      </c>
      <c r="AF4" s="220" t="s">
        <v>345</v>
      </c>
      <c r="AG4" s="221" t="s">
        <v>363</v>
      </c>
      <c r="AH4" s="220" t="s">
        <v>345</v>
      </c>
      <c r="AI4" s="221" t="s">
        <v>363</v>
      </c>
      <c r="AJ4" s="220" t="s">
        <v>345</v>
      </c>
      <c r="AK4" s="221" t="s">
        <v>363</v>
      </c>
      <c r="AL4" s="220" t="s">
        <v>345</v>
      </c>
      <c r="AM4" s="221" t="s">
        <v>363</v>
      </c>
      <c r="AN4" s="220" t="s">
        <v>345</v>
      </c>
      <c r="AO4" s="222" t="s">
        <v>363</v>
      </c>
      <c r="AP4" s="180"/>
      <c r="AQ4" s="181"/>
    </row>
    <row r="5" spans="1:43" s="82" customFormat="1" ht="30.75" hidden="1" customHeight="1">
      <c r="A5" s="146" t="s">
        <v>131</v>
      </c>
      <c r="B5" s="147" t="s">
        <v>0</v>
      </c>
      <c r="C5" s="147"/>
      <c r="D5" s="146" t="s">
        <v>1</v>
      </c>
      <c r="E5" s="146" t="s">
        <v>72</v>
      </c>
      <c r="F5" s="116" t="s">
        <v>2</v>
      </c>
      <c r="G5" s="116" t="s">
        <v>3</v>
      </c>
      <c r="H5" s="116" t="s">
        <v>4</v>
      </c>
      <c r="I5" s="116" t="s">
        <v>5</v>
      </c>
      <c r="J5" s="235" t="s">
        <v>6</v>
      </c>
      <c r="K5" s="116" t="s">
        <v>8</v>
      </c>
      <c r="L5" s="116" t="s">
        <v>7</v>
      </c>
      <c r="M5" s="116" t="s">
        <v>9</v>
      </c>
      <c r="N5" s="235" t="s">
        <v>10</v>
      </c>
      <c r="O5" s="116" t="s">
        <v>11</v>
      </c>
      <c r="P5" s="116" t="s">
        <v>12</v>
      </c>
      <c r="Q5" s="116" t="s">
        <v>13</v>
      </c>
      <c r="R5" s="235" t="s">
        <v>14</v>
      </c>
      <c r="S5" s="116" t="s">
        <v>15</v>
      </c>
      <c r="T5" s="116" t="s">
        <v>16</v>
      </c>
      <c r="U5" s="116" t="s">
        <v>17</v>
      </c>
      <c r="V5" s="235" t="s">
        <v>18</v>
      </c>
      <c r="W5" s="116" t="s">
        <v>19</v>
      </c>
      <c r="X5" s="116" t="s">
        <v>20</v>
      </c>
      <c r="Y5" s="116" t="s">
        <v>21</v>
      </c>
      <c r="Z5" s="235" t="s">
        <v>22</v>
      </c>
      <c r="AA5" s="116" t="s">
        <v>23</v>
      </c>
      <c r="AB5" s="116" t="s">
        <v>24</v>
      </c>
      <c r="AC5" s="116" t="s">
        <v>25</v>
      </c>
      <c r="AD5" s="235" t="s">
        <v>26</v>
      </c>
      <c r="AE5" s="116" t="s">
        <v>27</v>
      </c>
      <c r="AF5" s="116" t="s">
        <v>28</v>
      </c>
      <c r="AG5" s="116" t="s">
        <v>29</v>
      </c>
      <c r="AH5" s="235" t="s">
        <v>30</v>
      </c>
      <c r="AI5" s="116" t="s">
        <v>31</v>
      </c>
      <c r="AJ5" s="116" t="s">
        <v>100</v>
      </c>
      <c r="AK5" s="116" t="s">
        <v>101</v>
      </c>
      <c r="AL5" s="235" t="s">
        <v>102</v>
      </c>
      <c r="AM5" s="116" t="s">
        <v>103</v>
      </c>
      <c r="AN5" s="116" t="s">
        <v>104</v>
      </c>
      <c r="AO5" s="116" t="s">
        <v>105</v>
      </c>
      <c r="AP5" s="236"/>
      <c r="AQ5" s="142"/>
    </row>
    <row r="6" spans="1:43">
      <c r="A6" s="253" t="s">
        <v>130</v>
      </c>
      <c r="B6" s="254" t="s">
        <v>365</v>
      </c>
      <c r="C6" s="255"/>
      <c r="D6" s="256">
        <v>100858</v>
      </c>
      <c r="E6" s="256">
        <v>1</v>
      </c>
      <c r="F6" s="257">
        <v>9446</v>
      </c>
      <c r="G6" s="278">
        <v>9852</v>
      </c>
      <c r="H6" s="257">
        <v>25190</v>
      </c>
      <c r="I6" s="258">
        <v>26364</v>
      </c>
      <c r="J6" s="257">
        <v>9440</v>
      </c>
      <c r="K6" s="258">
        <v>9858</v>
      </c>
      <c r="L6" s="257">
        <v>25172</v>
      </c>
      <c r="M6" s="259">
        <v>26382</v>
      </c>
      <c r="N6" s="260"/>
      <c r="O6" s="258"/>
      <c r="P6" s="261"/>
      <c r="Q6" s="258"/>
      <c r="R6" s="260"/>
      <c r="S6" s="258"/>
      <c r="T6" s="261"/>
      <c r="U6" s="258"/>
      <c r="V6" s="260"/>
      <c r="W6" s="258"/>
      <c r="X6" s="257"/>
      <c r="Y6" s="258"/>
      <c r="Z6" s="260">
        <v>20006</v>
      </c>
      <c r="AA6" s="258">
        <v>20424</v>
      </c>
      <c r="AB6" s="257">
        <v>35738</v>
      </c>
      <c r="AC6" s="258">
        <v>36948</v>
      </c>
      <c r="AD6" s="260"/>
      <c r="AE6" s="258"/>
      <c r="AF6" s="261"/>
      <c r="AG6" s="258"/>
      <c r="AH6" s="260"/>
      <c r="AI6" s="258"/>
      <c r="AJ6" s="260"/>
      <c r="AK6" s="258"/>
      <c r="AL6" s="260">
        <v>17440</v>
      </c>
      <c r="AM6" s="258">
        <v>17858</v>
      </c>
      <c r="AN6" s="260">
        <v>41172</v>
      </c>
      <c r="AO6" s="258">
        <v>42382</v>
      </c>
    </row>
    <row r="7" spans="1:43">
      <c r="A7" s="253" t="s">
        <v>130</v>
      </c>
      <c r="B7" s="254" t="s">
        <v>366</v>
      </c>
      <c r="C7" s="255"/>
      <c r="D7" s="256">
        <v>100751</v>
      </c>
      <c r="E7" s="256">
        <v>1</v>
      </c>
      <c r="F7" s="257">
        <v>9200</v>
      </c>
      <c r="G7" s="278">
        <v>9450</v>
      </c>
      <c r="H7" s="257">
        <v>22950</v>
      </c>
      <c r="I7" s="262">
        <v>23950</v>
      </c>
      <c r="J7" s="257">
        <v>9200</v>
      </c>
      <c r="K7" s="262">
        <v>9450</v>
      </c>
      <c r="L7" s="257">
        <v>22950</v>
      </c>
      <c r="M7" s="262">
        <v>23950</v>
      </c>
      <c r="N7" s="260">
        <v>19660</v>
      </c>
      <c r="O7" s="263">
        <v>20770</v>
      </c>
      <c r="P7" s="261">
        <v>32920</v>
      </c>
      <c r="Q7" s="262">
        <v>34840</v>
      </c>
      <c r="R7" s="260">
        <v>23014</v>
      </c>
      <c r="S7" s="264">
        <v>24510</v>
      </c>
      <c r="T7" s="261">
        <v>58590</v>
      </c>
      <c r="U7" s="262">
        <v>58950</v>
      </c>
      <c r="V7" s="260"/>
      <c r="W7" s="264"/>
      <c r="X7" s="257"/>
      <c r="Y7" s="262"/>
      <c r="Z7" s="260"/>
      <c r="AA7" s="263"/>
      <c r="AB7" s="257"/>
      <c r="AC7" s="262"/>
      <c r="AD7" s="260"/>
      <c r="AE7" s="264"/>
      <c r="AF7" s="261"/>
      <c r="AG7" s="262"/>
      <c r="AH7" s="260"/>
      <c r="AI7" s="263"/>
      <c r="AJ7" s="260"/>
      <c r="AK7" s="262"/>
      <c r="AL7" s="260"/>
      <c r="AM7" s="263"/>
      <c r="AN7" s="260"/>
      <c r="AO7" s="263"/>
    </row>
    <row r="8" spans="1:43">
      <c r="A8" s="253" t="s">
        <v>130</v>
      </c>
      <c r="B8" s="265" t="s">
        <v>367</v>
      </c>
      <c r="C8" s="266"/>
      <c r="D8" s="256">
        <v>100663</v>
      </c>
      <c r="E8" s="272">
        <v>2</v>
      </c>
      <c r="F8" s="257">
        <v>8400</v>
      </c>
      <c r="G8" s="278">
        <v>8904</v>
      </c>
      <c r="H8" s="257">
        <v>19230</v>
      </c>
      <c r="I8" s="262">
        <v>20394</v>
      </c>
      <c r="J8" s="257">
        <v>8430</v>
      </c>
      <c r="K8" s="262">
        <v>8934</v>
      </c>
      <c r="L8" s="257">
        <v>19302</v>
      </c>
      <c r="M8" s="262">
        <v>20454</v>
      </c>
      <c r="N8" s="260"/>
      <c r="O8" s="263"/>
      <c r="P8" s="261"/>
      <c r="Q8" s="262"/>
      <c r="R8" s="260">
        <v>23416</v>
      </c>
      <c r="S8" s="264">
        <v>24510</v>
      </c>
      <c r="T8" s="261">
        <v>58992</v>
      </c>
      <c r="U8" s="262">
        <v>58950</v>
      </c>
      <c r="V8" s="260">
        <v>22886</v>
      </c>
      <c r="W8" s="264">
        <v>23722</v>
      </c>
      <c r="X8" s="257">
        <v>55162</v>
      </c>
      <c r="Y8" s="262">
        <v>54760</v>
      </c>
      <c r="Z8" s="260"/>
      <c r="AA8" s="263"/>
      <c r="AB8" s="257"/>
      <c r="AC8" s="262"/>
      <c r="AD8" s="260">
        <v>23280</v>
      </c>
      <c r="AE8" s="264">
        <v>24135</v>
      </c>
      <c r="AF8" s="261">
        <v>51822</v>
      </c>
      <c r="AG8" s="262">
        <v>51420</v>
      </c>
      <c r="AH8" s="260"/>
      <c r="AI8" s="263"/>
      <c r="AJ8" s="260"/>
      <c r="AK8" s="262"/>
      <c r="AL8" s="260"/>
      <c r="AM8" s="263"/>
      <c r="AN8" s="260"/>
      <c r="AO8" s="263"/>
    </row>
    <row r="9" spans="1:43">
      <c r="A9" s="253" t="s">
        <v>130</v>
      </c>
      <c r="B9" s="265" t="s">
        <v>368</v>
      </c>
      <c r="C9" s="277" t="s">
        <v>853</v>
      </c>
      <c r="D9" s="256">
        <v>100706</v>
      </c>
      <c r="E9" s="256">
        <v>2</v>
      </c>
      <c r="F9" s="257">
        <v>8794</v>
      </c>
      <c r="G9" s="278">
        <v>9192</v>
      </c>
      <c r="H9" s="257">
        <v>21108</v>
      </c>
      <c r="I9" s="262">
        <v>21506</v>
      </c>
      <c r="J9" s="257">
        <v>10850</v>
      </c>
      <c r="K9" s="262">
        <v>11342</v>
      </c>
      <c r="L9" s="257">
        <v>26024</v>
      </c>
      <c r="M9" s="262">
        <v>26516</v>
      </c>
      <c r="N9" s="260"/>
      <c r="O9" s="263"/>
      <c r="P9" s="261"/>
      <c r="Q9" s="262"/>
      <c r="R9" s="260"/>
      <c r="S9" s="264"/>
      <c r="T9" s="261"/>
      <c r="U9" s="262"/>
      <c r="V9" s="260"/>
      <c r="W9" s="264"/>
      <c r="X9" s="257"/>
      <c r="Y9" s="262"/>
      <c r="Z9" s="260"/>
      <c r="AA9" s="263"/>
      <c r="AB9" s="257"/>
      <c r="AC9" s="262"/>
      <c r="AD9" s="260"/>
      <c r="AE9" s="264"/>
      <c r="AF9" s="261"/>
      <c r="AG9" s="262"/>
      <c r="AH9" s="260"/>
      <c r="AI9" s="263"/>
      <c r="AJ9" s="260"/>
      <c r="AK9" s="262"/>
      <c r="AL9" s="260"/>
      <c r="AM9" s="263"/>
      <c r="AN9" s="260"/>
      <c r="AO9" s="263"/>
    </row>
    <row r="10" spans="1:43">
      <c r="A10" s="253" t="s">
        <v>130</v>
      </c>
      <c r="B10" s="254" t="s">
        <v>369</v>
      </c>
      <c r="C10" s="255"/>
      <c r="D10" s="256">
        <v>100654</v>
      </c>
      <c r="E10" s="256">
        <v>3</v>
      </c>
      <c r="F10" s="257">
        <v>8580</v>
      </c>
      <c r="G10" s="263">
        <v>8586</v>
      </c>
      <c r="H10" s="257">
        <v>15570</v>
      </c>
      <c r="I10" s="262">
        <v>15576</v>
      </c>
      <c r="J10" s="257">
        <v>10096</v>
      </c>
      <c r="K10" s="262">
        <v>10102</v>
      </c>
      <c r="L10" s="257">
        <v>18592</v>
      </c>
      <c r="M10" s="262">
        <v>18598</v>
      </c>
      <c r="N10" s="260"/>
      <c r="O10" s="263"/>
      <c r="P10" s="261"/>
      <c r="Q10" s="262"/>
      <c r="R10" s="260"/>
      <c r="S10" s="264"/>
      <c r="T10" s="261"/>
      <c r="U10" s="262"/>
      <c r="V10" s="260"/>
      <c r="W10" s="264"/>
      <c r="X10" s="257"/>
      <c r="Y10" s="262"/>
      <c r="Z10" s="260"/>
      <c r="AA10" s="263"/>
      <c r="AB10" s="257"/>
      <c r="AC10" s="262"/>
      <c r="AD10" s="260"/>
      <c r="AE10" s="264"/>
      <c r="AF10" s="261"/>
      <c r="AG10" s="262"/>
      <c r="AH10" s="260"/>
      <c r="AI10" s="263"/>
      <c r="AJ10" s="260"/>
      <c r="AK10" s="262"/>
      <c r="AL10" s="260"/>
      <c r="AM10" s="263"/>
      <c r="AN10" s="260"/>
      <c r="AO10" s="263"/>
    </row>
    <row r="11" spans="1:43">
      <c r="A11" s="253" t="s">
        <v>130</v>
      </c>
      <c r="B11" s="254" t="s">
        <v>370</v>
      </c>
      <c r="C11" s="255"/>
      <c r="D11" s="256">
        <v>101480</v>
      </c>
      <c r="E11" s="256">
        <v>3</v>
      </c>
      <c r="F11" s="257">
        <v>7950</v>
      </c>
      <c r="G11" s="278">
        <v>8790</v>
      </c>
      <c r="H11" s="257">
        <v>15900</v>
      </c>
      <c r="I11" s="262">
        <v>17280</v>
      </c>
      <c r="J11" s="257">
        <v>8376</v>
      </c>
      <c r="K11" s="262">
        <v>8676</v>
      </c>
      <c r="L11" s="257">
        <v>16752</v>
      </c>
      <c r="M11" s="262">
        <v>17052</v>
      </c>
      <c r="N11" s="260"/>
      <c r="O11" s="263"/>
      <c r="P11" s="261"/>
      <c r="Q11" s="262"/>
      <c r="R11" s="260"/>
      <c r="S11" s="264"/>
      <c r="T11" s="261"/>
      <c r="U11" s="262"/>
      <c r="V11" s="260"/>
      <c r="W11" s="264"/>
      <c r="X11" s="257"/>
      <c r="Y11" s="262"/>
      <c r="Z11" s="260"/>
      <c r="AA11" s="263"/>
      <c r="AB11" s="257"/>
      <c r="AC11" s="262"/>
      <c r="AD11" s="260"/>
      <c r="AE11" s="264"/>
      <c r="AF11" s="261"/>
      <c r="AG11" s="262"/>
      <c r="AH11" s="260"/>
      <c r="AI11" s="263"/>
      <c r="AJ11" s="260"/>
      <c r="AK11" s="262"/>
      <c r="AL11" s="260"/>
      <c r="AM11" s="263"/>
      <c r="AN11" s="260"/>
      <c r="AO11" s="263"/>
    </row>
    <row r="12" spans="1:43">
      <c r="A12" s="253" t="s">
        <v>130</v>
      </c>
      <c r="B12" s="254" t="s">
        <v>371</v>
      </c>
      <c r="C12" s="255"/>
      <c r="D12" s="256">
        <v>102368</v>
      </c>
      <c r="E12" s="256">
        <v>3</v>
      </c>
      <c r="F12" s="257">
        <v>8530</v>
      </c>
      <c r="G12" s="278">
        <v>9070</v>
      </c>
      <c r="H12" s="257">
        <v>16000</v>
      </c>
      <c r="I12" s="262">
        <v>16990</v>
      </c>
      <c r="J12" s="257">
        <v>8236</v>
      </c>
      <c r="K12" s="262">
        <v>9052</v>
      </c>
      <c r="L12" s="257">
        <v>15604</v>
      </c>
      <c r="M12" s="262">
        <v>17164</v>
      </c>
      <c r="N12" s="260"/>
      <c r="O12" s="263"/>
      <c r="P12" s="261"/>
      <c r="Q12" s="262"/>
      <c r="R12" s="260"/>
      <c r="S12" s="264"/>
      <c r="T12" s="261"/>
      <c r="U12" s="262"/>
      <c r="V12" s="260"/>
      <c r="W12" s="264"/>
      <c r="X12" s="257"/>
      <c r="Y12" s="262"/>
      <c r="Z12" s="260"/>
      <c r="AA12" s="263"/>
      <c r="AB12" s="257"/>
      <c r="AC12" s="262"/>
      <c r="AD12" s="260"/>
      <c r="AE12" s="264"/>
      <c r="AF12" s="261"/>
      <c r="AG12" s="262"/>
      <c r="AH12" s="260"/>
      <c r="AI12" s="263"/>
      <c r="AJ12" s="260"/>
      <c r="AK12" s="262"/>
      <c r="AL12" s="260"/>
      <c r="AM12" s="263"/>
      <c r="AN12" s="260"/>
      <c r="AO12" s="263"/>
    </row>
    <row r="13" spans="1:43">
      <c r="A13" s="253" t="s">
        <v>130</v>
      </c>
      <c r="B13" s="254" t="s">
        <v>372</v>
      </c>
      <c r="C13" s="255"/>
      <c r="D13" s="256">
        <v>102094</v>
      </c>
      <c r="E13" s="256">
        <v>3</v>
      </c>
      <c r="F13" s="257">
        <v>7950</v>
      </c>
      <c r="G13" s="278">
        <v>8310</v>
      </c>
      <c r="H13" s="257">
        <v>15900</v>
      </c>
      <c r="I13" s="262">
        <v>16620</v>
      </c>
      <c r="J13" s="257">
        <v>8592</v>
      </c>
      <c r="K13" s="262">
        <v>8976</v>
      </c>
      <c r="L13" s="257">
        <v>17184</v>
      </c>
      <c r="M13" s="262">
        <v>17952</v>
      </c>
      <c r="N13" s="260"/>
      <c r="O13" s="263"/>
      <c r="P13" s="261"/>
      <c r="Q13" s="262"/>
      <c r="R13" s="260">
        <v>25990</v>
      </c>
      <c r="S13" s="264">
        <v>27107</v>
      </c>
      <c r="T13" s="261">
        <v>51462</v>
      </c>
      <c r="U13" s="262">
        <v>53724</v>
      </c>
      <c r="V13" s="260"/>
      <c r="W13" s="264"/>
      <c r="X13" s="257"/>
      <c r="Y13" s="262"/>
      <c r="Z13" s="260"/>
      <c r="AA13" s="263"/>
      <c r="AB13" s="257"/>
      <c r="AC13" s="262"/>
      <c r="AD13" s="260"/>
      <c r="AE13" s="264"/>
      <c r="AF13" s="261"/>
      <c r="AG13" s="262"/>
      <c r="AH13" s="260"/>
      <c r="AI13" s="263"/>
      <c r="AJ13" s="260"/>
      <c r="AK13" s="262"/>
      <c r="AL13" s="260"/>
      <c r="AM13" s="263"/>
      <c r="AN13" s="260"/>
      <c r="AO13" s="263"/>
    </row>
    <row r="14" spans="1:43">
      <c r="A14" s="253" t="s">
        <v>130</v>
      </c>
      <c r="B14" s="267" t="s">
        <v>373</v>
      </c>
      <c r="C14" s="255"/>
      <c r="D14" s="256">
        <v>100724</v>
      </c>
      <c r="E14" s="256">
        <v>4</v>
      </c>
      <c r="F14" s="257">
        <v>7932</v>
      </c>
      <c r="G14" s="278">
        <v>8720</v>
      </c>
      <c r="H14" s="257">
        <v>14244</v>
      </c>
      <c r="I14" s="262">
        <v>15656</v>
      </c>
      <c r="J14" s="257">
        <v>9108</v>
      </c>
      <c r="K14" s="262">
        <v>10016</v>
      </c>
      <c r="L14" s="257">
        <v>16596</v>
      </c>
      <c r="M14" s="262">
        <v>18248</v>
      </c>
      <c r="N14" s="260"/>
      <c r="O14" s="263"/>
      <c r="P14" s="261"/>
      <c r="Q14" s="262"/>
      <c r="R14" s="260"/>
      <c r="S14" s="264"/>
      <c r="T14" s="261"/>
      <c r="U14" s="262"/>
      <c r="V14" s="260"/>
      <c r="W14" s="264"/>
      <c r="X14" s="257"/>
      <c r="Y14" s="262"/>
      <c r="Z14" s="260"/>
      <c r="AA14" s="263"/>
      <c r="AB14" s="257"/>
      <c r="AC14" s="262"/>
      <c r="AD14" s="260"/>
      <c r="AE14" s="262"/>
      <c r="AF14" s="261"/>
      <c r="AG14" s="262"/>
      <c r="AH14" s="260"/>
      <c r="AI14" s="263"/>
      <c r="AJ14" s="260"/>
      <c r="AK14" s="262"/>
      <c r="AL14" s="260"/>
      <c r="AM14" s="263"/>
      <c r="AN14" s="260"/>
      <c r="AO14" s="263"/>
    </row>
    <row r="15" spans="1:43">
      <c r="A15" s="253" t="s">
        <v>130</v>
      </c>
      <c r="B15" s="254" t="s">
        <v>374</v>
      </c>
      <c r="C15" s="255"/>
      <c r="D15" s="256">
        <v>100830</v>
      </c>
      <c r="E15" s="256">
        <v>4</v>
      </c>
      <c r="F15" s="257">
        <v>8150</v>
      </c>
      <c r="G15" s="278">
        <v>8750</v>
      </c>
      <c r="H15" s="257">
        <v>23150</v>
      </c>
      <c r="I15" s="262">
        <v>24950</v>
      </c>
      <c r="J15" s="257">
        <v>7994</v>
      </c>
      <c r="K15" s="262">
        <v>8594</v>
      </c>
      <c r="L15" s="257">
        <v>22778</v>
      </c>
      <c r="M15" s="262">
        <v>24578</v>
      </c>
      <c r="N15" s="260"/>
      <c r="O15" s="263"/>
      <c r="P15" s="261"/>
      <c r="Q15" s="262"/>
      <c r="R15" s="260"/>
      <c r="S15" s="264"/>
      <c r="T15" s="261"/>
      <c r="U15" s="262"/>
      <c r="V15" s="260"/>
      <c r="W15" s="264"/>
      <c r="X15" s="257"/>
      <c r="Y15" s="262"/>
      <c r="Z15" s="260"/>
      <c r="AA15" s="263"/>
      <c r="AB15" s="257"/>
      <c r="AC15" s="262"/>
      <c r="AD15" s="260"/>
      <c r="AE15" s="264"/>
      <c r="AF15" s="261"/>
      <c r="AG15" s="262"/>
      <c r="AH15" s="260"/>
      <c r="AI15" s="263"/>
      <c r="AJ15" s="260"/>
      <c r="AK15" s="262"/>
      <c r="AL15" s="260"/>
      <c r="AM15" s="263"/>
      <c r="AN15" s="260"/>
      <c r="AO15" s="263"/>
    </row>
    <row r="16" spans="1:43">
      <c r="A16" s="253" t="s">
        <v>130</v>
      </c>
      <c r="B16" s="254" t="s">
        <v>375</v>
      </c>
      <c r="C16" s="255"/>
      <c r="D16" s="256">
        <v>101879</v>
      </c>
      <c r="E16" s="256">
        <v>4</v>
      </c>
      <c r="F16" s="257">
        <v>8148</v>
      </c>
      <c r="G16" s="278">
        <v>8662</v>
      </c>
      <c r="H16" s="257">
        <v>14808</v>
      </c>
      <c r="I16" s="262">
        <v>15652</v>
      </c>
      <c r="J16" s="257">
        <v>7470</v>
      </c>
      <c r="K16" s="262">
        <v>7840</v>
      </c>
      <c r="L16" s="257">
        <v>13830</v>
      </c>
      <c r="M16" s="262">
        <v>14464</v>
      </c>
      <c r="N16" s="260"/>
      <c r="O16" s="263"/>
      <c r="P16" s="261"/>
      <c r="Q16" s="262"/>
      <c r="R16" s="260"/>
      <c r="S16" s="264"/>
      <c r="T16" s="261"/>
      <c r="U16" s="262"/>
      <c r="V16" s="260"/>
      <c r="W16" s="264"/>
      <c r="X16" s="257"/>
      <c r="Y16" s="262"/>
      <c r="Z16" s="260"/>
      <c r="AA16" s="263"/>
      <c r="AB16" s="257"/>
      <c r="AC16" s="262"/>
      <c r="AD16" s="260"/>
      <c r="AE16" s="264"/>
      <c r="AF16" s="261"/>
      <c r="AG16" s="262"/>
      <c r="AH16" s="260"/>
      <c r="AI16" s="263"/>
      <c r="AJ16" s="260"/>
      <c r="AK16" s="262"/>
      <c r="AL16" s="260"/>
      <c r="AM16" s="263"/>
      <c r="AN16" s="260"/>
      <c r="AO16" s="263"/>
    </row>
    <row r="17" spans="1:41">
      <c r="A17" s="253" t="s">
        <v>130</v>
      </c>
      <c r="B17" s="254" t="s">
        <v>376</v>
      </c>
      <c r="C17" s="255"/>
      <c r="D17" s="256">
        <v>101709</v>
      </c>
      <c r="E17" s="256">
        <v>5</v>
      </c>
      <c r="F17" s="257">
        <v>9280</v>
      </c>
      <c r="G17" s="278">
        <v>10000</v>
      </c>
      <c r="H17" s="257">
        <v>18070</v>
      </c>
      <c r="I17" s="262">
        <v>19690</v>
      </c>
      <c r="J17" s="257">
        <v>8128</v>
      </c>
      <c r="K17" s="262">
        <v>8776</v>
      </c>
      <c r="L17" s="257">
        <v>15784</v>
      </c>
      <c r="M17" s="262">
        <v>17224</v>
      </c>
      <c r="N17" s="260"/>
      <c r="O17" s="263"/>
      <c r="P17" s="261"/>
      <c r="Q17" s="262"/>
      <c r="R17" s="260"/>
      <c r="S17" s="264"/>
      <c r="T17" s="261"/>
      <c r="U17" s="262"/>
      <c r="V17" s="260"/>
      <c r="W17" s="264"/>
      <c r="X17" s="257"/>
      <c r="Y17" s="262"/>
      <c r="Z17" s="260"/>
      <c r="AA17" s="263"/>
      <c r="AB17" s="257"/>
      <c r="AC17" s="262"/>
      <c r="AD17" s="260"/>
      <c r="AE17" s="264"/>
      <c r="AF17" s="261"/>
      <c r="AG17" s="262"/>
      <c r="AH17" s="260"/>
      <c r="AI17" s="263"/>
      <c r="AJ17" s="260"/>
      <c r="AK17" s="262"/>
      <c r="AL17" s="260"/>
      <c r="AM17" s="263"/>
      <c r="AN17" s="260"/>
      <c r="AO17" s="263"/>
    </row>
    <row r="18" spans="1:41">
      <c r="A18" s="253" t="s">
        <v>130</v>
      </c>
      <c r="B18" s="254" t="s">
        <v>377</v>
      </c>
      <c r="C18" s="255"/>
      <c r="D18" s="256">
        <v>101587</v>
      </c>
      <c r="E18" s="256">
        <v>5</v>
      </c>
      <c r="F18" s="257">
        <v>7320</v>
      </c>
      <c r="G18" s="278">
        <v>7660</v>
      </c>
      <c r="H18" s="257">
        <v>13490</v>
      </c>
      <c r="I18" s="262">
        <v>14170</v>
      </c>
      <c r="J18" s="257">
        <v>7340</v>
      </c>
      <c r="K18" s="262">
        <v>7748</v>
      </c>
      <c r="L18" s="257">
        <v>14540</v>
      </c>
      <c r="M18" s="262">
        <v>15356</v>
      </c>
      <c r="N18" s="260"/>
      <c r="O18" s="263"/>
      <c r="P18" s="261"/>
      <c r="Q18" s="262"/>
      <c r="R18" s="260"/>
      <c r="S18" s="264"/>
      <c r="T18" s="261"/>
      <c r="U18" s="262"/>
      <c r="V18" s="260"/>
      <c r="W18" s="264"/>
      <c r="X18" s="257"/>
      <c r="Y18" s="262"/>
      <c r="Z18" s="260"/>
      <c r="AA18" s="263"/>
      <c r="AB18" s="257"/>
      <c r="AC18" s="262"/>
      <c r="AD18" s="260"/>
      <c r="AE18" s="264"/>
      <c r="AF18" s="261"/>
      <c r="AG18" s="262"/>
      <c r="AH18" s="260"/>
      <c r="AI18" s="263"/>
      <c r="AJ18" s="260"/>
      <c r="AK18" s="262"/>
      <c r="AL18" s="260"/>
      <c r="AM18" s="263"/>
      <c r="AN18" s="260"/>
      <c r="AO18" s="263"/>
    </row>
    <row r="19" spans="1:41">
      <c r="A19" s="253" t="s">
        <v>130</v>
      </c>
      <c r="B19" s="254" t="s">
        <v>378</v>
      </c>
      <c r="C19" s="268"/>
      <c r="D19" s="269">
        <v>100812</v>
      </c>
      <c r="E19" s="256">
        <v>6</v>
      </c>
      <c r="F19" s="257">
        <v>5340</v>
      </c>
      <c r="G19" s="278">
        <v>5760</v>
      </c>
      <c r="H19" s="257">
        <v>9930</v>
      </c>
      <c r="I19" s="262">
        <v>10770</v>
      </c>
      <c r="J19" s="257"/>
      <c r="K19" s="262" t="s">
        <v>379</v>
      </c>
      <c r="L19" s="257"/>
      <c r="M19" s="262" t="s">
        <v>379</v>
      </c>
      <c r="N19" s="260"/>
      <c r="O19" s="263"/>
      <c r="P19" s="261"/>
      <c r="Q19" s="262"/>
      <c r="R19" s="260"/>
      <c r="S19" s="264"/>
      <c r="T19" s="261"/>
      <c r="U19" s="262"/>
      <c r="V19" s="260"/>
      <c r="W19" s="264"/>
      <c r="X19" s="257"/>
      <c r="Y19" s="262"/>
      <c r="Z19" s="260"/>
      <c r="AA19" s="263"/>
      <c r="AB19" s="257"/>
      <c r="AC19" s="262"/>
      <c r="AD19" s="260"/>
      <c r="AE19" s="264"/>
      <c r="AF19" s="261"/>
      <c r="AG19" s="262"/>
      <c r="AH19" s="260"/>
      <c r="AI19" s="263"/>
      <c r="AJ19" s="260"/>
      <c r="AK19" s="262"/>
      <c r="AL19" s="260"/>
      <c r="AM19" s="263"/>
      <c r="AN19" s="260"/>
      <c r="AO19" s="263"/>
    </row>
    <row r="20" spans="1:41">
      <c r="A20" s="253" t="s">
        <v>130</v>
      </c>
      <c r="B20" s="265" t="s">
        <v>380</v>
      </c>
      <c r="C20" s="274" t="s">
        <v>854</v>
      </c>
      <c r="D20" s="271">
        <v>101240</v>
      </c>
      <c r="E20" s="256">
        <v>8</v>
      </c>
      <c r="F20" s="257">
        <v>3840</v>
      </c>
      <c r="G20" s="263">
        <v>3900</v>
      </c>
      <c r="H20" s="257">
        <v>7110</v>
      </c>
      <c r="I20" s="262">
        <v>7230</v>
      </c>
      <c r="J20" s="257"/>
      <c r="K20" s="262"/>
      <c r="L20" s="257"/>
      <c r="M20" s="262"/>
      <c r="N20" s="260"/>
      <c r="O20" s="263"/>
      <c r="P20" s="261"/>
      <c r="Q20" s="262"/>
      <c r="R20" s="260"/>
      <c r="S20" s="264"/>
      <c r="T20" s="261"/>
      <c r="U20" s="262"/>
      <c r="V20" s="260"/>
      <c r="W20" s="264"/>
      <c r="X20" s="257"/>
      <c r="Y20" s="262"/>
      <c r="Z20" s="260"/>
      <c r="AA20" s="263"/>
      <c r="AB20" s="257"/>
      <c r="AC20" s="262"/>
      <c r="AD20" s="260"/>
      <c r="AE20" s="264"/>
      <c r="AF20" s="261"/>
      <c r="AG20" s="262"/>
      <c r="AH20" s="260"/>
      <c r="AI20" s="263"/>
      <c r="AJ20" s="260"/>
      <c r="AK20" s="262"/>
      <c r="AL20" s="260"/>
      <c r="AM20" s="263"/>
      <c r="AN20" s="260"/>
      <c r="AO20" s="263"/>
    </row>
    <row r="21" spans="1:41">
      <c r="A21" s="253" t="s">
        <v>130</v>
      </c>
      <c r="B21" s="267" t="s">
        <v>381</v>
      </c>
      <c r="C21" s="273"/>
      <c r="D21" s="271">
        <v>101505</v>
      </c>
      <c r="E21" s="271">
        <v>8</v>
      </c>
      <c r="F21" s="257">
        <v>4200</v>
      </c>
      <c r="G21" s="262">
        <v>4260</v>
      </c>
      <c r="H21" s="257">
        <v>7470</v>
      </c>
      <c r="I21" s="262">
        <v>7590</v>
      </c>
      <c r="J21" s="257"/>
      <c r="K21" s="262"/>
      <c r="L21" s="257"/>
      <c r="M21" s="262"/>
      <c r="N21" s="260"/>
      <c r="O21" s="263"/>
      <c r="P21" s="261"/>
      <c r="Q21" s="262"/>
      <c r="R21" s="260"/>
      <c r="S21" s="264"/>
      <c r="T21" s="261"/>
      <c r="U21" s="262"/>
      <c r="V21" s="260"/>
      <c r="W21" s="264"/>
      <c r="X21" s="257"/>
      <c r="Y21" s="262"/>
      <c r="Z21" s="260"/>
      <c r="AA21" s="263"/>
      <c r="AB21" s="257"/>
      <c r="AC21" s="262"/>
      <c r="AD21" s="260"/>
      <c r="AE21" s="264"/>
      <c r="AF21" s="261"/>
      <c r="AG21" s="262"/>
      <c r="AH21" s="260"/>
      <c r="AI21" s="263"/>
      <c r="AJ21" s="260"/>
      <c r="AK21" s="262"/>
      <c r="AL21" s="260"/>
      <c r="AM21" s="263"/>
      <c r="AN21" s="260"/>
      <c r="AO21" s="263"/>
    </row>
    <row r="22" spans="1:41">
      <c r="A22" s="253" t="s">
        <v>130</v>
      </c>
      <c r="B22" s="254" t="s">
        <v>382</v>
      </c>
      <c r="C22" s="273"/>
      <c r="D22" s="271">
        <v>101514</v>
      </c>
      <c r="E22" s="271">
        <v>8</v>
      </c>
      <c r="F22" s="257">
        <v>3990</v>
      </c>
      <c r="G22" s="262">
        <v>4170</v>
      </c>
      <c r="H22" s="257">
        <v>7260</v>
      </c>
      <c r="I22" s="262">
        <v>7470</v>
      </c>
      <c r="J22" s="257"/>
      <c r="K22" s="262"/>
      <c r="L22" s="257"/>
      <c r="M22" s="262"/>
      <c r="N22" s="260"/>
      <c r="O22" s="263"/>
      <c r="P22" s="261"/>
      <c r="Q22" s="262"/>
      <c r="R22" s="260"/>
      <c r="S22" s="264"/>
      <c r="T22" s="261"/>
      <c r="U22" s="262"/>
      <c r="V22" s="260"/>
      <c r="W22" s="264"/>
      <c r="X22" s="257"/>
      <c r="Y22" s="262"/>
      <c r="Z22" s="260"/>
      <c r="AA22" s="263"/>
      <c r="AB22" s="257"/>
      <c r="AC22" s="262"/>
      <c r="AD22" s="260"/>
      <c r="AE22" s="264"/>
      <c r="AF22" s="261"/>
      <c r="AG22" s="262"/>
      <c r="AH22" s="260"/>
      <c r="AI22" s="263"/>
      <c r="AJ22" s="260"/>
      <c r="AK22" s="262"/>
      <c r="AL22" s="260"/>
      <c r="AM22" s="263"/>
      <c r="AN22" s="260"/>
      <c r="AO22" s="263"/>
    </row>
    <row r="23" spans="1:41">
      <c r="A23" s="253" t="s">
        <v>130</v>
      </c>
      <c r="B23" s="265" t="s">
        <v>383</v>
      </c>
      <c r="C23" s="274" t="s">
        <v>855</v>
      </c>
      <c r="D23" s="271">
        <v>101295</v>
      </c>
      <c r="E23" s="256">
        <v>8</v>
      </c>
      <c r="F23" s="257">
        <v>4140</v>
      </c>
      <c r="G23" s="262">
        <v>4200</v>
      </c>
      <c r="H23" s="257">
        <v>7410</v>
      </c>
      <c r="I23" s="262">
        <v>7530</v>
      </c>
      <c r="J23" s="257"/>
      <c r="K23" s="262"/>
      <c r="L23" s="257"/>
      <c r="M23" s="262"/>
      <c r="N23" s="260"/>
      <c r="O23" s="263"/>
      <c r="P23" s="261"/>
      <c r="Q23" s="262"/>
      <c r="R23" s="260"/>
      <c r="S23" s="264"/>
      <c r="T23" s="261"/>
      <c r="U23" s="262"/>
      <c r="V23" s="260"/>
      <c r="W23" s="264"/>
      <c r="X23" s="257"/>
      <c r="Y23" s="262"/>
      <c r="Z23" s="260"/>
      <c r="AA23" s="263"/>
      <c r="AB23" s="257"/>
      <c r="AC23" s="262"/>
      <c r="AD23" s="260"/>
      <c r="AE23" s="264"/>
      <c r="AF23" s="261"/>
      <c r="AG23" s="262"/>
      <c r="AH23" s="260"/>
      <c r="AI23" s="263"/>
      <c r="AJ23" s="260"/>
      <c r="AK23" s="262"/>
      <c r="AL23" s="260"/>
      <c r="AM23" s="263"/>
      <c r="AN23" s="260"/>
      <c r="AO23" s="263"/>
    </row>
    <row r="24" spans="1:41">
      <c r="A24" s="253" t="s">
        <v>130</v>
      </c>
      <c r="B24" s="254" t="s">
        <v>384</v>
      </c>
      <c r="C24" s="273"/>
      <c r="D24" s="271">
        <v>102429</v>
      </c>
      <c r="E24" s="271">
        <v>9</v>
      </c>
      <c r="F24" s="257">
        <v>4180</v>
      </c>
      <c r="G24" s="262">
        <v>4240</v>
      </c>
      <c r="H24" s="257">
        <v>7450</v>
      </c>
      <c r="I24" s="262">
        <v>7570</v>
      </c>
      <c r="J24" s="257"/>
      <c r="K24" s="262"/>
      <c r="L24" s="257"/>
      <c r="M24" s="262"/>
      <c r="N24" s="260"/>
      <c r="O24" s="263"/>
      <c r="P24" s="261"/>
      <c r="Q24" s="262"/>
      <c r="R24" s="260"/>
      <c r="S24" s="264"/>
      <c r="T24" s="261"/>
      <c r="U24" s="262"/>
      <c r="V24" s="260"/>
      <c r="W24" s="264"/>
      <c r="X24" s="257"/>
      <c r="Y24" s="262"/>
      <c r="Z24" s="260"/>
      <c r="AA24" s="263"/>
      <c r="AB24" s="257"/>
      <c r="AC24" s="262"/>
      <c r="AD24" s="260"/>
      <c r="AE24" s="264"/>
      <c r="AF24" s="261"/>
      <c r="AG24" s="262"/>
      <c r="AH24" s="260"/>
      <c r="AI24" s="263"/>
      <c r="AJ24" s="260"/>
      <c r="AK24" s="262"/>
      <c r="AL24" s="260"/>
      <c r="AM24" s="263"/>
      <c r="AN24" s="260"/>
      <c r="AO24" s="263"/>
    </row>
    <row r="25" spans="1:41">
      <c r="A25" s="253" t="s">
        <v>130</v>
      </c>
      <c r="B25" s="275" t="s">
        <v>385</v>
      </c>
      <c r="C25" s="276"/>
      <c r="D25" s="271">
        <v>102030</v>
      </c>
      <c r="E25" s="271">
        <v>9</v>
      </c>
      <c r="F25" s="257">
        <v>4140</v>
      </c>
      <c r="G25" s="262">
        <v>4200</v>
      </c>
      <c r="H25" s="257">
        <v>7410</v>
      </c>
      <c r="I25" s="262">
        <v>7530</v>
      </c>
      <c r="J25" s="257"/>
      <c r="K25" s="262"/>
      <c r="L25" s="257"/>
      <c r="M25" s="262"/>
      <c r="N25" s="260"/>
      <c r="O25" s="263"/>
      <c r="P25" s="261"/>
      <c r="Q25" s="262"/>
      <c r="R25" s="260"/>
      <c r="S25" s="264"/>
      <c r="T25" s="261"/>
      <c r="U25" s="262"/>
      <c r="V25" s="260"/>
      <c r="W25" s="264"/>
      <c r="X25" s="257"/>
      <c r="Y25" s="262"/>
      <c r="Z25" s="260"/>
      <c r="AA25" s="263"/>
      <c r="AB25" s="257"/>
      <c r="AC25" s="262"/>
      <c r="AD25" s="260"/>
      <c r="AE25" s="264"/>
      <c r="AF25" s="261"/>
      <c r="AG25" s="262"/>
      <c r="AH25" s="260"/>
      <c r="AI25" s="263"/>
      <c r="AJ25" s="260"/>
      <c r="AK25" s="262"/>
      <c r="AL25" s="260"/>
      <c r="AM25" s="263"/>
      <c r="AN25" s="260"/>
      <c r="AO25" s="263"/>
    </row>
    <row r="26" spans="1:41">
      <c r="A26" s="253" t="s">
        <v>130</v>
      </c>
      <c r="B26" s="265" t="s">
        <v>386</v>
      </c>
      <c r="C26" s="274" t="s">
        <v>856</v>
      </c>
      <c r="D26" s="271">
        <v>100760</v>
      </c>
      <c r="E26" s="256">
        <v>9</v>
      </c>
      <c r="F26" s="257">
        <v>4140</v>
      </c>
      <c r="G26" s="262">
        <v>4200</v>
      </c>
      <c r="H26" s="257">
        <v>7410</v>
      </c>
      <c r="I26" s="262">
        <v>7530</v>
      </c>
      <c r="J26" s="257"/>
      <c r="K26" s="262"/>
      <c r="L26" s="257"/>
      <c r="M26" s="262"/>
      <c r="N26" s="260"/>
      <c r="O26" s="263"/>
      <c r="P26" s="261"/>
      <c r="Q26" s="262"/>
      <c r="R26" s="260"/>
      <c r="S26" s="264"/>
      <c r="T26" s="261"/>
      <c r="U26" s="262"/>
      <c r="V26" s="260"/>
      <c r="W26" s="264"/>
      <c r="X26" s="257"/>
      <c r="Y26" s="262"/>
      <c r="Z26" s="260"/>
      <c r="AA26" s="263"/>
      <c r="AB26" s="257"/>
      <c r="AC26" s="262"/>
      <c r="AD26" s="260"/>
      <c r="AE26" s="264"/>
      <c r="AF26" s="261"/>
      <c r="AG26" s="262"/>
      <c r="AH26" s="260"/>
      <c r="AI26" s="263"/>
      <c r="AJ26" s="260"/>
      <c r="AK26" s="262"/>
      <c r="AL26" s="260"/>
      <c r="AM26" s="263"/>
      <c r="AN26" s="260"/>
      <c r="AO26" s="263"/>
    </row>
    <row r="27" spans="1:41">
      <c r="A27" s="253" t="s">
        <v>130</v>
      </c>
      <c r="B27" s="265" t="s">
        <v>387</v>
      </c>
      <c r="C27" s="270"/>
      <c r="D27" s="271">
        <v>101143</v>
      </c>
      <c r="E27" s="256">
        <v>9</v>
      </c>
      <c r="F27" s="257">
        <v>3990</v>
      </c>
      <c r="G27" s="262">
        <v>4050</v>
      </c>
      <c r="H27" s="257">
        <v>7260</v>
      </c>
      <c r="I27" s="262">
        <v>7380</v>
      </c>
      <c r="J27" s="257"/>
      <c r="K27" s="262"/>
      <c r="L27" s="257"/>
      <c r="M27" s="262"/>
      <c r="N27" s="260"/>
      <c r="O27" s="263"/>
      <c r="P27" s="261"/>
      <c r="Q27" s="262"/>
      <c r="R27" s="260"/>
      <c r="S27" s="264"/>
      <c r="T27" s="261"/>
      <c r="U27" s="262"/>
      <c r="V27" s="260"/>
      <c r="W27" s="264"/>
      <c r="X27" s="257"/>
      <c r="Y27" s="262"/>
      <c r="Z27" s="260"/>
      <c r="AA27" s="263"/>
      <c r="AB27" s="257"/>
      <c r="AC27" s="262"/>
      <c r="AD27" s="260"/>
      <c r="AE27" s="264"/>
      <c r="AF27" s="261"/>
      <c r="AG27" s="262"/>
      <c r="AH27" s="260"/>
      <c r="AI27" s="263"/>
      <c r="AJ27" s="260"/>
      <c r="AK27" s="262"/>
      <c r="AL27" s="260"/>
      <c r="AM27" s="263"/>
      <c r="AN27" s="260"/>
      <c r="AO27" s="263"/>
    </row>
    <row r="28" spans="1:41">
      <c r="A28" s="253" t="s">
        <v>130</v>
      </c>
      <c r="B28" s="254" t="s">
        <v>388</v>
      </c>
      <c r="C28" s="273"/>
      <c r="D28" s="271">
        <v>101286</v>
      </c>
      <c r="E28" s="271">
        <v>9</v>
      </c>
      <c r="F28" s="257">
        <v>3840</v>
      </c>
      <c r="G28" s="262">
        <v>3900</v>
      </c>
      <c r="H28" s="257">
        <v>7110</v>
      </c>
      <c r="I28" s="262">
        <v>7230</v>
      </c>
      <c r="J28" s="257"/>
      <c r="K28" s="262"/>
      <c r="L28" s="257"/>
      <c r="M28" s="262"/>
      <c r="N28" s="260"/>
      <c r="O28" s="263"/>
      <c r="P28" s="261"/>
      <c r="Q28" s="262"/>
      <c r="R28" s="260"/>
      <c r="S28" s="264"/>
      <c r="T28" s="261"/>
      <c r="U28" s="262"/>
      <c r="V28" s="260"/>
      <c r="W28" s="264"/>
      <c r="X28" s="257"/>
      <c r="Y28" s="262"/>
      <c r="Z28" s="260"/>
      <c r="AA28" s="263"/>
      <c r="AB28" s="257"/>
      <c r="AC28" s="262"/>
      <c r="AD28" s="260"/>
      <c r="AE28" s="264"/>
      <c r="AF28" s="261"/>
      <c r="AG28" s="262"/>
      <c r="AH28" s="260"/>
      <c r="AI28" s="263"/>
      <c r="AJ28" s="260"/>
      <c r="AK28" s="262"/>
      <c r="AL28" s="260"/>
      <c r="AM28" s="263"/>
      <c r="AN28" s="260"/>
      <c r="AO28" s="263"/>
    </row>
    <row r="29" spans="1:41">
      <c r="A29" s="253" t="s">
        <v>130</v>
      </c>
      <c r="B29" s="254" t="s">
        <v>389</v>
      </c>
      <c r="C29" s="273"/>
      <c r="D29" s="271">
        <v>101161</v>
      </c>
      <c r="E29" s="271">
        <v>9</v>
      </c>
      <c r="F29" s="257">
        <v>4140</v>
      </c>
      <c r="G29" s="262">
        <v>4200</v>
      </c>
      <c r="H29" s="257">
        <v>7410</v>
      </c>
      <c r="I29" s="262">
        <v>7530</v>
      </c>
      <c r="J29" s="257"/>
      <c r="K29" s="262"/>
      <c r="L29" s="257"/>
      <c r="M29" s="262"/>
      <c r="N29" s="260"/>
      <c r="O29" s="263"/>
      <c r="P29" s="261"/>
      <c r="Q29" s="262"/>
      <c r="R29" s="260"/>
      <c r="S29" s="264"/>
      <c r="T29" s="261"/>
      <c r="U29" s="262"/>
      <c r="V29" s="260"/>
      <c r="W29" s="264"/>
      <c r="X29" s="257"/>
      <c r="Y29" s="262"/>
      <c r="Z29" s="260"/>
      <c r="AA29" s="263"/>
      <c r="AB29" s="257"/>
      <c r="AC29" s="262"/>
      <c r="AD29" s="260"/>
      <c r="AE29" s="264"/>
      <c r="AF29" s="261"/>
      <c r="AG29" s="262"/>
      <c r="AH29" s="260"/>
      <c r="AI29" s="263"/>
      <c r="AJ29" s="260"/>
      <c r="AK29" s="262"/>
      <c r="AL29" s="260"/>
      <c r="AM29" s="263"/>
      <c r="AN29" s="260"/>
      <c r="AO29" s="263"/>
    </row>
    <row r="30" spans="1:41">
      <c r="A30" s="253" t="s">
        <v>130</v>
      </c>
      <c r="B30" s="267" t="s">
        <v>390</v>
      </c>
      <c r="C30" s="273"/>
      <c r="D30" s="271">
        <v>101569</v>
      </c>
      <c r="E30" s="271">
        <v>9</v>
      </c>
      <c r="F30" s="257">
        <v>4005</v>
      </c>
      <c r="G30" s="262">
        <v>4200</v>
      </c>
      <c r="H30" s="257">
        <v>7275</v>
      </c>
      <c r="I30" s="262">
        <v>7560</v>
      </c>
      <c r="J30" s="257"/>
      <c r="K30" s="262"/>
      <c r="L30" s="257"/>
      <c r="M30" s="262"/>
      <c r="N30" s="260"/>
      <c r="O30" s="263"/>
      <c r="P30" s="261"/>
      <c r="Q30" s="262"/>
      <c r="R30" s="260"/>
      <c r="S30" s="264"/>
      <c r="T30" s="261"/>
      <c r="U30" s="262"/>
      <c r="V30" s="260"/>
      <c r="W30" s="264"/>
      <c r="X30" s="257"/>
      <c r="Y30" s="262"/>
      <c r="Z30" s="260"/>
      <c r="AA30" s="263"/>
      <c r="AB30" s="257"/>
      <c r="AC30" s="262"/>
      <c r="AD30" s="260"/>
      <c r="AE30" s="264"/>
      <c r="AF30" s="261"/>
      <c r="AG30" s="262"/>
      <c r="AH30" s="260"/>
      <c r="AI30" s="263"/>
      <c r="AJ30" s="260"/>
      <c r="AK30" s="262"/>
      <c r="AL30" s="260"/>
      <c r="AM30" s="263"/>
      <c r="AN30" s="260"/>
      <c r="AO30" s="263"/>
    </row>
    <row r="31" spans="1:41">
      <c r="A31" s="253" t="s">
        <v>130</v>
      </c>
      <c r="B31" s="275" t="s">
        <v>391</v>
      </c>
      <c r="C31" s="276"/>
      <c r="D31" s="256">
        <v>101897</v>
      </c>
      <c r="E31" s="256">
        <v>9</v>
      </c>
      <c r="F31" s="257">
        <v>4140</v>
      </c>
      <c r="G31" s="262">
        <v>4200</v>
      </c>
      <c r="H31" s="257">
        <v>7410</v>
      </c>
      <c r="I31" s="262">
        <v>7530</v>
      </c>
      <c r="J31" s="257"/>
      <c r="K31" s="262"/>
      <c r="L31" s="257"/>
      <c r="M31" s="262"/>
      <c r="N31" s="260"/>
      <c r="O31" s="263"/>
      <c r="P31" s="261"/>
      <c r="Q31" s="262"/>
      <c r="R31" s="260"/>
      <c r="S31" s="264"/>
      <c r="T31" s="261"/>
      <c r="U31" s="262"/>
      <c r="V31" s="260"/>
      <c r="W31" s="264"/>
      <c r="X31" s="257"/>
      <c r="Y31" s="262"/>
      <c r="Z31" s="260"/>
      <c r="AA31" s="263"/>
      <c r="AB31" s="257"/>
      <c r="AC31" s="262"/>
      <c r="AD31" s="260"/>
      <c r="AE31" s="264"/>
      <c r="AF31" s="261"/>
      <c r="AG31" s="262"/>
      <c r="AH31" s="260"/>
      <c r="AI31" s="263"/>
      <c r="AJ31" s="260"/>
      <c r="AK31" s="262"/>
      <c r="AL31" s="260"/>
      <c r="AM31" s="263"/>
      <c r="AN31" s="260"/>
      <c r="AO31" s="263"/>
    </row>
    <row r="32" spans="1:41">
      <c r="A32" s="253" t="s">
        <v>130</v>
      </c>
      <c r="B32" s="254" t="s">
        <v>392</v>
      </c>
      <c r="C32" s="273"/>
      <c r="D32" s="271">
        <v>101736</v>
      </c>
      <c r="E32" s="271">
        <v>9</v>
      </c>
      <c r="F32" s="257">
        <v>4080</v>
      </c>
      <c r="G32" s="262">
        <v>4140</v>
      </c>
      <c r="H32" s="257">
        <v>7350</v>
      </c>
      <c r="I32" s="262">
        <v>7470</v>
      </c>
      <c r="J32" s="257"/>
      <c r="K32" s="262"/>
      <c r="L32" s="257"/>
      <c r="M32" s="262"/>
      <c r="N32" s="260"/>
      <c r="O32" s="263"/>
      <c r="P32" s="261"/>
      <c r="Q32" s="262"/>
      <c r="R32" s="260"/>
      <c r="S32" s="264"/>
      <c r="T32" s="261"/>
      <c r="U32" s="262"/>
      <c r="V32" s="260"/>
      <c r="W32" s="264"/>
      <c r="X32" s="257"/>
      <c r="Y32" s="262"/>
      <c r="Z32" s="260"/>
      <c r="AA32" s="263"/>
      <c r="AB32" s="257"/>
      <c r="AC32" s="262"/>
      <c r="AD32" s="260"/>
      <c r="AE32" s="264"/>
      <c r="AF32" s="261"/>
      <c r="AG32" s="262"/>
      <c r="AH32" s="260"/>
      <c r="AI32" s="263"/>
      <c r="AJ32" s="260"/>
      <c r="AK32" s="262"/>
      <c r="AL32" s="260"/>
      <c r="AM32" s="263"/>
      <c r="AN32" s="260"/>
      <c r="AO32" s="263"/>
    </row>
    <row r="33" spans="1:41">
      <c r="A33" s="253" t="s">
        <v>130</v>
      </c>
      <c r="B33" s="265" t="s">
        <v>393</v>
      </c>
      <c r="C33" s="277"/>
      <c r="D33" s="271">
        <v>102067</v>
      </c>
      <c r="E33" s="271">
        <v>9</v>
      </c>
      <c r="F33" s="257">
        <v>4140</v>
      </c>
      <c r="G33" s="262">
        <v>3900</v>
      </c>
      <c r="H33" s="257">
        <v>7410</v>
      </c>
      <c r="I33" s="262">
        <v>7230</v>
      </c>
      <c r="J33" s="257"/>
      <c r="K33" s="262"/>
      <c r="L33" s="257"/>
      <c r="M33" s="262"/>
      <c r="N33" s="260"/>
      <c r="O33" s="263"/>
      <c r="P33" s="261"/>
      <c r="Q33" s="262"/>
      <c r="R33" s="260"/>
      <c r="S33" s="264"/>
      <c r="T33" s="261"/>
      <c r="U33" s="262"/>
      <c r="V33" s="260"/>
      <c r="W33" s="264"/>
      <c r="X33" s="257"/>
      <c r="Y33" s="262"/>
      <c r="Z33" s="260"/>
      <c r="AA33" s="263"/>
      <c r="AB33" s="257"/>
      <c r="AC33" s="262"/>
      <c r="AD33" s="260"/>
      <c r="AE33" s="264"/>
      <c r="AF33" s="261"/>
      <c r="AG33" s="262"/>
      <c r="AH33" s="260"/>
      <c r="AI33" s="263"/>
      <c r="AJ33" s="260"/>
      <c r="AK33" s="262"/>
      <c r="AL33" s="260"/>
      <c r="AM33" s="263"/>
      <c r="AN33" s="260"/>
      <c r="AO33" s="263"/>
    </row>
    <row r="34" spans="1:41">
      <c r="A34" s="253" t="s">
        <v>130</v>
      </c>
      <c r="B34" s="254" t="s">
        <v>394</v>
      </c>
      <c r="C34" s="273"/>
      <c r="D34" s="271">
        <v>251260</v>
      </c>
      <c r="E34" s="271">
        <v>9</v>
      </c>
      <c r="F34" s="257">
        <v>3840</v>
      </c>
      <c r="G34" s="262">
        <v>3900</v>
      </c>
      <c r="H34" s="257">
        <v>7110</v>
      </c>
      <c r="I34" s="262">
        <v>7230</v>
      </c>
      <c r="J34" s="257"/>
      <c r="K34" s="262"/>
      <c r="L34" s="257"/>
      <c r="M34" s="262"/>
      <c r="N34" s="260"/>
      <c r="O34" s="263"/>
      <c r="P34" s="261"/>
      <c r="Q34" s="262"/>
      <c r="R34" s="260"/>
      <c r="S34" s="264"/>
      <c r="T34" s="261"/>
      <c r="U34" s="262"/>
      <c r="V34" s="260"/>
      <c r="W34" s="264"/>
      <c r="X34" s="257"/>
      <c r="Y34" s="262"/>
      <c r="Z34" s="260"/>
      <c r="AA34" s="263"/>
      <c r="AB34" s="257"/>
      <c r="AC34" s="262"/>
      <c r="AD34" s="260"/>
      <c r="AE34" s="264"/>
      <c r="AF34" s="261"/>
      <c r="AG34" s="262"/>
      <c r="AH34" s="260"/>
      <c r="AI34" s="263"/>
      <c r="AJ34" s="260"/>
      <c r="AK34" s="262"/>
      <c r="AL34" s="260"/>
      <c r="AM34" s="263"/>
      <c r="AN34" s="260"/>
      <c r="AO34" s="263"/>
    </row>
    <row r="35" spans="1:41">
      <c r="A35" s="253" t="s">
        <v>130</v>
      </c>
      <c r="B35" s="265" t="s">
        <v>395</v>
      </c>
      <c r="C35" s="277"/>
      <c r="D35" s="271">
        <v>101949</v>
      </c>
      <c r="E35" s="271">
        <v>10</v>
      </c>
      <c r="F35" s="257">
        <v>4140</v>
      </c>
      <c r="G35" s="262">
        <v>4200</v>
      </c>
      <c r="H35" s="257">
        <v>7410</v>
      </c>
      <c r="I35" s="262">
        <v>7530</v>
      </c>
      <c r="J35" s="257"/>
      <c r="K35" s="262"/>
      <c r="L35" s="257"/>
      <c r="M35" s="262"/>
      <c r="N35" s="260"/>
      <c r="O35" s="263"/>
      <c r="P35" s="261"/>
      <c r="Q35" s="262"/>
      <c r="R35" s="260"/>
      <c r="S35" s="264"/>
      <c r="T35" s="261"/>
      <c r="U35" s="262"/>
      <c r="V35" s="260"/>
      <c r="W35" s="264"/>
      <c r="X35" s="257"/>
      <c r="Y35" s="262"/>
      <c r="Z35" s="260"/>
      <c r="AA35" s="263"/>
      <c r="AB35" s="257"/>
      <c r="AC35" s="262"/>
      <c r="AD35" s="260"/>
      <c r="AE35" s="264"/>
      <c r="AF35" s="261"/>
      <c r="AG35" s="262"/>
      <c r="AH35" s="260"/>
      <c r="AI35" s="263"/>
      <c r="AJ35" s="260"/>
      <c r="AK35" s="262"/>
      <c r="AL35" s="260"/>
      <c r="AM35" s="263"/>
      <c r="AN35" s="260"/>
      <c r="AO35" s="263"/>
    </row>
    <row r="36" spans="1:41">
      <c r="A36" s="253" t="s">
        <v>130</v>
      </c>
      <c r="B36" s="265" t="s">
        <v>396</v>
      </c>
      <c r="C36" s="277"/>
      <c r="D36" s="271">
        <v>101028</v>
      </c>
      <c r="E36" s="271">
        <v>10</v>
      </c>
      <c r="F36" s="257">
        <v>4200</v>
      </c>
      <c r="G36" s="262">
        <v>4260</v>
      </c>
      <c r="H36" s="257">
        <v>7470</v>
      </c>
      <c r="I36" s="262">
        <v>7590</v>
      </c>
      <c r="J36" s="257"/>
      <c r="K36" s="262"/>
      <c r="L36" s="257"/>
      <c r="M36" s="262"/>
      <c r="N36" s="260"/>
      <c r="O36" s="263"/>
      <c r="P36" s="261"/>
      <c r="Q36" s="262"/>
      <c r="R36" s="260"/>
      <c r="S36" s="264"/>
      <c r="T36" s="261"/>
      <c r="U36" s="262"/>
      <c r="V36" s="260"/>
      <c r="W36" s="264"/>
      <c r="X36" s="257"/>
      <c r="Y36" s="262"/>
      <c r="Z36" s="260"/>
      <c r="AA36" s="263"/>
      <c r="AB36" s="257"/>
      <c r="AC36" s="262"/>
      <c r="AD36" s="260"/>
      <c r="AE36" s="264"/>
      <c r="AF36" s="261"/>
      <c r="AG36" s="262"/>
      <c r="AH36" s="260"/>
      <c r="AI36" s="263"/>
      <c r="AJ36" s="260"/>
      <c r="AK36" s="262"/>
      <c r="AL36" s="260"/>
      <c r="AM36" s="263"/>
      <c r="AN36" s="260"/>
      <c r="AO36" s="263"/>
    </row>
    <row r="37" spans="1:41">
      <c r="A37" s="253" t="s">
        <v>130</v>
      </c>
      <c r="B37" s="265" t="s">
        <v>397</v>
      </c>
      <c r="C37" s="277"/>
      <c r="D37" s="271">
        <v>101301</v>
      </c>
      <c r="E37" s="271">
        <v>10</v>
      </c>
      <c r="F37" s="257">
        <v>3840</v>
      </c>
      <c r="G37" s="262">
        <v>3900</v>
      </c>
      <c r="H37" s="257">
        <v>7110</v>
      </c>
      <c r="I37" s="262">
        <v>7800</v>
      </c>
      <c r="J37" s="257"/>
      <c r="K37" s="262"/>
      <c r="L37" s="257"/>
      <c r="M37" s="262"/>
      <c r="N37" s="260"/>
      <c r="O37" s="263"/>
      <c r="P37" s="261"/>
      <c r="Q37" s="262"/>
      <c r="R37" s="260"/>
      <c r="S37" s="264"/>
      <c r="T37" s="261"/>
      <c r="U37" s="262"/>
      <c r="V37" s="260"/>
      <c r="W37" s="264"/>
      <c r="X37" s="257"/>
      <c r="Y37" s="262"/>
      <c r="Z37" s="260"/>
      <c r="AA37" s="263"/>
      <c r="AB37" s="257"/>
      <c r="AC37" s="262"/>
      <c r="AD37" s="260"/>
      <c r="AE37" s="264"/>
      <c r="AF37" s="261"/>
      <c r="AG37" s="262"/>
      <c r="AH37" s="260"/>
      <c r="AI37" s="263"/>
      <c r="AJ37" s="260"/>
      <c r="AK37" s="262"/>
      <c r="AL37" s="260"/>
      <c r="AM37" s="263"/>
      <c r="AN37" s="260"/>
      <c r="AO37" s="263"/>
    </row>
    <row r="38" spans="1:41">
      <c r="A38" s="253" t="s">
        <v>130</v>
      </c>
      <c r="B38" s="265" t="s">
        <v>398</v>
      </c>
      <c r="C38" s="277"/>
      <c r="D38" s="271">
        <v>101499</v>
      </c>
      <c r="E38" s="271">
        <v>10</v>
      </c>
      <c r="F38" s="257">
        <v>3848</v>
      </c>
      <c r="G38" s="262">
        <v>3908</v>
      </c>
      <c r="H38" s="257">
        <v>7118</v>
      </c>
      <c r="I38" s="262">
        <v>7238</v>
      </c>
      <c r="J38" s="257"/>
      <c r="K38" s="262"/>
      <c r="L38" s="257"/>
      <c r="M38" s="262"/>
      <c r="N38" s="260"/>
      <c r="O38" s="263"/>
      <c r="P38" s="261"/>
      <c r="Q38" s="262"/>
      <c r="R38" s="260"/>
      <c r="S38" s="264"/>
      <c r="T38" s="261"/>
      <c r="U38" s="262"/>
      <c r="V38" s="260"/>
      <c r="W38" s="264"/>
      <c r="X38" s="257"/>
      <c r="Y38" s="262"/>
      <c r="Z38" s="260"/>
      <c r="AA38" s="263"/>
      <c r="AB38" s="257"/>
      <c r="AC38" s="262"/>
      <c r="AD38" s="260"/>
      <c r="AE38" s="264"/>
      <c r="AF38" s="261"/>
      <c r="AG38" s="262"/>
      <c r="AH38" s="260"/>
      <c r="AI38" s="263"/>
      <c r="AJ38" s="260"/>
      <c r="AK38" s="262"/>
      <c r="AL38" s="260"/>
      <c r="AM38" s="263"/>
      <c r="AN38" s="260"/>
      <c r="AO38" s="263"/>
    </row>
    <row r="39" spans="1:41">
      <c r="A39" s="253" t="s">
        <v>130</v>
      </c>
      <c r="B39" s="265" t="s">
        <v>399</v>
      </c>
      <c r="C39" s="277"/>
      <c r="D39" s="271">
        <v>101602</v>
      </c>
      <c r="E39" s="271">
        <v>10</v>
      </c>
      <c r="F39" s="257">
        <v>3960</v>
      </c>
      <c r="G39" s="262">
        <v>4170</v>
      </c>
      <c r="H39" s="257">
        <v>7230</v>
      </c>
      <c r="I39" s="262">
        <v>7500</v>
      </c>
      <c r="J39" s="257"/>
      <c r="K39" s="262"/>
      <c r="L39" s="257"/>
      <c r="M39" s="262"/>
      <c r="N39" s="260"/>
      <c r="O39" s="263"/>
      <c r="P39" s="261"/>
      <c r="Q39" s="262"/>
      <c r="R39" s="260"/>
      <c r="S39" s="264"/>
      <c r="T39" s="261"/>
      <c r="U39" s="262"/>
      <c r="V39" s="260"/>
      <c r="W39" s="264"/>
      <c r="X39" s="257"/>
      <c r="Y39" s="262"/>
      <c r="Z39" s="260"/>
      <c r="AA39" s="263"/>
      <c r="AB39" s="257"/>
      <c r="AC39" s="262"/>
      <c r="AD39" s="260"/>
      <c r="AE39" s="264"/>
      <c r="AF39" s="261"/>
      <c r="AG39" s="262"/>
      <c r="AH39" s="260"/>
      <c r="AI39" s="263"/>
      <c r="AJ39" s="260"/>
      <c r="AK39" s="262"/>
      <c r="AL39" s="260"/>
      <c r="AM39" s="263"/>
      <c r="AN39" s="260"/>
      <c r="AO39" s="263"/>
    </row>
    <row r="40" spans="1:41">
      <c r="A40" s="253" t="s">
        <v>130</v>
      </c>
      <c r="B40" s="265" t="s">
        <v>400</v>
      </c>
      <c r="C40" s="277" t="s">
        <v>855</v>
      </c>
      <c r="D40" s="271">
        <v>102076</v>
      </c>
      <c r="E40" s="271">
        <v>10</v>
      </c>
      <c r="F40" s="257">
        <v>4200</v>
      </c>
      <c r="G40" s="262">
        <v>4260</v>
      </c>
      <c r="H40" s="257">
        <v>7470</v>
      </c>
      <c r="I40" s="262">
        <v>7590</v>
      </c>
      <c r="J40" s="257"/>
      <c r="K40" s="262"/>
      <c r="L40" s="257"/>
      <c r="M40" s="262"/>
      <c r="N40" s="260"/>
      <c r="O40" s="263"/>
      <c r="P40" s="261"/>
      <c r="Q40" s="262"/>
      <c r="R40" s="260"/>
      <c r="S40" s="264"/>
      <c r="T40" s="261"/>
      <c r="U40" s="262"/>
      <c r="V40" s="260"/>
      <c r="W40" s="264"/>
      <c r="X40" s="257"/>
      <c r="Y40" s="262"/>
      <c r="Z40" s="260"/>
      <c r="AA40" s="263"/>
      <c r="AB40" s="257"/>
      <c r="AC40" s="262"/>
      <c r="AD40" s="260"/>
      <c r="AE40" s="264"/>
      <c r="AF40" s="261"/>
      <c r="AG40" s="262"/>
      <c r="AH40" s="260"/>
      <c r="AI40" s="263"/>
      <c r="AJ40" s="260"/>
      <c r="AK40" s="262"/>
      <c r="AL40" s="260"/>
      <c r="AM40" s="263"/>
      <c r="AN40" s="260"/>
      <c r="AO40" s="263"/>
    </row>
    <row r="41" spans="1:41">
      <c r="A41" s="253" t="s">
        <v>130</v>
      </c>
      <c r="B41" s="254" t="s">
        <v>401</v>
      </c>
      <c r="C41" s="273"/>
      <c r="D41" s="271">
        <v>102313</v>
      </c>
      <c r="E41" s="271">
        <v>12</v>
      </c>
      <c r="F41" s="257">
        <v>4050</v>
      </c>
      <c r="G41" s="262">
        <v>4110</v>
      </c>
      <c r="H41" s="257">
        <v>7320</v>
      </c>
      <c r="I41" s="262">
        <v>7440</v>
      </c>
      <c r="J41" s="257"/>
      <c r="K41" s="262"/>
      <c r="L41" s="257"/>
      <c r="M41" s="262"/>
      <c r="N41" s="260"/>
      <c r="O41" s="263"/>
      <c r="P41" s="261"/>
      <c r="Q41" s="262"/>
      <c r="R41" s="260"/>
      <c r="S41" s="264"/>
      <c r="T41" s="261"/>
      <c r="U41" s="262"/>
      <c r="V41" s="260"/>
      <c r="W41" s="264"/>
      <c r="X41" s="257"/>
      <c r="Y41" s="262"/>
      <c r="Z41" s="260"/>
      <c r="AA41" s="263"/>
      <c r="AB41" s="257"/>
      <c r="AC41" s="262"/>
      <c r="AD41" s="260"/>
      <c r="AE41" s="264"/>
      <c r="AF41" s="261"/>
      <c r="AG41" s="262"/>
      <c r="AH41" s="260"/>
      <c r="AI41" s="263"/>
      <c r="AJ41" s="260"/>
      <c r="AK41" s="262"/>
      <c r="AL41" s="260"/>
      <c r="AM41" s="263"/>
      <c r="AN41" s="260"/>
      <c r="AO41" s="263"/>
    </row>
    <row r="42" spans="1:41">
      <c r="A42" s="253" t="s">
        <v>130</v>
      </c>
      <c r="B42" s="265" t="s">
        <v>402</v>
      </c>
      <c r="C42" s="277"/>
      <c r="D42" s="271">
        <v>101462</v>
      </c>
      <c r="E42" s="271">
        <v>13</v>
      </c>
      <c r="F42" s="257">
        <v>3990</v>
      </c>
      <c r="G42" s="262">
        <v>4170</v>
      </c>
      <c r="H42" s="257">
        <v>7260</v>
      </c>
      <c r="I42" s="262">
        <v>7500</v>
      </c>
      <c r="J42" s="257"/>
      <c r="K42" s="262"/>
      <c r="L42" s="257"/>
      <c r="M42" s="262"/>
      <c r="N42" s="260"/>
      <c r="O42" s="263"/>
      <c r="P42" s="261"/>
      <c r="Q42" s="262"/>
      <c r="R42" s="260"/>
      <c r="S42" s="264"/>
      <c r="T42" s="261"/>
      <c r="U42" s="262"/>
      <c r="V42" s="260"/>
      <c r="W42" s="264"/>
      <c r="X42" s="257"/>
      <c r="Y42" s="262"/>
      <c r="Z42" s="260"/>
      <c r="AA42" s="263"/>
      <c r="AB42" s="257"/>
      <c r="AC42" s="262"/>
      <c r="AD42" s="260"/>
      <c r="AE42" s="264"/>
      <c r="AF42" s="261"/>
      <c r="AG42" s="262"/>
      <c r="AH42" s="260"/>
      <c r="AI42" s="263"/>
      <c r="AJ42" s="260"/>
      <c r="AK42" s="262"/>
      <c r="AL42" s="260"/>
      <c r="AM42" s="263"/>
      <c r="AN42" s="260"/>
      <c r="AO42" s="263"/>
    </row>
    <row r="43" spans="1:41">
      <c r="A43" s="253" t="s">
        <v>130</v>
      </c>
      <c r="B43" s="254" t="s">
        <v>403</v>
      </c>
      <c r="C43" s="273"/>
      <c r="D43" s="271">
        <v>101471</v>
      </c>
      <c r="E43" s="271">
        <v>13</v>
      </c>
      <c r="F43" s="257">
        <v>3840</v>
      </c>
      <c r="G43" s="262">
        <v>3840</v>
      </c>
      <c r="H43" s="257" t="s">
        <v>404</v>
      </c>
      <c r="I43" s="262" t="s">
        <v>404</v>
      </c>
      <c r="J43" s="257"/>
      <c r="K43" s="262"/>
      <c r="L43" s="257"/>
      <c r="M43" s="262"/>
      <c r="N43" s="260"/>
      <c r="O43" s="263"/>
      <c r="P43" s="261"/>
      <c r="Q43" s="262"/>
      <c r="R43" s="260"/>
      <c r="S43" s="264"/>
      <c r="T43" s="261"/>
      <c r="U43" s="262"/>
      <c r="V43" s="260"/>
      <c r="W43" s="264"/>
      <c r="X43" s="257"/>
      <c r="Y43" s="262"/>
      <c r="Z43" s="260"/>
      <c r="AA43" s="263"/>
      <c r="AB43" s="257"/>
      <c r="AC43" s="262"/>
      <c r="AD43" s="260"/>
      <c r="AE43" s="264"/>
      <c r="AF43" s="261"/>
      <c r="AG43" s="262"/>
      <c r="AH43" s="260"/>
      <c r="AI43" s="263"/>
      <c r="AJ43" s="260"/>
      <c r="AK43" s="262"/>
      <c r="AL43" s="260"/>
      <c r="AM43" s="263"/>
      <c r="AN43" s="260"/>
      <c r="AO43" s="263"/>
    </row>
    <row r="44" spans="1:41">
      <c r="A44" s="253" t="s">
        <v>130</v>
      </c>
      <c r="B44" s="254" t="s">
        <v>405</v>
      </c>
      <c r="C44" s="273"/>
      <c r="D44" s="271">
        <v>101994</v>
      </c>
      <c r="E44" s="271">
        <v>13</v>
      </c>
      <c r="F44" s="257">
        <v>4170</v>
      </c>
      <c r="G44" s="262">
        <v>4230</v>
      </c>
      <c r="H44" s="257">
        <v>7440</v>
      </c>
      <c r="I44" s="262">
        <v>7560</v>
      </c>
      <c r="J44" s="257"/>
      <c r="K44" s="262"/>
      <c r="L44" s="257"/>
      <c r="M44" s="262"/>
      <c r="N44" s="260"/>
      <c r="O44" s="263"/>
      <c r="P44" s="261"/>
      <c r="Q44" s="262"/>
      <c r="R44" s="260"/>
      <c r="S44" s="264"/>
      <c r="T44" s="261"/>
      <c r="U44" s="262"/>
      <c r="V44" s="260"/>
      <c r="W44" s="264"/>
      <c r="X44" s="257"/>
      <c r="Y44" s="262"/>
      <c r="Z44" s="260"/>
      <c r="AA44" s="263"/>
      <c r="AB44" s="257"/>
      <c r="AC44" s="262"/>
      <c r="AD44" s="260"/>
      <c r="AE44" s="264"/>
      <c r="AF44" s="261"/>
      <c r="AG44" s="262"/>
      <c r="AH44" s="260"/>
      <c r="AI44" s="263"/>
      <c r="AJ44" s="260"/>
      <c r="AK44" s="262"/>
      <c r="AL44" s="260"/>
      <c r="AM44" s="263"/>
      <c r="AN44" s="260"/>
      <c r="AO44" s="263"/>
    </row>
    <row r="45" spans="1:41">
      <c r="A45" s="253" t="s">
        <v>130</v>
      </c>
      <c r="B45" s="254" t="s">
        <v>406</v>
      </c>
      <c r="C45" s="277"/>
      <c r="D45" s="256">
        <v>101648</v>
      </c>
      <c r="E45" s="256">
        <v>15</v>
      </c>
      <c r="F45" s="257">
        <v>6700</v>
      </c>
      <c r="G45" s="262">
        <v>8485</v>
      </c>
      <c r="H45" s="257">
        <v>12700</v>
      </c>
      <c r="I45" s="262">
        <v>14770</v>
      </c>
      <c r="J45" s="257"/>
      <c r="K45" s="262"/>
      <c r="L45" s="257"/>
      <c r="M45" s="262"/>
      <c r="N45" s="260"/>
      <c r="O45" s="263"/>
      <c r="P45" s="261"/>
      <c r="Q45" s="262"/>
      <c r="R45" s="260"/>
      <c r="S45" s="264"/>
      <c r="T45" s="261"/>
      <c r="U45" s="262"/>
      <c r="V45" s="260"/>
      <c r="W45" s="264"/>
      <c r="X45" s="257"/>
      <c r="Y45" s="262"/>
      <c r="Z45" s="260"/>
      <c r="AA45" s="263"/>
      <c r="AB45" s="257"/>
      <c r="AC45" s="262"/>
      <c r="AD45" s="260"/>
      <c r="AE45" s="264"/>
      <c r="AF45" s="261"/>
      <c r="AG45" s="262"/>
      <c r="AH45" s="260"/>
      <c r="AI45" s="263"/>
      <c r="AJ45" s="260"/>
      <c r="AK45" s="262"/>
      <c r="AL45" s="260"/>
      <c r="AM45" s="263"/>
      <c r="AN45" s="260"/>
      <c r="AO45" s="263"/>
    </row>
    <row r="46" spans="1:41">
      <c r="A46" s="279" t="s">
        <v>133</v>
      </c>
      <c r="B46" s="280" t="s">
        <v>407</v>
      </c>
      <c r="C46" s="281"/>
      <c r="D46" s="282">
        <v>106397</v>
      </c>
      <c r="E46" s="282">
        <v>1</v>
      </c>
      <c r="F46" s="257">
        <v>7553</v>
      </c>
      <c r="G46" s="283">
        <v>7818</v>
      </c>
      <c r="H46" s="257">
        <v>18435</v>
      </c>
      <c r="I46" s="283">
        <v>19075</v>
      </c>
      <c r="J46" s="257">
        <v>9474</v>
      </c>
      <c r="K46" s="283">
        <v>9830</v>
      </c>
      <c r="L46" s="257">
        <v>20929</v>
      </c>
      <c r="M46" s="283">
        <v>21680</v>
      </c>
      <c r="N46" s="284">
        <v>10012</v>
      </c>
      <c r="O46" s="263">
        <v>10935</v>
      </c>
      <c r="P46" s="261">
        <v>20522</v>
      </c>
      <c r="Q46" s="262">
        <v>22496</v>
      </c>
      <c r="R46" s="260"/>
      <c r="S46" s="264"/>
      <c r="T46" s="261"/>
      <c r="U46" s="262"/>
      <c r="V46" s="260"/>
      <c r="W46" s="264"/>
      <c r="X46" s="257"/>
      <c r="Y46" s="262"/>
      <c r="Z46" s="260"/>
      <c r="AA46" s="263"/>
      <c r="AB46" s="257"/>
      <c r="AC46" s="262"/>
      <c r="AD46" s="260"/>
      <c r="AE46" s="264"/>
      <c r="AF46" s="261"/>
      <c r="AG46" s="262"/>
      <c r="AH46" s="260"/>
      <c r="AI46" s="263"/>
      <c r="AJ46" s="260"/>
      <c r="AK46" s="262"/>
      <c r="AL46" s="260"/>
      <c r="AM46" s="263"/>
      <c r="AN46" s="260"/>
      <c r="AO46" s="263"/>
    </row>
    <row r="47" spans="1:41">
      <c r="A47" s="279" t="s">
        <v>133</v>
      </c>
      <c r="B47" s="280" t="s">
        <v>408</v>
      </c>
      <c r="C47" s="281"/>
      <c r="D47" s="282">
        <v>106458</v>
      </c>
      <c r="E47" s="282">
        <v>3</v>
      </c>
      <c r="F47" s="257">
        <v>7180</v>
      </c>
      <c r="G47" s="283">
        <v>7510</v>
      </c>
      <c r="H47" s="257">
        <v>12610</v>
      </c>
      <c r="I47" s="283">
        <v>13120</v>
      </c>
      <c r="J47" s="257">
        <v>6934</v>
      </c>
      <c r="K47" s="283">
        <v>7246</v>
      </c>
      <c r="L47" s="257">
        <v>12454</v>
      </c>
      <c r="M47" s="283">
        <v>12958</v>
      </c>
      <c r="N47" s="284"/>
      <c r="O47" s="263"/>
      <c r="P47" s="261"/>
      <c r="Q47" s="262"/>
      <c r="R47" s="260"/>
      <c r="S47" s="264"/>
      <c r="T47" s="261"/>
      <c r="U47" s="262"/>
      <c r="V47" s="260"/>
      <c r="W47" s="264"/>
      <c r="X47" s="257"/>
      <c r="Y47" s="262"/>
      <c r="Z47" s="260"/>
      <c r="AA47" s="263"/>
      <c r="AB47" s="257"/>
      <c r="AC47" s="262"/>
      <c r="AD47" s="260"/>
      <c r="AE47" s="264"/>
      <c r="AF47" s="261"/>
      <c r="AG47" s="262"/>
      <c r="AH47" s="260"/>
      <c r="AI47" s="263"/>
      <c r="AJ47" s="260"/>
      <c r="AK47" s="262"/>
      <c r="AL47" s="260"/>
      <c r="AM47" s="263"/>
      <c r="AN47" s="260"/>
      <c r="AO47" s="263"/>
    </row>
    <row r="48" spans="1:41">
      <c r="A48" s="279" t="s">
        <v>133</v>
      </c>
      <c r="B48" s="285" t="s">
        <v>409</v>
      </c>
      <c r="C48" s="286"/>
      <c r="D48" s="282">
        <v>106467</v>
      </c>
      <c r="E48" s="289">
        <v>3</v>
      </c>
      <c r="F48" s="257">
        <v>6528</v>
      </c>
      <c r="G48" s="283">
        <v>6918</v>
      </c>
      <c r="H48" s="257">
        <v>12138</v>
      </c>
      <c r="I48" s="283">
        <v>12888</v>
      </c>
      <c r="J48" s="257">
        <v>5958</v>
      </c>
      <c r="K48" s="283">
        <v>6798</v>
      </c>
      <c r="L48" s="257">
        <v>11118</v>
      </c>
      <c r="M48" s="283">
        <v>12774</v>
      </c>
      <c r="N48" s="284"/>
      <c r="O48" s="263"/>
      <c r="P48" s="261"/>
      <c r="Q48" s="262"/>
      <c r="R48" s="260"/>
      <c r="S48" s="264"/>
      <c r="T48" s="261"/>
      <c r="U48" s="262"/>
      <c r="V48" s="260"/>
      <c r="W48" s="264"/>
      <c r="X48" s="257"/>
      <c r="Y48" s="262"/>
      <c r="Z48" s="260"/>
      <c r="AA48" s="263"/>
      <c r="AB48" s="257"/>
      <c r="AC48" s="262"/>
      <c r="AD48" s="260"/>
      <c r="AE48" s="264"/>
      <c r="AF48" s="261"/>
      <c r="AG48" s="262"/>
      <c r="AH48" s="260"/>
      <c r="AI48" s="263"/>
      <c r="AJ48" s="260"/>
      <c r="AK48" s="262"/>
      <c r="AL48" s="260"/>
      <c r="AM48" s="263"/>
      <c r="AN48" s="260"/>
      <c r="AO48" s="263"/>
    </row>
    <row r="49" spans="1:41">
      <c r="A49" s="279" t="s">
        <v>133</v>
      </c>
      <c r="B49" s="280" t="s">
        <v>410</v>
      </c>
      <c r="C49" s="281" t="s">
        <v>857</v>
      </c>
      <c r="D49" s="282">
        <v>106245</v>
      </c>
      <c r="E49" s="282">
        <v>3</v>
      </c>
      <c r="F49" s="257">
        <v>7343</v>
      </c>
      <c r="G49" s="283">
        <v>7601</v>
      </c>
      <c r="H49" s="257">
        <v>17213</v>
      </c>
      <c r="I49" s="283">
        <v>18076</v>
      </c>
      <c r="J49" s="257">
        <v>7771</v>
      </c>
      <c r="K49" s="283">
        <v>8173</v>
      </c>
      <c r="L49" s="257">
        <v>16171</v>
      </c>
      <c r="M49" s="283">
        <v>16981</v>
      </c>
      <c r="N49" s="284">
        <v>10411</v>
      </c>
      <c r="O49" s="287">
        <v>10944</v>
      </c>
      <c r="P49" s="261">
        <v>20921</v>
      </c>
      <c r="Q49" s="283">
        <v>21979</v>
      </c>
      <c r="R49" s="260"/>
      <c r="S49" s="264"/>
      <c r="T49" s="261"/>
      <c r="U49" s="262"/>
      <c r="V49" s="260"/>
      <c r="W49" s="264"/>
      <c r="X49" s="257"/>
      <c r="Y49" s="262"/>
      <c r="Z49" s="260"/>
      <c r="AA49" s="263"/>
      <c r="AB49" s="257"/>
      <c r="AC49" s="262"/>
      <c r="AD49" s="260"/>
      <c r="AE49" s="264"/>
      <c r="AF49" s="261"/>
      <c r="AG49" s="262"/>
      <c r="AH49" s="260"/>
      <c r="AI49" s="263"/>
      <c r="AJ49" s="260"/>
      <c r="AK49" s="262"/>
      <c r="AL49" s="260"/>
      <c r="AM49" s="263"/>
      <c r="AN49" s="260"/>
      <c r="AO49" s="263"/>
    </row>
    <row r="50" spans="1:41">
      <c r="A50" s="279" t="s">
        <v>133</v>
      </c>
      <c r="B50" s="280" t="s">
        <v>411</v>
      </c>
      <c r="C50" s="281"/>
      <c r="D50" s="282">
        <v>106704</v>
      </c>
      <c r="E50" s="282">
        <v>3</v>
      </c>
      <c r="F50" s="257">
        <v>7332</v>
      </c>
      <c r="G50" s="283">
        <v>7595</v>
      </c>
      <c r="H50" s="257">
        <v>12830</v>
      </c>
      <c r="I50" s="283">
        <v>13340</v>
      </c>
      <c r="J50" s="257">
        <v>6925</v>
      </c>
      <c r="K50" s="283">
        <v>7179</v>
      </c>
      <c r="L50" s="257">
        <v>12345</v>
      </c>
      <c r="M50" s="283">
        <v>12842</v>
      </c>
      <c r="N50" s="284"/>
      <c r="O50" s="263"/>
      <c r="P50" s="261"/>
      <c r="Q50" s="262"/>
      <c r="R50" s="260"/>
      <c r="S50" s="264"/>
      <c r="T50" s="261"/>
      <c r="U50" s="262"/>
      <c r="V50" s="260"/>
      <c r="W50" s="264"/>
      <c r="X50" s="257"/>
      <c r="Y50" s="262"/>
      <c r="Z50" s="260"/>
      <c r="AA50" s="263"/>
      <c r="AB50" s="257"/>
      <c r="AC50" s="262"/>
      <c r="AD50" s="260"/>
      <c r="AE50" s="264"/>
      <c r="AF50" s="261"/>
      <c r="AG50" s="262"/>
      <c r="AH50" s="260"/>
      <c r="AI50" s="263"/>
      <c r="AJ50" s="260"/>
      <c r="AK50" s="262"/>
      <c r="AL50" s="260"/>
      <c r="AM50" s="263"/>
      <c r="AN50" s="260"/>
      <c r="AO50" s="263"/>
    </row>
    <row r="51" spans="1:41">
      <c r="A51" s="279" t="s">
        <v>133</v>
      </c>
      <c r="B51" s="288" t="s">
        <v>412</v>
      </c>
      <c r="C51" s="281"/>
      <c r="D51" s="282">
        <v>107071</v>
      </c>
      <c r="E51" s="282">
        <v>4</v>
      </c>
      <c r="F51" s="257">
        <v>6984</v>
      </c>
      <c r="G51" s="283">
        <v>7284</v>
      </c>
      <c r="H51" s="257">
        <v>12864</v>
      </c>
      <c r="I51" s="283">
        <v>13404</v>
      </c>
      <c r="J51" s="257">
        <v>6835</v>
      </c>
      <c r="K51" s="283">
        <v>7075</v>
      </c>
      <c r="L51" s="257">
        <v>12667</v>
      </c>
      <c r="M51" s="283">
        <v>13099</v>
      </c>
      <c r="N51" s="284"/>
      <c r="O51" s="263"/>
      <c r="P51" s="261"/>
      <c r="Q51" s="262"/>
      <c r="R51" s="260"/>
      <c r="S51" s="264"/>
      <c r="T51" s="261"/>
      <c r="U51" s="262"/>
      <c r="V51" s="260"/>
      <c r="W51" s="264"/>
      <c r="X51" s="257"/>
      <c r="Y51" s="262"/>
      <c r="Z51" s="260"/>
      <c r="AA51" s="263"/>
      <c r="AB51" s="257"/>
      <c r="AC51" s="262"/>
      <c r="AD51" s="260"/>
      <c r="AE51" s="264"/>
      <c r="AF51" s="261"/>
      <c r="AG51" s="262"/>
      <c r="AH51" s="260"/>
      <c r="AI51" s="263"/>
      <c r="AJ51" s="260"/>
      <c r="AK51" s="262"/>
      <c r="AL51" s="260"/>
      <c r="AM51" s="263"/>
      <c r="AN51" s="260"/>
      <c r="AO51" s="263"/>
    </row>
    <row r="52" spans="1:41">
      <c r="A52" s="279" t="s">
        <v>133</v>
      </c>
      <c r="B52" s="285" t="s">
        <v>413</v>
      </c>
      <c r="C52" s="286"/>
      <c r="D52" s="282">
        <v>107983</v>
      </c>
      <c r="E52" s="282">
        <v>4</v>
      </c>
      <c r="F52" s="257">
        <v>7146</v>
      </c>
      <c r="G52" s="283">
        <v>7386</v>
      </c>
      <c r="H52" s="257">
        <v>10176</v>
      </c>
      <c r="I52" s="283">
        <v>10536</v>
      </c>
      <c r="J52" s="257">
        <v>6866</v>
      </c>
      <c r="K52" s="283">
        <v>7106</v>
      </c>
      <c r="L52" s="257">
        <v>9554</v>
      </c>
      <c r="M52" s="283">
        <v>9890</v>
      </c>
      <c r="N52" s="284"/>
      <c r="O52" s="263"/>
      <c r="P52" s="261"/>
      <c r="Q52" s="262"/>
      <c r="R52" s="260"/>
      <c r="S52" s="264"/>
      <c r="T52" s="261"/>
      <c r="U52" s="262"/>
      <c r="V52" s="260"/>
      <c r="W52" s="264"/>
      <c r="X52" s="257"/>
      <c r="Y52" s="262"/>
      <c r="Z52" s="260"/>
      <c r="AA52" s="263"/>
      <c r="AB52" s="257"/>
      <c r="AC52" s="262"/>
      <c r="AD52" s="260"/>
      <c r="AE52" s="264"/>
      <c r="AF52" s="261"/>
      <c r="AG52" s="262"/>
      <c r="AH52" s="260"/>
      <c r="AI52" s="263"/>
      <c r="AJ52" s="260"/>
      <c r="AK52" s="262"/>
      <c r="AL52" s="260"/>
      <c r="AM52" s="263"/>
      <c r="AN52" s="260"/>
      <c r="AO52" s="263"/>
    </row>
    <row r="53" spans="1:41">
      <c r="A53" s="279" t="s">
        <v>133</v>
      </c>
      <c r="B53" s="288" t="s">
        <v>414</v>
      </c>
      <c r="C53" s="281"/>
      <c r="D53" s="282">
        <v>106485</v>
      </c>
      <c r="E53" s="282">
        <v>5</v>
      </c>
      <c r="F53" s="257">
        <v>5560</v>
      </c>
      <c r="G53" s="283">
        <v>5793</v>
      </c>
      <c r="H53" s="257">
        <v>11050</v>
      </c>
      <c r="I53" s="283">
        <v>11590</v>
      </c>
      <c r="J53" s="257">
        <v>6432</v>
      </c>
      <c r="K53" s="283">
        <v>6984</v>
      </c>
      <c r="L53" s="257">
        <v>12072</v>
      </c>
      <c r="M53" s="283">
        <v>12864</v>
      </c>
      <c r="N53" s="284"/>
      <c r="O53" s="263"/>
      <c r="P53" s="261"/>
      <c r="Q53" s="262"/>
      <c r="R53" s="260"/>
      <c r="S53" s="264"/>
      <c r="T53" s="261"/>
      <c r="U53" s="262"/>
      <c r="V53" s="260"/>
      <c r="W53" s="264"/>
      <c r="X53" s="257"/>
      <c r="Y53" s="262"/>
      <c r="Z53" s="260"/>
      <c r="AA53" s="263"/>
      <c r="AB53" s="257"/>
      <c r="AC53" s="262"/>
      <c r="AD53" s="260"/>
      <c r="AE53" s="264"/>
      <c r="AF53" s="261"/>
      <c r="AG53" s="262"/>
      <c r="AH53" s="260"/>
      <c r="AI53" s="263"/>
      <c r="AJ53" s="260"/>
      <c r="AK53" s="262"/>
      <c r="AL53" s="260"/>
      <c r="AM53" s="263"/>
      <c r="AN53" s="260"/>
      <c r="AO53" s="263"/>
    </row>
    <row r="54" spans="1:41">
      <c r="A54" s="279" t="s">
        <v>133</v>
      </c>
      <c r="B54" s="290" t="s">
        <v>415</v>
      </c>
      <c r="C54" s="281"/>
      <c r="D54" s="282">
        <v>108092</v>
      </c>
      <c r="E54" s="282">
        <v>6</v>
      </c>
      <c r="F54" s="257">
        <v>5436</v>
      </c>
      <c r="G54" s="283">
        <v>5625</v>
      </c>
      <c r="H54" s="257">
        <v>12186</v>
      </c>
      <c r="I54" s="283">
        <v>12555</v>
      </c>
      <c r="J54" s="257"/>
      <c r="K54" s="283"/>
      <c r="L54" s="257"/>
      <c r="M54" s="283"/>
      <c r="N54" s="284"/>
      <c r="O54" s="263"/>
      <c r="P54" s="261"/>
      <c r="Q54" s="262"/>
      <c r="R54" s="260"/>
      <c r="S54" s="264"/>
      <c r="T54" s="261"/>
      <c r="U54" s="262"/>
      <c r="V54" s="260"/>
      <c r="W54" s="264"/>
      <c r="X54" s="257"/>
      <c r="Y54" s="262"/>
      <c r="Z54" s="260"/>
      <c r="AA54" s="263"/>
      <c r="AB54" s="257"/>
      <c r="AC54" s="262"/>
      <c r="AD54" s="260"/>
      <c r="AE54" s="264"/>
      <c r="AF54" s="261"/>
      <c r="AG54" s="262"/>
      <c r="AH54" s="260"/>
      <c r="AI54" s="263"/>
      <c r="AJ54" s="260"/>
      <c r="AK54" s="262"/>
      <c r="AL54" s="260"/>
      <c r="AM54" s="263"/>
      <c r="AN54" s="260"/>
      <c r="AO54" s="263"/>
    </row>
    <row r="55" spans="1:41">
      <c r="A55" s="279" t="s">
        <v>133</v>
      </c>
      <c r="B55" s="285" t="s">
        <v>416</v>
      </c>
      <c r="C55" s="281" t="s">
        <v>858</v>
      </c>
      <c r="D55" s="282">
        <v>106412</v>
      </c>
      <c r="E55" s="282">
        <v>6</v>
      </c>
      <c r="F55" s="257">
        <v>5517</v>
      </c>
      <c r="G55" s="283">
        <v>5754</v>
      </c>
      <c r="H55" s="257">
        <v>10947</v>
      </c>
      <c r="I55" s="283">
        <v>11424</v>
      </c>
      <c r="J55" s="257">
        <v>5364</v>
      </c>
      <c r="K55" s="283">
        <v>5578</v>
      </c>
      <c r="L55" s="257">
        <v>10860</v>
      </c>
      <c r="M55" s="283">
        <v>11290</v>
      </c>
      <c r="N55" s="284"/>
      <c r="O55" s="263"/>
      <c r="P55" s="261"/>
      <c r="Q55" s="262"/>
      <c r="R55" s="260"/>
      <c r="S55" s="264"/>
      <c r="T55" s="261"/>
      <c r="U55" s="262"/>
      <c r="V55" s="260"/>
      <c r="W55" s="264"/>
      <c r="X55" s="257"/>
      <c r="Y55" s="262"/>
      <c r="Z55" s="260"/>
      <c r="AA55" s="263"/>
      <c r="AB55" s="257"/>
      <c r="AC55" s="262"/>
      <c r="AD55" s="260"/>
      <c r="AE55" s="264"/>
      <c r="AF55" s="261"/>
      <c r="AG55" s="262"/>
      <c r="AH55" s="260"/>
      <c r="AI55" s="263"/>
      <c r="AJ55" s="260"/>
      <c r="AK55" s="262"/>
      <c r="AL55" s="260"/>
      <c r="AM55" s="263"/>
      <c r="AN55" s="260"/>
      <c r="AO55" s="263"/>
    </row>
    <row r="56" spans="1:41" ht="13.5" customHeight="1">
      <c r="A56" s="279" t="s">
        <v>133</v>
      </c>
      <c r="B56" s="285" t="s">
        <v>417</v>
      </c>
      <c r="C56" s="286"/>
      <c r="D56" s="291">
        <v>367459</v>
      </c>
      <c r="E56" s="282">
        <v>8</v>
      </c>
      <c r="F56" s="257">
        <v>2923</v>
      </c>
      <c r="G56" s="283">
        <v>3088</v>
      </c>
      <c r="H56" s="257">
        <v>5923</v>
      </c>
      <c r="I56" s="283">
        <v>6088</v>
      </c>
      <c r="J56" s="257"/>
      <c r="K56" s="283"/>
      <c r="L56" s="257"/>
      <c r="M56" s="283"/>
      <c r="N56" s="284"/>
      <c r="O56" s="263"/>
      <c r="P56" s="261"/>
      <c r="Q56" s="262"/>
      <c r="R56" s="260"/>
      <c r="S56" s="264"/>
      <c r="T56" s="261"/>
      <c r="U56" s="262"/>
      <c r="V56" s="260"/>
      <c r="W56" s="264"/>
      <c r="X56" s="257"/>
      <c r="Y56" s="262"/>
      <c r="Z56" s="260"/>
      <c r="AA56" s="263"/>
      <c r="AB56" s="257"/>
      <c r="AC56" s="262"/>
      <c r="AD56" s="260"/>
      <c r="AE56" s="264"/>
      <c r="AF56" s="261"/>
      <c r="AG56" s="262"/>
      <c r="AH56" s="260"/>
      <c r="AI56" s="263"/>
      <c r="AJ56" s="260"/>
      <c r="AK56" s="262"/>
      <c r="AL56" s="260"/>
      <c r="AM56" s="263"/>
      <c r="AN56" s="260"/>
      <c r="AO56" s="263"/>
    </row>
    <row r="57" spans="1:41">
      <c r="A57" s="279" t="s">
        <v>133</v>
      </c>
      <c r="B57" s="292" t="s">
        <v>418</v>
      </c>
      <c r="C57" s="293"/>
      <c r="D57" s="294">
        <v>107664</v>
      </c>
      <c r="E57" s="295">
        <v>8</v>
      </c>
      <c r="F57" s="257">
        <v>3183</v>
      </c>
      <c r="G57" s="283">
        <v>3563</v>
      </c>
      <c r="H57" s="257">
        <v>4923</v>
      </c>
      <c r="I57" s="283">
        <v>5303</v>
      </c>
      <c r="J57" s="257"/>
      <c r="K57" s="283"/>
      <c r="L57" s="257"/>
      <c r="M57" s="283"/>
      <c r="N57" s="284"/>
      <c r="O57" s="263"/>
      <c r="P57" s="261"/>
      <c r="Q57" s="262"/>
      <c r="R57" s="260"/>
      <c r="S57" s="264"/>
      <c r="T57" s="261"/>
      <c r="U57" s="262"/>
      <c r="V57" s="260"/>
      <c r="W57" s="264"/>
      <c r="X57" s="257"/>
      <c r="Y57" s="262"/>
      <c r="Z57" s="260"/>
      <c r="AA57" s="263"/>
      <c r="AB57" s="257"/>
      <c r="AC57" s="262"/>
      <c r="AD57" s="260"/>
      <c r="AE57" s="264"/>
      <c r="AF57" s="261"/>
      <c r="AG57" s="262"/>
      <c r="AH57" s="260"/>
      <c r="AI57" s="263"/>
      <c r="AJ57" s="260"/>
      <c r="AK57" s="262"/>
      <c r="AL57" s="260"/>
      <c r="AM57" s="263"/>
      <c r="AN57" s="260"/>
      <c r="AO57" s="263"/>
    </row>
    <row r="58" spans="1:41">
      <c r="A58" s="279" t="s">
        <v>133</v>
      </c>
      <c r="B58" s="280" t="s">
        <v>419</v>
      </c>
      <c r="C58" s="296"/>
      <c r="D58" s="291">
        <v>106449</v>
      </c>
      <c r="E58" s="291">
        <v>9</v>
      </c>
      <c r="F58" s="297">
        <v>3060</v>
      </c>
      <c r="G58" s="283">
        <v>3120</v>
      </c>
      <c r="H58" s="297">
        <v>4920</v>
      </c>
      <c r="I58" s="283">
        <v>5040</v>
      </c>
      <c r="J58" s="257"/>
      <c r="K58" s="283"/>
      <c r="L58" s="257"/>
      <c r="M58" s="283"/>
      <c r="N58" s="284"/>
      <c r="O58" s="263"/>
      <c r="P58" s="261"/>
      <c r="Q58" s="262"/>
      <c r="R58" s="260"/>
      <c r="S58" s="264"/>
      <c r="T58" s="261"/>
      <c r="U58" s="262"/>
      <c r="V58" s="260"/>
      <c r="W58" s="264"/>
      <c r="X58" s="257"/>
      <c r="Y58" s="262"/>
      <c r="Z58" s="260"/>
      <c r="AA58" s="263"/>
      <c r="AB58" s="257"/>
      <c r="AC58" s="262"/>
      <c r="AD58" s="260"/>
      <c r="AE58" s="264"/>
      <c r="AF58" s="261"/>
      <c r="AG58" s="262"/>
      <c r="AH58" s="260"/>
      <c r="AI58" s="263"/>
      <c r="AJ58" s="260"/>
      <c r="AK58" s="262"/>
      <c r="AL58" s="260"/>
      <c r="AM58" s="263"/>
      <c r="AN58" s="260"/>
      <c r="AO58" s="263"/>
    </row>
    <row r="59" spans="1:41">
      <c r="A59" s="279" t="s">
        <v>133</v>
      </c>
      <c r="B59" s="298" t="s">
        <v>420</v>
      </c>
      <c r="C59" s="299"/>
      <c r="D59" s="282">
        <v>106980</v>
      </c>
      <c r="E59" s="282">
        <v>9</v>
      </c>
      <c r="F59" s="257">
        <v>2750</v>
      </c>
      <c r="G59" s="283">
        <v>3020</v>
      </c>
      <c r="H59" s="257">
        <v>4370</v>
      </c>
      <c r="I59" s="283">
        <v>4490</v>
      </c>
      <c r="J59" s="257"/>
      <c r="K59" s="283"/>
      <c r="L59" s="257"/>
      <c r="M59" s="283"/>
      <c r="N59" s="284"/>
      <c r="O59" s="263"/>
      <c r="P59" s="261"/>
      <c r="Q59" s="262"/>
      <c r="R59" s="260"/>
      <c r="S59" s="264"/>
      <c r="T59" s="261"/>
      <c r="U59" s="262"/>
      <c r="V59" s="260"/>
      <c r="W59" s="264"/>
      <c r="X59" s="257"/>
      <c r="Y59" s="262"/>
      <c r="Z59" s="260"/>
      <c r="AA59" s="263"/>
      <c r="AB59" s="257"/>
      <c r="AC59" s="262"/>
      <c r="AD59" s="260"/>
      <c r="AE59" s="264"/>
      <c r="AF59" s="261"/>
      <c r="AG59" s="262"/>
      <c r="AH59" s="260"/>
      <c r="AI59" s="263"/>
      <c r="AJ59" s="260"/>
      <c r="AK59" s="262"/>
      <c r="AL59" s="260"/>
      <c r="AM59" s="263"/>
      <c r="AN59" s="260"/>
      <c r="AO59" s="263"/>
    </row>
    <row r="60" spans="1:41">
      <c r="A60" s="279" t="s">
        <v>133</v>
      </c>
      <c r="B60" s="280" t="s">
        <v>421</v>
      </c>
      <c r="C60" s="296"/>
      <c r="D60" s="291">
        <v>107327</v>
      </c>
      <c r="E60" s="291">
        <v>10</v>
      </c>
      <c r="F60" s="257">
        <v>2000</v>
      </c>
      <c r="G60" s="283">
        <v>2090</v>
      </c>
      <c r="H60" s="257">
        <v>3800</v>
      </c>
      <c r="I60" s="283">
        <v>3890</v>
      </c>
      <c r="J60" s="257"/>
      <c r="K60" s="283"/>
      <c r="L60" s="257"/>
      <c r="M60" s="283"/>
      <c r="N60" s="284"/>
      <c r="O60" s="263"/>
      <c r="P60" s="261"/>
      <c r="Q60" s="262"/>
      <c r="R60" s="260"/>
      <c r="S60" s="264"/>
      <c r="T60" s="261"/>
      <c r="U60" s="262"/>
      <c r="V60" s="260"/>
      <c r="W60" s="264"/>
      <c r="X60" s="257"/>
      <c r="Y60" s="262"/>
      <c r="Z60" s="260"/>
      <c r="AA60" s="263"/>
      <c r="AB60" s="257"/>
      <c r="AC60" s="262"/>
      <c r="AD60" s="260"/>
      <c r="AE60" s="264"/>
      <c r="AF60" s="261"/>
      <c r="AG60" s="262"/>
      <c r="AH60" s="260"/>
      <c r="AI60" s="263"/>
      <c r="AJ60" s="260"/>
      <c r="AK60" s="262"/>
      <c r="AL60" s="260"/>
      <c r="AM60" s="263"/>
      <c r="AN60" s="260"/>
      <c r="AO60" s="263"/>
    </row>
    <row r="61" spans="1:41">
      <c r="A61" s="279" t="s">
        <v>133</v>
      </c>
      <c r="B61" s="280" t="s">
        <v>422</v>
      </c>
      <c r="C61" s="296"/>
      <c r="D61" s="291">
        <v>420538</v>
      </c>
      <c r="E61" s="291">
        <v>10</v>
      </c>
      <c r="F61" s="257">
        <v>3150</v>
      </c>
      <c r="G61" s="283">
        <v>3240</v>
      </c>
      <c r="H61" s="257">
        <v>4950</v>
      </c>
      <c r="I61" s="283">
        <v>5100</v>
      </c>
      <c r="J61" s="257"/>
      <c r="K61" s="283"/>
      <c r="L61" s="257"/>
      <c r="M61" s="283"/>
      <c r="N61" s="284"/>
      <c r="O61" s="263"/>
      <c r="P61" s="261"/>
      <c r="Q61" s="262"/>
      <c r="R61" s="260"/>
      <c r="S61" s="264"/>
      <c r="T61" s="261"/>
      <c r="U61" s="262"/>
      <c r="V61" s="260"/>
      <c r="W61" s="264"/>
      <c r="X61" s="257"/>
      <c r="Y61" s="262"/>
      <c r="Z61" s="260"/>
      <c r="AA61" s="263"/>
      <c r="AB61" s="257"/>
      <c r="AC61" s="262"/>
      <c r="AD61" s="260"/>
      <c r="AE61" s="264"/>
      <c r="AF61" s="261"/>
      <c r="AG61" s="262"/>
      <c r="AH61" s="260"/>
      <c r="AI61" s="263"/>
      <c r="AJ61" s="260"/>
      <c r="AK61" s="262"/>
      <c r="AL61" s="260"/>
      <c r="AM61" s="263"/>
      <c r="AN61" s="260"/>
      <c r="AO61" s="263"/>
    </row>
    <row r="62" spans="1:41">
      <c r="A62" s="279" t="s">
        <v>133</v>
      </c>
      <c r="B62" s="280" t="s">
        <v>423</v>
      </c>
      <c r="C62" s="296"/>
      <c r="D62" s="291">
        <v>440402</v>
      </c>
      <c r="E62" s="291">
        <v>10</v>
      </c>
      <c r="F62" s="257">
        <v>2850</v>
      </c>
      <c r="G62" s="283">
        <v>3000</v>
      </c>
      <c r="H62" s="257">
        <v>4500</v>
      </c>
      <c r="I62" s="283">
        <v>4680</v>
      </c>
      <c r="J62" s="257"/>
      <c r="K62" s="283"/>
      <c r="L62" s="257"/>
      <c r="M62" s="283"/>
      <c r="N62" s="284"/>
      <c r="O62" s="263"/>
      <c r="P62" s="261"/>
      <c r="Q62" s="262"/>
      <c r="R62" s="260"/>
      <c r="S62" s="264"/>
      <c r="T62" s="261"/>
      <c r="U62" s="262"/>
      <c r="V62" s="260"/>
      <c r="W62" s="264"/>
      <c r="X62" s="257"/>
      <c r="Y62" s="262"/>
      <c r="Z62" s="260"/>
      <c r="AA62" s="263"/>
      <c r="AB62" s="257"/>
      <c r="AC62" s="262"/>
      <c r="AD62" s="260"/>
      <c r="AE62" s="264"/>
      <c r="AF62" s="261"/>
      <c r="AG62" s="262"/>
      <c r="AH62" s="260"/>
      <c r="AI62" s="263"/>
      <c r="AJ62" s="260"/>
      <c r="AK62" s="262"/>
      <c r="AL62" s="260"/>
      <c r="AM62" s="263"/>
      <c r="AN62" s="260"/>
      <c r="AO62" s="263"/>
    </row>
    <row r="63" spans="1:41">
      <c r="A63" s="279" t="s">
        <v>133</v>
      </c>
      <c r="B63" s="285" t="s">
        <v>424</v>
      </c>
      <c r="C63" s="281"/>
      <c r="D63" s="291">
        <v>106625</v>
      </c>
      <c r="E63" s="291">
        <v>10</v>
      </c>
      <c r="F63" s="257">
        <v>2790</v>
      </c>
      <c r="G63" s="283">
        <v>2850</v>
      </c>
      <c r="H63" s="257">
        <v>6150</v>
      </c>
      <c r="I63" s="283">
        <v>6180</v>
      </c>
      <c r="J63" s="257"/>
      <c r="K63" s="283"/>
      <c r="L63" s="257"/>
      <c r="M63" s="283"/>
      <c r="N63" s="284"/>
      <c r="O63" s="263"/>
      <c r="P63" s="261"/>
      <c r="Q63" s="262"/>
      <c r="R63" s="260"/>
      <c r="S63" s="264"/>
      <c r="T63" s="261"/>
      <c r="U63" s="262"/>
      <c r="V63" s="260"/>
      <c r="W63" s="264"/>
      <c r="X63" s="257"/>
      <c r="Y63" s="262"/>
      <c r="Z63" s="260"/>
      <c r="AA63" s="263"/>
      <c r="AB63" s="257"/>
      <c r="AC63" s="262"/>
      <c r="AD63" s="260"/>
      <c r="AE63" s="264"/>
      <c r="AF63" s="261"/>
      <c r="AG63" s="262"/>
      <c r="AH63" s="260"/>
      <c r="AI63" s="263"/>
      <c r="AJ63" s="260"/>
      <c r="AK63" s="262"/>
      <c r="AL63" s="260"/>
      <c r="AM63" s="263"/>
      <c r="AN63" s="260"/>
      <c r="AO63" s="263"/>
    </row>
    <row r="64" spans="1:41">
      <c r="A64" s="279" t="s">
        <v>133</v>
      </c>
      <c r="B64" s="285" t="s">
        <v>425</v>
      </c>
      <c r="C64" s="286"/>
      <c r="D64" s="291">
        <v>107521</v>
      </c>
      <c r="E64" s="291">
        <v>10</v>
      </c>
      <c r="F64" s="257">
        <v>2507</v>
      </c>
      <c r="G64" s="283">
        <v>3182</v>
      </c>
      <c r="H64" s="257">
        <v>4457</v>
      </c>
      <c r="I64" s="283">
        <v>5732</v>
      </c>
      <c r="J64" s="257"/>
      <c r="K64" s="283"/>
      <c r="L64" s="257"/>
      <c r="M64" s="283"/>
      <c r="N64" s="284"/>
      <c r="O64" s="263"/>
      <c r="P64" s="261"/>
      <c r="Q64" s="262"/>
      <c r="R64" s="260"/>
      <c r="S64" s="264"/>
      <c r="T64" s="261"/>
      <c r="U64" s="262"/>
      <c r="V64" s="260"/>
      <c r="W64" s="264"/>
      <c r="X64" s="257"/>
      <c r="Y64" s="262"/>
      <c r="Z64" s="260"/>
      <c r="AA64" s="263"/>
      <c r="AB64" s="257"/>
      <c r="AC64" s="262"/>
      <c r="AD64" s="260"/>
      <c r="AE64" s="264"/>
      <c r="AF64" s="261"/>
      <c r="AG64" s="262"/>
      <c r="AH64" s="260"/>
      <c r="AI64" s="263"/>
      <c r="AJ64" s="260"/>
      <c r="AK64" s="262"/>
      <c r="AL64" s="260"/>
      <c r="AM64" s="263"/>
      <c r="AN64" s="260"/>
      <c r="AO64" s="263"/>
    </row>
    <row r="65" spans="1:41">
      <c r="A65" s="279" t="s">
        <v>133</v>
      </c>
      <c r="B65" s="300" t="s">
        <v>426</v>
      </c>
      <c r="C65" s="296"/>
      <c r="D65" s="291">
        <v>106795</v>
      </c>
      <c r="E65" s="291">
        <v>10</v>
      </c>
      <c r="F65" s="257">
        <v>2002</v>
      </c>
      <c r="G65" s="283">
        <v>2212</v>
      </c>
      <c r="H65" s="257">
        <v>4852</v>
      </c>
      <c r="I65" s="283">
        <v>5062</v>
      </c>
      <c r="J65" s="257"/>
      <c r="K65" s="283"/>
      <c r="L65" s="257"/>
      <c r="M65" s="283"/>
      <c r="N65" s="284"/>
      <c r="O65" s="263"/>
      <c r="P65" s="261"/>
      <c r="Q65" s="262"/>
      <c r="R65" s="260"/>
      <c r="S65" s="264"/>
      <c r="T65" s="261"/>
      <c r="U65" s="262"/>
      <c r="V65" s="260"/>
      <c r="W65" s="264"/>
      <c r="X65" s="257"/>
      <c r="Y65" s="262"/>
      <c r="Z65" s="260"/>
      <c r="AA65" s="263"/>
      <c r="AB65" s="257"/>
      <c r="AC65" s="262"/>
      <c r="AD65" s="260"/>
      <c r="AE65" s="264"/>
      <c r="AF65" s="261"/>
      <c r="AG65" s="262"/>
      <c r="AH65" s="260"/>
      <c r="AI65" s="263"/>
      <c r="AJ65" s="260"/>
      <c r="AK65" s="262"/>
      <c r="AL65" s="260"/>
      <c r="AM65" s="263"/>
      <c r="AN65" s="260"/>
      <c r="AO65" s="263"/>
    </row>
    <row r="66" spans="1:41">
      <c r="A66" s="279" t="s">
        <v>133</v>
      </c>
      <c r="B66" s="280" t="s">
        <v>427</v>
      </c>
      <c r="C66" s="296"/>
      <c r="D66" s="291">
        <v>106883</v>
      </c>
      <c r="E66" s="291">
        <v>10</v>
      </c>
      <c r="F66" s="257">
        <v>2430</v>
      </c>
      <c r="G66" s="283">
        <v>2520</v>
      </c>
      <c r="H66" s="257">
        <v>3150</v>
      </c>
      <c r="I66" s="283">
        <v>3270</v>
      </c>
      <c r="J66" s="257"/>
      <c r="K66" s="283"/>
      <c r="L66" s="257"/>
      <c r="M66" s="283"/>
      <c r="N66" s="284"/>
      <c r="O66" s="263"/>
      <c r="P66" s="261"/>
      <c r="Q66" s="262"/>
      <c r="R66" s="260"/>
      <c r="S66" s="264"/>
      <c r="T66" s="261"/>
      <c r="U66" s="262"/>
      <c r="V66" s="260"/>
      <c r="W66" s="264"/>
      <c r="X66" s="257"/>
      <c r="Y66" s="262"/>
      <c r="Z66" s="260"/>
      <c r="AA66" s="263"/>
      <c r="AB66" s="257"/>
      <c r="AC66" s="262"/>
      <c r="AD66" s="260"/>
      <c r="AE66" s="264"/>
      <c r="AF66" s="261"/>
      <c r="AG66" s="262"/>
      <c r="AH66" s="260"/>
      <c r="AI66" s="263"/>
      <c r="AJ66" s="260"/>
      <c r="AK66" s="262"/>
      <c r="AL66" s="260"/>
      <c r="AM66" s="263"/>
      <c r="AN66" s="260"/>
      <c r="AO66" s="263"/>
    </row>
    <row r="67" spans="1:41">
      <c r="A67" s="279" t="s">
        <v>133</v>
      </c>
      <c r="B67" s="280" t="s">
        <v>428</v>
      </c>
      <c r="C67" s="296"/>
      <c r="D67" s="291">
        <v>107318</v>
      </c>
      <c r="E67" s="291">
        <v>10</v>
      </c>
      <c r="F67" s="257">
        <v>2730</v>
      </c>
      <c r="G67" s="283">
        <v>3070</v>
      </c>
      <c r="H67" s="257">
        <v>5490</v>
      </c>
      <c r="I67" s="283">
        <v>9370</v>
      </c>
      <c r="J67" s="257"/>
      <c r="K67" s="283"/>
      <c r="L67" s="257"/>
      <c r="M67" s="283"/>
      <c r="N67" s="284"/>
      <c r="O67" s="263"/>
      <c r="P67" s="261"/>
      <c r="Q67" s="262"/>
      <c r="R67" s="260"/>
      <c r="S67" s="264"/>
      <c r="T67" s="261"/>
      <c r="U67" s="262"/>
      <c r="V67" s="260"/>
      <c r="W67" s="264"/>
      <c r="X67" s="257"/>
      <c r="Y67" s="262"/>
      <c r="Z67" s="260"/>
      <c r="AA67" s="263"/>
      <c r="AB67" s="257"/>
      <c r="AC67" s="262"/>
      <c r="AD67" s="260"/>
      <c r="AE67" s="264"/>
      <c r="AF67" s="261"/>
      <c r="AG67" s="262"/>
      <c r="AH67" s="260"/>
      <c r="AI67" s="263"/>
      <c r="AJ67" s="260"/>
      <c r="AK67" s="262"/>
      <c r="AL67" s="260"/>
      <c r="AM67" s="263"/>
      <c r="AN67" s="260"/>
      <c r="AO67" s="263"/>
    </row>
    <row r="68" spans="1:41">
      <c r="A68" s="279" t="s">
        <v>133</v>
      </c>
      <c r="B68" s="280" t="s">
        <v>429</v>
      </c>
      <c r="C68" s="296"/>
      <c r="D68" s="291">
        <v>107460</v>
      </c>
      <c r="E68" s="291">
        <v>10</v>
      </c>
      <c r="F68" s="257">
        <v>2190</v>
      </c>
      <c r="G68" s="283">
        <v>2370</v>
      </c>
      <c r="H68" s="257">
        <v>5040</v>
      </c>
      <c r="I68" s="283">
        <v>5220</v>
      </c>
      <c r="J68" s="257"/>
      <c r="K68" s="283"/>
      <c r="L68" s="257"/>
      <c r="M68" s="283"/>
      <c r="N68" s="284"/>
      <c r="O68" s="263"/>
      <c r="P68" s="261"/>
      <c r="Q68" s="262"/>
      <c r="R68" s="260"/>
      <c r="S68" s="264"/>
      <c r="T68" s="261"/>
      <c r="U68" s="262"/>
      <c r="V68" s="260"/>
      <c r="W68" s="264"/>
      <c r="X68" s="257"/>
      <c r="Y68" s="262"/>
      <c r="Z68" s="260"/>
      <c r="AA68" s="263"/>
      <c r="AB68" s="257"/>
      <c r="AC68" s="262"/>
      <c r="AD68" s="260"/>
      <c r="AE68" s="264"/>
      <c r="AF68" s="261"/>
      <c r="AG68" s="262"/>
      <c r="AH68" s="260"/>
      <c r="AI68" s="263"/>
      <c r="AJ68" s="260"/>
      <c r="AK68" s="262"/>
      <c r="AL68" s="260"/>
      <c r="AM68" s="263"/>
      <c r="AN68" s="260"/>
      <c r="AO68" s="263"/>
    </row>
    <row r="69" spans="1:41">
      <c r="A69" s="279" t="s">
        <v>133</v>
      </c>
      <c r="B69" s="280" t="s">
        <v>430</v>
      </c>
      <c r="C69" s="296"/>
      <c r="D69" s="291">
        <v>107549</v>
      </c>
      <c r="E69" s="291">
        <v>10</v>
      </c>
      <c r="F69" s="257">
        <v>2810</v>
      </c>
      <c r="G69" s="283">
        <v>3005</v>
      </c>
      <c r="H69" s="257">
        <v>5750</v>
      </c>
      <c r="I69" s="283">
        <v>5945</v>
      </c>
      <c r="J69" s="257"/>
      <c r="K69" s="283"/>
      <c r="L69" s="257"/>
      <c r="M69" s="283"/>
      <c r="N69" s="284"/>
      <c r="O69" s="263"/>
      <c r="P69" s="261"/>
      <c r="Q69" s="262"/>
      <c r="R69" s="260"/>
      <c r="S69" s="264"/>
      <c r="T69" s="261"/>
      <c r="U69" s="262"/>
      <c r="V69" s="260"/>
      <c r="W69" s="264"/>
      <c r="X69" s="257"/>
      <c r="Y69" s="262"/>
      <c r="Z69" s="260"/>
      <c r="AA69" s="263"/>
      <c r="AB69" s="257"/>
      <c r="AC69" s="262"/>
      <c r="AD69" s="260"/>
      <c r="AE69" s="264"/>
      <c r="AF69" s="261"/>
      <c r="AG69" s="262"/>
      <c r="AH69" s="260"/>
      <c r="AI69" s="263"/>
      <c r="AJ69" s="260"/>
      <c r="AK69" s="262"/>
      <c r="AL69" s="260"/>
      <c r="AM69" s="263"/>
      <c r="AN69" s="260"/>
      <c r="AO69" s="263"/>
    </row>
    <row r="70" spans="1:41">
      <c r="A70" s="279" t="s">
        <v>133</v>
      </c>
      <c r="B70" s="280" t="s">
        <v>431</v>
      </c>
      <c r="C70" s="296"/>
      <c r="D70" s="291">
        <v>107619</v>
      </c>
      <c r="E70" s="291">
        <v>10</v>
      </c>
      <c r="F70" s="257">
        <v>2375</v>
      </c>
      <c r="G70" s="283">
        <v>2495</v>
      </c>
      <c r="H70" s="257">
        <v>4055</v>
      </c>
      <c r="I70" s="283">
        <v>4175</v>
      </c>
      <c r="J70" s="257"/>
      <c r="K70" s="283"/>
      <c r="L70" s="257"/>
      <c r="M70" s="283"/>
      <c r="N70" s="284"/>
      <c r="O70" s="263"/>
      <c r="P70" s="261"/>
      <c r="Q70" s="262"/>
      <c r="R70" s="260"/>
      <c r="S70" s="264"/>
      <c r="T70" s="261"/>
      <c r="U70" s="262"/>
      <c r="V70" s="260"/>
      <c r="W70" s="264"/>
      <c r="X70" s="257"/>
      <c r="Y70" s="262"/>
      <c r="Z70" s="260"/>
      <c r="AA70" s="263"/>
      <c r="AB70" s="257"/>
      <c r="AC70" s="262"/>
      <c r="AD70" s="260"/>
      <c r="AE70" s="264"/>
      <c r="AF70" s="261"/>
      <c r="AG70" s="262"/>
      <c r="AH70" s="260"/>
      <c r="AI70" s="263"/>
      <c r="AJ70" s="260"/>
      <c r="AK70" s="262"/>
      <c r="AL70" s="260"/>
      <c r="AM70" s="263"/>
      <c r="AN70" s="260"/>
      <c r="AO70" s="263"/>
    </row>
    <row r="71" spans="1:41">
      <c r="A71" s="279" t="s">
        <v>133</v>
      </c>
      <c r="B71" s="280" t="s">
        <v>432</v>
      </c>
      <c r="C71" s="296"/>
      <c r="D71" s="291">
        <v>107743</v>
      </c>
      <c r="E71" s="291">
        <v>10</v>
      </c>
      <c r="F71" s="257">
        <v>2250</v>
      </c>
      <c r="G71" s="283">
        <v>2760</v>
      </c>
      <c r="H71" s="257">
        <v>5790</v>
      </c>
      <c r="I71" s="283">
        <v>6330</v>
      </c>
      <c r="J71" s="257"/>
      <c r="K71" s="283"/>
      <c r="L71" s="257"/>
      <c r="M71" s="283"/>
      <c r="N71" s="284"/>
      <c r="O71" s="263"/>
      <c r="P71" s="261"/>
      <c r="Q71" s="262"/>
      <c r="R71" s="260"/>
      <c r="S71" s="264"/>
      <c r="T71" s="261"/>
      <c r="U71" s="262"/>
      <c r="V71" s="260"/>
      <c r="W71" s="264"/>
      <c r="X71" s="257"/>
      <c r="Y71" s="262"/>
      <c r="Z71" s="260"/>
      <c r="AA71" s="263"/>
      <c r="AB71" s="257"/>
      <c r="AC71" s="262"/>
      <c r="AD71" s="260"/>
      <c r="AE71" s="264"/>
      <c r="AF71" s="261"/>
      <c r="AG71" s="262"/>
      <c r="AH71" s="260"/>
      <c r="AI71" s="263"/>
      <c r="AJ71" s="260"/>
      <c r="AK71" s="262"/>
      <c r="AL71" s="260"/>
      <c r="AM71" s="263"/>
      <c r="AN71" s="260"/>
      <c r="AO71" s="263"/>
    </row>
    <row r="72" spans="1:41">
      <c r="A72" s="279" t="s">
        <v>133</v>
      </c>
      <c r="B72" s="280" t="s">
        <v>433</v>
      </c>
      <c r="C72" s="296"/>
      <c r="D72" s="291">
        <v>107974</v>
      </c>
      <c r="E72" s="291">
        <v>10</v>
      </c>
      <c r="F72" s="257">
        <v>2650</v>
      </c>
      <c r="G72" s="283">
        <v>2780</v>
      </c>
      <c r="H72" s="257">
        <v>5170</v>
      </c>
      <c r="I72" s="283">
        <v>5360</v>
      </c>
      <c r="J72" s="257"/>
      <c r="K72" s="283"/>
      <c r="L72" s="257"/>
      <c r="M72" s="283"/>
      <c r="N72" s="284"/>
      <c r="O72" s="263"/>
      <c r="P72" s="261"/>
      <c r="Q72" s="262"/>
      <c r="R72" s="260"/>
      <c r="S72" s="264"/>
      <c r="T72" s="261"/>
      <c r="U72" s="262"/>
      <c r="V72" s="260"/>
      <c r="W72" s="264"/>
      <c r="X72" s="257"/>
      <c r="Y72" s="262"/>
      <c r="Z72" s="260"/>
      <c r="AA72" s="263"/>
      <c r="AB72" s="257"/>
      <c r="AC72" s="262"/>
      <c r="AD72" s="260"/>
      <c r="AE72" s="264"/>
      <c r="AF72" s="261"/>
      <c r="AG72" s="262"/>
      <c r="AH72" s="260"/>
      <c r="AI72" s="263"/>
      <c r="AJ72" s="260"/>
      <c r="AK72" s="262"/>
      <c r="AL72" s="260"/>
      <c r="AM72" s="263"/>
      <c r="AN72" s="260"/>
      <c r="AO72" s="263"/>
    </row>
    <row r="73" spans="1:41">
      <c r="A73" s="279" t="s">
        <v>133</v>
      </c>
      <c r="B73" s="280" t="s">
        <v>434</v>
      </c>
      <c r="C73" s="296"/>
      <c r="D73" s="291">
        <v>107637</v>
      </c>
      <c r="E73" s="291">
        <v>10</v>
      </c>
      <c r="F73" s="257">
        <v>2980</v>
      </c>
      <c r="G73" s="283">
        <v>3010</v>
      </c>
      <c r="H73" s="257">
        <v>5440</v>
      </c>
      <c r="I73" s="283">
        <v>5470</v>
      </c>
      <c r="J73" s="257"/>
      <c r="K73" s="283"/>
      <c r="L73" s="257"/>
      <c r="M73" s="283"/>
      <c r="N73" s="284"/>
      <c r="O73" s="263"/>
      <c r="P73" s="261"/>
      <c r="Q73" s="262"/>
      <c r="R73" s="260"/>
      <c r="S73" s="264"/>
      <c r="T73" s="261"/>
      <c r="U73" s="262"/>
      <c r="V73" s="260"/>
      <c r="W73" s="264"/>
      <c r="X73" s="257"/>
      <c r="Y73" s="262"/>
      <c r="Z73" s="260"/>
      <c r="AA73" s="263"/>
      <c r="AB73" s="257"/>
      <c r="AC73" s="262"/>
      <c r="AD73" s="260"/>
      <c r="AE73" s="264"/>
      <c r="AF73" s="261"/>
      <c r="AG73" s="262"/>
      <c r="AH73" s="260"/>
      <c r="AI73" s="263"/>
      <c r="AJ73" s="260"/>
      <c r="AK73" s="262"/>
      <c r="AL73" s="260"/>
      <c r="AM73" s="263"/>
      <c r="AN73" s="260"/>
      <c r="AO73" s="263"/>
    </row>
    <row r="74" spans="1:41">
      <c r="A74" s="279" t="s">
        <v>133</v>
      </c>
      <c r="B74" s="280" t="s">
        <v>435</v>
      </c>
      <c r="C74" s="296"/>
      <c r="D74" s="291">
        <v>107992</v>
      </c>
      <c r="E74" s="291">
        <v>10</v>
      </c>
      <c r="F74" s="257">
        <v>3630</v>
      </c>
      <c r="G74" s="283">
        <v>4050</v>
      </c>
      <c r="H74" s="257">
        <v>4950</v>
      </c>
      <c r="I74" s="283">
        <v>5490</v>
      </c>
      <c r="J74" s="257"/>
      <c r="K74" s="283"/>
      <c r="L74" s="257"/>
      <c r="M74" s="283"/>
      <c r="N74" s="284"/>
      <c r="O74" s="263"/>
      <c r="P74" s="261"/>
      <c r="Q74" s="262"/>
      <c r="R74" s="260"/>
      <c r="S74" s="264"/>
      <c r="T74" s="261"/>
      <c r="U74" s="262"/>
      <c r="V74" s="260"/>
      <c r="W74" s="264"/>
      <c r="X74" s="257"/>
      <c r="Y74" s="262"/>
      <c r="Z74" s="260"/>
      <c r="AA74" s="263"/>
      <c r="AB74" s="257"/>
      <c r="AC74" s="262"/>
      <c r="AD74" s="260"/>
      <c r="AE74" s="264"/>
      <c r="AF74" s="261"/>
      <c r="AG74" s="262"/>
      <c r="AH74" s="260"/>
      <c r="AI74" s="263"/>
      <c r="AJ74" s="260"/>
      <c r="AK74" s="262"/>
      <c r="AL74" s="260"/>
      <c r="AM74" s="263"/>
      <c r="AN74" s="260"/>
      <c r="AO74" s="263"/>
    </row>
    <row r="75" spans="1:41">
      <c r="A75" s="279" t="s">
        <v>133</v>
      </c>
      <c r="B75" s="280" t="s">
        <v>436</v>
      </c>
      <c r="C75" s="296"/>
      <c r="D75" s="291">
        <v>106999</v>
      </c>
      <c r="E75" s="291">
        <v>10</v>
      </c>
      <c r="F75" s="257">
        <v>2540</v>
      </c>
      <c r="G75" s="283">
        <v>2700</v>
      </c>
      <c r="H75" s="257">
        <v>4850</v>
      </c>
      <c r="I75" s="283">
        <v>4920</v>
      </c>
      <c r="J75" s="257"/>
      <c r="K75" s="283"/>
      <c r="L75" s="257"/>
      <c r="M75" s="283"/>
      <c r="N75" s="284"/>
      <c r="O75" s="263"/>
      <c r="P75" s="261"/>
      <c r="Q75" s="262"/>
      <c r="R75" s="260"/>
      <c r="S75" s="264"/>
      <c r="T75" s="261"/>
      <c r="U75" s="262"/>
      <c r="V75" s="260"/>
      <c r="W75" s="264"/>
      <c r="X75" s="257"/>
      <c r="Y75" s="262"/>
      <c r="Z75" s="260"/>
      <c r="AA75" s="263"/>
      <c r="AB75" s="257"/>
      <c r="AC75" s="262"/>
      <c r="AD75" s="260"/>
      <c r="AE75" s="264"/>
      <c r="AF75" s="261"/>
      <c r="AG75" s="262"/>
      <c r="AH75" s="260"/>
      <c r="AI75" s="263"/>
      <c r="AJ75" s="260"/>
      <c r="AK75" s="262"/>
      <c r="AL75" s="260"/>
      <c r="AM75" s="263"/>
      <c r="AN75" s="260"/>
      <c r="AO75" s="263"/>
    </row>
    <row r="76" spans="1:41">
      <c r="A76" s="279" t="s">
        <v>133</v>
      </c>
      <c r="B76" s="280" t="s">
        <v>437</v>
      </c>
      <c r="C76" s="296"/>
      <c r="D76" s="291">
        <v>107725</v>
      </c>
      <c r="E76" s="291">
        <v>10</v>
      </c>
      <c r="F76" s="257">
        <v>2196</v>
      </c>
      <c r="G76" s="283">
        <v>2271</v>
      </c>
      <c r="H76" s="257">
        <v>4206</v>
      </c>
      <c r="I76" s="283">
        <v>4386</v>
      </c>
      <c r="J76" s="257"/>
      <c r="K76" s="283"/>
      <c r="L76" s="257"/>
      <c r="M76" s="283"/>
      <c r="N76" s="284"/>
      <c r="O76" s="263"/>
      <c r="P76" s="261"/>
      <c r="Q76" s="262"/>
      <c r="R76" s="260"/>
      <c r="S76" s="264"/>
      <c r="T76" s="261"/>
      <c r="U76" s="262"/>
      <c r="V76" s="260"/>
      <c r="W76" s="264"/>
      <c r="X76" s="257"/>
      <c r="Y76" s="262"/>
      <c r="Z76" s="260"/>
      <c r="AA76" s="263"/>
      <c r="AB76" s="257"/>
      <c r="AC76" s="262"/>
      <c r="AD76" s="260"/>
      <c r="AE76" s="264"/>
      <c r="AF76" s="261"/>
      <c r="AG76" s="262"/>
      <c r="AH76" s="260"/>
      <c r="AI76" s="263"/>
      <c r="AJ76" s="260"/>
      <c r="AK76" s="262"/>
      <c r="AL76" s="260"/>
      <c r="AM76" s="263"/>
      <c r="AN76" s="260"/>
      <c r="AO76" s="263"/>
    </row>
    <row r="77" spans="1:41">
      <c r="A77" s="279" t="s">
        <v>133</v>
      </c>
      <c r="B77" s="300" t="s">
        <v>438</v>
      </c>
      <c r="C77" s="296"/>
      <c r="D77" s="291">
        <v>107585</v>
      </c>
      <c r="E77" s="291">
        <v>10</v>
      </c>
      <c r="F77" s="257">
        <v>3150</v>
      </c>
      <c r="G77" s="283">
        <v>3290</v>
      </c>
      <c r="H77" s="257">
        <v>4470</v>
      </c>
      <c r="I77" s="283">
        <v>4610</v>
      </c>
      <c r="J77" s="257"/>
      <c r="K77" s="283"/>
      <c r="L77" s="257"/>
      <c r="M77" s="283"/>
      <c r="N77" s="284"/>
      <c r="O77" s="263"/>
      <c r="P77" s="261"/>
      <c r="Q77" s="262"/>
      <c r="R77" s="260"/>
      <c r="S77" s="264"/>
      <c r="T77" s="261"/>
      <c r="U77" s="262"/>
      <c r="V77" s="260"/>
      <c r="W77" s="264"/>
      <c r="X77" s="257"/>
      <c r="Y77" s="262"/>
      <c r="Z77" s="260"/>
      <c r="AA77" s="263"/>
      <c r="AB77" s="257"/>
      <c r="AC77" s="262"/>
      <c r="AD77" s="260"/>
      <c r="AE77" s="264"/>
      <c r="AF77" s="261"/>
      <c r="AG77" s="262"/>
      <c r="AH77" s="260"/>
      <c r="AI77" s="263"/>
      <c r="AJ77" s="260"/>
      <c r="AK77" s="262"/>
      <c r="AL77" s="260"/>
      <c r="AM77" s="263"/>
      <c r="AN77" s="260"/>
      <c r="AO77" s="263"/>
    </row>
    <row r="78" spans="1:41">
      <c r="A78" s="279" t="s">
        <v>133</v>
      </c>
      <c r="B78" s="280" t="s">
        <v>439</v>
      </c>
      <c r="C78" s="281"/>
      <c r="D78" s="282">
        <v>106263</v>
      </c>
      <c r="E78" s="282">
        <v>15</v>
      </c>
      <c r="F78" s="257">
        <v>6478</v>
      </c>
      <c r="G78" s="283">
        <v>6861</v>
      </c>
      <c r="H78" s="257">
        <v>14950</v>
      </c>
      <c r="I78" s="283">
        <v>15597</v>
      </c>
      <c r="J78" s="257">
        <v>6946</v>
      </c>
      <c r="K78" s="283">
        <v>7341</v>
      </c>
      <c r="L78" s="257">
        <v>14002</v>
      </c>
      <c r="M78" s="283">
        <v>14613</v>
      </c>
      <c r="N78" s="284"/>
      <c r="O78" s="263"/>
      <c r="P78" s="261"/>
      <c r="Q78" s="262"/>
      <c r="R78" s="260">
        <v>21897</v>
      </c>
      <c r="S78" s="264">
        <v>23909</v>
      </c>
      <c r="T78" s="261">
        <v>42099</v>
      </c>
      <c r="U78" s="262">
        <v>45849</v>
      </c>
      <c r="V78" s="260"/>
      <c r="W78" s="264"/>
      <c r="X78" s="257"/>
      <c r="Y78" s="262"/>
      <c r="Z78" s="260">
        <v>14776</v>
      </c>
      <c r="AA78" s="263">
        <v>15591</v>
      </c>
      <c r="AB78" s="257">
        <v>28396</v>
      </c>
      <c r="AC78" s="262">
        <v>29629</v>
      </c>
      <c r="AD78" s="260"/>
      <c r="AE78" s="264"/>
      <c r="AF78" s="261"/>
      <c r="AG78" s="262"/>
      <c r="AH78" s="260"/>
      <c r="AI78" s="263"/>
      <c r="AJ78" s="260"/>
      <c r="AK78" s="262"/>
      <c r="AL78" s="260"/>
      <c r="AM78" s="263"/>
      <c r="AN78" s="260"/>
      <c r="AO78" s="263"/>
    </row>
    <row r="79" spans="1:41">
      <c r="A79" s="301" t="s">
        <v>134</v>
      </c>
      <c r="B79" s="302" t="s">
        <v>440</v>
      </c>
      <c r="C79" s="303"/>
      <c r="D79" s="304">
        <v>130943</v>
      </c>
      <c r="E79" s="304">
        <v>1</v>
      </c>
      <c r="F79" s="257">
        <v>11682</v>
      </c>
      <c r="G79" s="305">
        <v>12112</v>
      </c>
      <c r="H79" s="257">
        <v>28772</v>
      </c>
      <c r="I79" s="305">
        <v>29932</v>
      </c>
      <c r="J79" s="257">
        <v>27982</v>
      </c>
      <c r="K79" s="262">
        <v>29246</v>
      </c>
      <c r="L79" s="257">
        <v>27982</v>
      </c>
      <c r="M79" s="262">
        <v>29246</v>
      </c>
      <c r="N79" s="284"/>
      <c r="O79" s="263"/>
      <c r="P79" s="261"/>
      <c r="Q79" s="262"/>
      <c r="R79" s="260"/>
      <c r="S79" s="264"/>
      <c r="T79" s="261"/>
      <c r="U79" s="262"/>
      <c r="V79" s="260"/>
      <c r="W79" s="264"/>
      <c r="X79" s="257"/>
      <c r="Y79" s="262"/>
      <c r="Z79" s="260"/>
      <c r="AA79" s="263"/>
      <c r="AB79" s="257"/>
      <c r="AC79" s="262"/>
      <c r="AD79" s="260"/>
      <c r="AE79" s="264"/>
      <c r="AF79" s="261"/>
      <c r="AG79" s="262"/>
      <c r="AH79" s="260"/>
      <c r="AI79" s="263"/>
      <c r="AJ79" s="260"/>
      <c r="AK79" s="262"/>
      <c r="AL79" s="260"/>
      <c r="AM79" s="263"/>
      <c r="AN79" s="260"/>
      <c r="AO79" s="263"/>
    </row>
    <row r="80" spans="1:41">
      <c r="A80" s="301" t="s">
        <v>134</v>
      </c>
      <c r="B80" s="306" t="s">
        <v>441</v>
      </c>
      <c r="C80" s="307"/>
      <c r="D80" s="304">
        <v>130934</v>
      </c>
      <c r="E80" s="310">
        <v>3</v>
      </c>
      <c r="F80" s="257">
        <v>7336</v>
      </c>
      <c r="G80" s="305">
        <v>7336</v>
      </c>
      <c r="H80" s="257">
        <v>15692</v>
      </c>
      <c r="I80" s="305">
        <v>15692</v>
      </c>
      <c r="J80" s="257">
        <v>5354</v>
      </c>
      <c r="K80" s="262">
        <v>5354</v>
      </c>
      <c r="L80" s="257">
        <v>11390</v>
      </c>
      <c r="M80" s="262">
        <v>11390</v>
      </c>
      <c r="N80" s="284"/>
      <c r="O80" s="263"/>
      <c r="P80" s="261"/>
      <c r="Q80" s="262"/>
      <c r="R80" s="260"/>
      <c r="S80" s="264"/>
      <c r="T80" s="261"/>
      <c r="U80" s="262"/>
      <c r="V80" s="260"/>
      <c r="W80" s="264"/>
      <c r="X80" s="257"/>
      <c r="Y80" s="262"/>
      <c r="Z80" s="260"/>
      <c r="AA80" s="263"/>
      <c r="AB80" s="257"/>
      <c r="AC80" s="262"/>
      <c r="AD80" s="260"/>
      <c r="AE80" s="264"/>
      <c r="AF80" s="261"/>
      <c r="AG80" s="262"/>
      <c r="AH80" s="260"/>
      <c r="AI80" s="263"/>
      <c r="AJ80" s="260"/>
      <c r="AK80" s="262"/>
      <c r="AL80" s="260"/>
      <c r="AM80" s="263"/>
      <c r="AN80" s="260"/>
      <c r="AO80" s="263"/>
    </row>
    <row r="81" spans="1:41">
      <c r="A81" s="301" t="s">
        <v>134</v>
      </c>
      <c r="B81" s="308" t="s">
        <v>442</v>
      </c>
      <c r="C81" s="484" t="s">
        <v>854</v>
      </c>
      <c r="D81" s="309">
        <v>130916</v>
      </c>
      <c r="E81" s="304">
        <v>8</v>
      </c>
      <c r="F81" s="257">
        <v>3242</v>
      </c>
      <c r="G81" s="305">
        <v>3380</v>
      </c>
      <c r="H81" s="257">
        <v>7562</v>
      </c>
      <c r="I81" s="305">
        <v>7910</v>
      </c>
      <c r="J81" s="257"/>
      <c r="K81" s="262"/>
      <c r="L81" s="257"/>
      <c r="M81" s="262"/>
      <c r="N81" s="284"/>
      <c r="O81" s="263"/>
      <c r="P81" s="261"/>
      <c r="Q81" s="262"/>
      <c r="R81" s="260"/>
      <c r="S81" s="264"/>
      <c r="T81" s="261"/>
      <c r="U81" s="262"/>
      <c r="V81" s="260"/>
      <c r="W81" s="264"/>
      <c r="X81" s="257"/>
      <c r="Y81" s="262"/>
      <c r="Z81" s="260"/>
      <c r="AA81" s="263"/>
      <c r="AB81" s="257"/>
      <c r="AC81" s="262"/>
      <c r="AD81" s="260"/>
      <c r="AE81" s="264"/>
      <c r="AF81" s="261"/>
      <c r="AG81" s="262"/>
      <c r="AH81" s="260"/>
      <c r="AI81" s="263"/>
      <c r="AJ81" s="260"/>
      <c r="AK81" s="262"/>
      <c r="AL81" s="260"/>
      <c r="AM81" s="263"/>
      <c r="AN81" s="260"/>
      <c r="AO81" s="263"/>
    </row>
    <row r="82" spans="1:41">
      <c r="A82" s="301" t="s">
        <v>134</v>
      </c>
      <c r="B82" s="311" t="s">
        <v>443</v>
      </c>
      <c r="C82" s="312"/>
      <c r="D82" s="309">
        <v>130891</v>
      </c>
      <c r="E82" s="309">
        <v>9</v>
      </c>
      <c r="F82" s="257">
        <v>3242</v>
      </c>
      <c r="G82" s="305">
        <v>3380</v>
      </c>
      <c r="H82" s="257">
        <v>7562</v>
      </c>
      <c r="I82" s="305">
        <v>7910</v>
      </c>
      <c r="J82" s="257"/>
      <c r="K82" s="262"/>
      <c r="L82" s="257"/>
      <c r="M82" s="262"/>
      <c r="N82" s="284"/>
      <c r="O82" s="263"/>
      <c r="P82" s="261"/>
      <c r="Q82" s="262"/>
      <c r="R82" s="260"/>
      <c r="S82" s="264"/>
      <c r="T82" s="261"/>
      <c r="U82" s="262"/>
      <c r="V82" s="260"/>
      <c r="W82" s="264"/>
      <c r="X82" s="257"/>
      <c r="Y82" s="262"/>
      <c r="Z82" s="260"/>
      <c r="AA82" s="263"/>
      <c r="AB82" s="257"/>
      <c r="AC82" s="262"/>
      <c r="AD82" s="260"/>
      <c r="AE82" s="264"/>
      <c r="AF82" s="261"/>
      <c r="AG82" s="262"/>
      <c r="AH82" s="260"/>
      <c r="AI82" s="263"/>
      <c r="AJ82" s="260"/>
      <c r="AK82" s="262"/>
      <c r="AL82" s="260"/>
      <c r="AM82" s="263"/>
      <c r="AN82" s="260"/>
      <c r="AO82" s="263"/>
    </row>
    <row r="83" spans="1:41">
      <c r="A83" s="301" t="s">
        <v>134</v>
      </c>
      <c r="B83" s="313" t="s">
        <v>444</v>
      </c>
      <c r="C83" s="314"/>
      <c r="D83" s="309">
        <v>130907</v>
      </c>
      <c r="E83" s="309">
        <v>9</v>
      </c>
      <c r="F83" s="257">
        <v>3242</v>
      </c>
      <c r="G83" s="305">
        <v>3380</v>
      </c>
      <c r="H83" s="257">
        <v>7562</v>
      </c>
      <c r="I83" s="305">
        <v>7910</v>
      </c>
      <c r="J83" s="257"/>
      <c r="K83" s="262"/>
      <c r="L83" s="257"/>
      <c r="M83" s="262"/>
      <c r="N83" s="284"/>
      <c r="O83" s="263"/>
      <c r="P83" s="261"/>
      <c r="Q83" s="262"/>
      <c r="R83" s="260"/>
      <c r="S83" s="264"/>
      <c r="T83" s="261"/>
      <c r="U83" s="262"/>
      <c r="V83" s="260"/>
      <c r="W83" s="264"/>
      <c r="X83" s="257"/>
      <c r="Y83" s="262"/>
      <c r="Z83" s="260"/>
      <c r="AA83" s="263"/>
      <c r="AB83" s="257"/>
      <c r="AC83" s="262"/>
      <c r="AD83" s="260"/>
      <c r="AE83" s="264"/>
      <c r="AF83" s="261"/>
      <c r="AG83" s="262"/>
      <c r="AH83" s="260"/>
      <c r="AI83" s="263"/>
      <c r="AJ83" s="260"/>
      <c r="AK83" s="262"/>
      <c r="AL83" s="260"/>
      <c r="AM83" s="263"/>
      <c r="AN83" s="260"/>
      <c r="AO83" s="263"/>
    </row>
    <row r="84" spans="1:41">
      <c r="A84" s="315" t="s">
        <v>135</v>
      </c>
      <c r="B84" s="316" t="s">
        <v>445</v>
      </c>
      <c r="C84" s="317"/>
      <c r="D84" s="428">
        <v>133951</v>
      </c>
      <c r="E84" s="428">
        <v>1</v>
      </c>
      <c r="F84" s="320">
        <v>6414.0599999999995</v>
      </c>
      <c r="G84" s="305">
        <v>6493.079999999999</v>
      </c>
      <c r="H84" s="257">
        <v>18813.060000000001</v>
      </c>
      <c r="I84" s="305">
        <v>18892.080000000002</v>
      </c>
      <c r="J84" s="257">
        <v>10496.1</v>
      </c>
      <c r="K84" s="262">
        <v>10981.14</v>
      </c>
      <c r="L84" s="257">
        <v>22594.02</v>
      </c>
      <c r="M84" s="262">
        <v>23079.06</v>
      </c>
      <c r="N84" s="321">
        <v>14658.180000000002</v>
      </c>
      <c r="O84" s="322">
        <v>16023.06</v>
      </c>
      <c r="P84" s="323">
        <v>25685.940000000002</v>
      </c>
      <c r="Q84" s="324">
        <v>27050.82</v>
      </c>
      <c r="R84" s="325">
        <v>37282.950000000004</v>
      </c>
      <c r="S84" s="326">
        <v>37689.449999999997</v>
      </c>
      <c r="T84" s="323">
        <v>68782.95</v>
      </c>
      <c r="U84" s="324">
        <v>69189.450000000012</v>
      </c>
      <c r="V84" s="325"/>
      <c r="W84" s="327"/>
      <c r="X84" s="320"/>
      <c r="Y84" s="328"/>
      <c r="Z84" s="325"/>
      <c r="AA84" s="329"/>
      <c r="AB84" s="320"/>
      <c r="AC84" s="328"/>
      <c r="AD84" s="325"/>
      <c r="AE84" s="330"/>
      <c r="AF84" s="323"/>
      <c r="AG84" s="328"/>
      <c r="AH84" s="325"/>
      <c r="AI84" s="329"/>
      <c r="AJ84" s="325"/>
      <c r="AK84" s="328"/>
      <c r="AL84" s="325"/>
      <c r="AM84" s="329"/>
      <c r="AN84" s="325"/>
      <c r="AO84" s="329"/>
    </row>
    <row r="85" spans="1:41">
      <c r="A85" s="315" t="s">
        <v>135</v>
      </c>
      <c r="B85" s="316" t="s">
        <v>446</v>
      </c>
      <c r="C85" s="317"/>
      <c r="D85" s="428">
        <v>134097</v>
      </c>
      <c r="E85" s="428">
        <v>1</v>
      </c>
      <c r="F85" s="320">
        <v>6402.7</v>
      </c>
      <c r="G85" s="305">
        <v>6506.4999999999991</v>
      </c>
      <c r="H85" s="257">
        <v>21569.200000000001</v>
      </c>
      <c r="I85" s="305">
        <v>21673</v>
      </c>
      <c r="J85" s="257">
        <v>11504.8</v>
      </c>
      <c r="K85" s="262">
        <v>11543.68</v>
      </c>
      <c r="L85" s="257">
        <v>26658.399999999998</v>
      </c>
      <c r="M85" s="262">
        <v>26697.279999999999</v>
      </c>
      <c r="N85" s="321">
        <v>15793.119999999997</v>
      </c>
      <c r="O85" s="322">
        <v>16554.64</v>
      </c>
      <c r="P85" s="323">
        <v>31802.800000000003</v>
      </c>
      <c r="Q85" s="324">
        <v>32564.32</v>
      </c>
      <c r="R85" s="325">
        <v>22944.07</v>
      </c>
      <c r="S85" s="326">
        <v>24258.800000000003</v>
      </c>
      <c r="T85" s="323">
        <v>57495.26</v>
      </c>
      <c r="U85" s="324">
        <v>58809.99</v>
      </c>
      <c r="V85" s="325"/>
      <c r="W85" s="327"/>
      <c r="X85" s="320"/>
      <c r="Y85" s="328"/>
      <c r="Z85" s="325"/>
      <c r="AA85" s="329"/>
      <c r="AB85" s="320"/>
      <c r="AC85" s="328"/>
      <c r="AD85" s="325"/>
      <c r="AE85" s="330"/>
      <c r="AF85" s="323"/>
      <c r="AG85" s="328"/>
      <c r="AH85" s="325"/>
      <c r="AI85" s="329"/>
      <c r="AJ85" s="325"/>
      <c r="AK85" s="328"/>
      <c r="AL85" s="325"/>
      <c r="AM85" s="329"/>
      <c r="AN85" s="325"/>
      <c r="AO85" s="329"/>
    </row>
    <row r="86" spans="1:41">
      <c r="A86" s="315" t="s">
        <v>135</v>
      </c>
      <c r="B86" s="331" t="s">
        <v>447</v>
      </c>
      <c r="C86" s="317"/>
      <c r="D86" s="428">
        <v>132903</v>
      </c>
      <c r="E86" s="428">
        <v>1</v>
      </c>
      <c r="F86" s="320">
        <v>6246.9</v>
      </c>
      <c r="G86" s="305">
        <v>6317.0999999999985</v>
      </c>
      <c r="H86" s="257">
        <v>22345.200000000001</v>
      </c>
      <c r="I86" s="305">
        <v>22415.4</v>
      </c>
      <c r="J86" s="257">
        <v>8816.4000000000015</v>
      </c>
      <c r="K86" s="262">
        <v>8830.56</v>
      </c>
      <c r="L86" s="257">
        <v>28602</v>
      </c>
      <c r="M86" s="262">
        <v>28616.160000000003</v>
      </c>
      <c r="N86" s="321"/>
      <c r="O86" s="322"/>
      <c r="P86" s="323"/>
      <c r="Q86" s="324"/>
      <c r="R86" s="325">
        <v>26283.199999999997</v>
      </c>
      <c r="S86" s="326">
        <v>27028.400000000001</v>
      </c>
      <c r="T86" s="323">
        <v>54298.799999999996</v>
      </c>
      <c r="U86" s="324">
        <v>55884.4</v>
      </c>
      <c r="V86" s="325"/>
      <c r="W86" s="327"/>
      <c r="X86" s="320"/>
      <c r="Y86" s="328"/>
      <c r="Z86" s="325"/>
      <c r="AA86" s="329"/>
      <c r="AB86" s="320"/>
      <c r="AC86" s="328"/>
      <c r="AD86" s="325"/>
      <c r="AE86" s="330"/>
      <c r="AF86" s="323"/>
      <c r="AG86" s="328"/>
      <c r="AH86" s="325"/>
      <c r="AI86" s="329"/>
      <c r="AJ86" s="325"/>
      <c r="AK86" s="328"/>
      <c r="AL86" s="325"/>
      <c r="AM86" s="329"/>
      <c r="AN86" s="325"/>
      <c r="AO86" s="329"/>
    </row>
    <row r="87" spans="1:41">
      <c r="A87" s="315" t="s">
        <v>135</v>
      </c>
      <c r="B87" s="316" t="s">
        <v>448</v>
      </c>
      <c r="C87" s="317"/>
      <c r="D87" s="428">
        <v>134130</v>
      </c>
      <c r="E87" s="428">
        <v>1</v>
      </c>
      <c r="F87" s="320">
        <v>6142.8</v>
      </c>
      <c r="G87" s="305">
        <v>6263.1</v>
      </c>
      <c r="H87" s="257">
        <v>28419.899999999998</v>
      </c>
      <c r="I87" s="305">
        <v>28540.199999999997</v>
      </c>
      <c r="J87" s="257">
        <v>12589.440000000002</v>
      </c>
      <c r="K87" s="262">
        <v>12642</v>
      </c>
      <c r="L87" s="257">
        <v>29982.720000000005</v>
      </c>
      <c r="M87" s="262">
        <v>30035.279999999999</v>
      </c>
      <c r="N87" s="321">
        <v>17136.96</v>
      </c>
      <c r="O87" s="322">
        <v>17744.88</v>
      </c>
      <c r="P87" s="323">
        <v>32628.720000000001</v>
      </c>
      <c r="Q87" s="324">
        <v>33236.639999999999</v>
      </c>
      <c r="R87" s="325">
        <v>35412.300000000003</v>
      </c>
      <c r="S87" s="326">
        <v>36499.58</v>
      </c>
      <c r="T87" s="323">
        <v>64652.54</v>
      </c>
      <c r="U87" s="324">
        <v>65739.819999999992</v>
      </c>
      <c r="V87" s="325">
        <v>40325.700000000004</v>
      </c>
      <c r="W87" s="326">
        <v>41560.380000000005</v>
      </c>
      <c r="X87" s="320">
        <v>66806.459999999992</v>
      </c>
      <c r="Y87" s="324">
        <v>68041.14</v>
      </c>
      <c r="Z87" s="325">
        <v>22681.96</v>
      </c>
      <c r="AA87" s="322">
        <v>22759.540000000005</v>
      </c>
      <c r="AB87" s="320">
        <v>45825.42</v>
      </c>
      <c r="AC87" s="324">
        <v>45903</v>
      </c>
      <c r="AD87" s="325"/>
      <c r="AE87" s="330"/>
      <c r="AF87" s="323"/>
      <c r="AG87" s="328"/>
      <c r="AH87" s="325"/>
      <c r="AI87" s="329"/>
      <c r="AJ87" s="325"/>
      <c r="AK87" s="328"/>
      <c r="AL87" s="325">
        <v>28100.22</v>
      </c>
      <c r="AM87" s="332">
        <v>28629.260000000002</v>
      </c>
      <c r="AN87" s="325">
        <v>49075.42</v>
      </c>
      <c r="AO87" s="322">
        <v>49604.46</v>
      </c>
    </row>
    <row r="88" spans="1:41">
      <c r="A88" s="315" t="s">
        <v>135</v>
      </c>
      <c r="B88" s="316" t="s">
        <v>449</v>
      </c>
      <c r="C88" s="317"/>
      <c r="D88" s="428">
        <v>137351</v>
      </c>
      <c r="E88" s="428">
        <v>1</v>
      </c>
      <c r="F88" s="320">
        <v>6334.4</v>
      </c>
      <c r="G88" s="305">
        <v>6409.7</v>
      </c>
      <c r="H88" s="257">
        <v>16256.900000000001</v>
      </c>
      <c r="I88" s="333">
        <v>17324.3</v>
      </c>
      <c r="J88" s="257">
        <v>10414.400000000001</v>
      </c>
      <c r="K88" s="262">
        <v>10428.32</v>
      </c>
      <c r="L88" s="257">
        <v>20602.880000000005</v>
      </c>
      <c r="M88" s="262">
        <v>21126.079999999998</v>
      </c>
      <c r="N88" s="321"/>
      <c r="O88" s="322"/>
      <c r="P88" s="323"/>
      <c r="Q88" s="324"/>
      <c r="R88" s="325">
        <v>33835.310000000005</v>
      </c>
      <c r="S88" s="326">
        <v>34070.19</v>
      </c>
      <c r="T88" s="323">
        <v>55024.97</v>
      </c>
      <c r="U88" s="324">
        <v>55259.85</v>
      </c>
      <c r="V88" s="325"/>
      <c r="W88" s="330"/>
      <c r="X88" s="320"/>
      <c r="Y88" s="328"/>
      <c r="Z88" s="325">
        <v>20642.43</v>
      </c>
      <c r="AA88" s="329">
        <v>20249.080000000002</v>
      </c>
      <c r="AB88" s="320">
        <v>38313.43</v>
      </c>
      <c r="AC88" s="328">
        <v>38807.33</v>
      </c>
      <c r="AD88" s="325"/>
      <c r="AE88" s="330"/>
      <c r="AF88" s="323"/>
      <c r="AG88" s="328"/>
      <c r="AH88" s="325"/>
      <c r="AI88" s="329"/>
      <c r="AJ88" s="325"/>
      <c r="AK88" s="328"/>
      <c r="AL88" s="325"/>
      <c r="AM88" s="329"/>
      <c r="AN88" s="325"/>
      <c r="AO88" s="329"/>
    </row>
    <row r="89" spans="1:41">
      <c r="A89" s="315" t="s">
        <v>135</v>
      </c>
      <c r="B89" s="316" t="s">
        <v>450</v>
      </c>
      <c r="C89" s="317" t="s">
        <v>859</v>
      </c>
      <c r="D89" s="428">
        <v>133669</v>
      </c>
      <c r="E89" s="428">
        <v>2</v>
      </c>
      <c r="F89" s="320">
        <v>6140</v>
      </c>
      <c r="G89" s="305">
        <v>6192.5</v>
      </c>
      <c r="H89" s="257">
        <v>21696.5</v>
      </c>
      <c r="I89" s="305">
        <v>21696.5</v>
      </c>
      <c r="J89" s="257">
        <v>9029.48</v>
      </c>
      <c r="K89" s="262">
        <v>9029.48</v>
      </c>
      <c r="L89" s="257">
        <v>24749.239999999998</v>
      </c>
      <c r="M89" s="262">
        <v>24749.239999999998</v>
      </c>
      <c r="N89" s="321"/>
      <c r="O89" s="322"/>
      <c r="P89" s="323"/>
      <c r="Q89" s="324"/>
      <c r="R89" s="325">
        <v>28502.640000000003</v>
      </c>
      <c r="S89" s="330">
        <v>29462.350000000002</v>
      </c>
      <c r="T89" s="323">
        <v>61196.160000000003</v>
      </c>
      <c r="U89" s="328">
        <v>62826.62</v>
      </c>
      <c r="V89" s="325"/>
      <c r="W89" s="330"/>
      <c r="X89" s="320"/>
      <c r="Y89" s="328"/>
      <c r="Z89" s="325"/>
      <c r="AA89" s="329"/>
      <c r="AB89" s="320"/>
      <c r="AC89" s="328"/>
      <c r="AD89" s="325"/>
      <c r="AE89" s="330"/>
      <c r="AF89" s="323"/>
      <c r="AG89" s="328"/>
      <c r="AH89" s="325"/>
      <c r="AI89" s="329"/>
      <c r="AJ89" s="325"/>
      <c r="AK89" s="328"/>
      <c r="AL89" s="325"/>
      <c r="AM89" s="329"/>
      <c r="AN89" s="325"/>
      <c r="AO89" s="329"/>
    </row>
    <row r="90" spans="1:41">
      <c r="A90" s="315" t="s">
        <v>135</v>
      </c>
      <c r="B90" s="316" t="s">
        <v>451</v>
      </c>
      <c r="C90" s="317"/>
      <c r="D90" s="428">
        <v>133650</v>
      </c>
      <c r="E90" s="428">
        <v>3</v>
      </c>
      <c r="F90" s="320">
        <v>5774.8</v>
      </c>
      <c r="G90" s="305">
        <v>5827.2999999999993</v>
      </c>
      <c r="H90" s="257">
        <v>17715.399999999998</v>
      </c>
      <c r="I90" s="305">
        <v>17715.399999999998</v>
      </c>
      <c r="J90" s="257">
        <v>9866.0799999999981</v>
      </c>
      <c r="K90" s="262">
        <v>9866.0799999999981</v>
      </c>
      <c r="L90" s="257">
        <v>24658.959999999999</v>
      </c>
      <c r="M90" s="262">
        <v>24658.959999999999</v>
      </c>
      <c r="N90" s="321">
        <v>11070.64</v>
      </c>
      <c r="O90" s="322">
        <v>11070.64</v>
      </c>
      <c r="P90" s="323">
        <v>26479.359999999997</v>
      </c>
      <c r="Q90" s="324">
        <v>26479.359999999997</v>
      </c>
      <c r="R90" s="325"/>
      <c r="S90" s="330"/>
      <c r="T90" s="323"/>
      <c r="U90" s="328"/>
      <c r="V90" s="325"/>
      <c r="W90" s="330"/>
      <c r="X90" s="320"/>
      <c r="Y90" s="328"/>
      <c r="Z90" s="325"/>
      <c r="AA90" s="329"/>
      <c r="AB90" s="320"/>
      <c r="AC90" s="328"/>
      <c r="AD90" s="325"/>
      <c r="AE90" s="330"/>
      <c r="AF90" s="323"/>
      <c r="AG90" s="328"/>
      <c r="AH90" s="325"/>
      <c r="AI90" s="329"/>
      <c r="AJ90" s="325"/>
      <c r="AK90" s="328"/>
      <c r="AL90" s="325"/>
      <c r="AM90" s="329"/>
      <c r="AN90" s="325"/>
      <c r="AO90" s="329"/>
    </row>
    <row r="91" spans="1:41">
      <c r="A91" s="315" t="s">
        <v>135</v>
      </c>
      <c r="B91" s="316" t="s">
        <v>452</v>
      </c>
      <c r="C91" s="317"/>
      <c r="D91" s="428">
        <v>136172</v>
      </c>
      <c r="E91" s="428">
        <v>3</v>
      </c>
      <c r="F91" s="320">
        <v>6234.9</v>
      </c>
      <c r="G91" s="305">
        <v>6352.4999999999991</v>
      </c>
      <c r="H91" s="257">
        <v>20694.000000000004</v>
      </c>
      <c r="I91" s="305">
        <v>20756.400000000001</v>
      </c>
      <c r="J91" s="257">
        <v>11593.439999999999</v>
      </c>
      <c r="K91" s="262">
        <v>11643.36</v>
      </c>
      <c r="L91" s="257">
        <v>24983.040000000001</v>
      </c>
      <c r="M91" s="262">
        <v>25032.959999999999</v>
      </c>
      <c r="N91" s="321"/>
      <c r="O91" s="329"/>
      <c r="P91" s="323"/>
      <c r="Q91" s="328"/>
      <c r="R91" s="325"/>
      <c r="S91" s="330"/>
      <c r="T91" s="323"/>
      <c r="U91" s="328"/>
      <c r="V91" s="325"/>
      <c r="W91" s="330"/>
      <c r="X91" s="320"/>
      <c r="Y91" s="328"/>
      <c r="Z91" s="325"/>
      <c r="AA91" s="329"/>
      <c r="AB91" s="320"/>
      <c r="AC91" s="328"/>
      <c r="AD91" s="325"/>
      <c r="AE91" s="330"/>
      <c r="AF91" s="323"/>
      <c r="AG91" s="328"/>
      <c r="AH91" s="325"/>
      <c r="AI91" s="329"/>
      <c r="AJ91" s="325"/>
      <c r="AK91" s="328"/>
      <c r="AL91" s="325"/>
      <c r="AM91" s="329"/>
      <c r="AN91" s="325"/>
      <c r="AO91" s="329"/>
    </row>
    <row r="92" spans="1:41">
      <c r="A92" s="315" t="s">
        <v>135</v>
      </c>
      <c r="B92" s="316" t="s">
        <v>453</v>
      </c>
      <c r="C92" s="317"/>
      <c r="D92" s="428">
        <v>138354</v>
      </c>
      <c r="E92" s="428">
        <v>3</v>
      </c>
      <c r="F92" s="320">
        <v>6238.5</v>
      </c>
      <c r="G92" s="305">
        <v>6356.0999999999995</v>
      </c>
      <c r="H92" s="257">
        <v>19120.2</v>
      </c>
      <c r="I92" s="305">
        <v>19237.8</v>
      </c>
      <c r="J92" s="257">
        <v>8473.68</v>
      </c>
      <c r="K92" s="262">
        <v>8949.84</v>
      </c>
      <c r="L92" s="257">
        <v>24305.040000000001</v>
      </c>
      <c r="M92" s="262">
        <v>24781.440000000002</v>
      </c>
      <c r="N92" s="321"/>
      <c r="O92" s="329"/>
      <c r="P92" s="323"/>
      <c r="Q92" s="328"/>
      <c r="R92" s="325"/>
      <c r="S92" s="330"/>
      <c r="T92" s="323"/>
      <c r="U92" s="328"/>
      <c r="V92" s="325"/>
      <c r="W92" s="330"/>
      <c r="X92" s="320"/>
      <c r="Y92" s="328"/>
      <c r="Z92" s="325"/>
      <c r="AA92" s="329"/>
      <c r="AB92" s="320"/>
      <c r="AC92" s="328"/>
      <c r="AD92" s="325"/>
      <c r="AE92" s="330"/>
      <c r="AF92" s="323"/>
      <c r="AG92" s="328"/>
      <c r="AH92" s="325"/>
      <c r="AI92" s="329"/>
      <c r="AJ92" s="325"/>
      <c r="AK92" s="328"/>
      <c r="AL92" s="325"/>
      <c r="AM92" s="329"/>
      <c r="AN92" s="325"/>
      <c r="AO92" s="329"/>
    </row>
    <row r="93" spans="1:41">
      <c r="A93" s="315" t="s">
        <v>135</v>
      </c>
      <c r="B93" s="331" t="s">
        <v>454</v>
      </c>
      <c r="C93" s="317"/>
      <c r="D93" s="428">
        <v>433660</v>
      </c>
      <c r="E93" s="428">
        <v>4</v>
      </c>
      <c r="F93" s="320">
        <v>6068.4</v>
      </c>
      <c r="G93" s="305">
        <v>6170.7</v>
      </c>
      <c r="H93" s="257">
        <v>25112.100000000002</v>
      </c>
      <c r="I93" s="305">
        <v>25214.400000000005</v>
      </c>
      <c r="J93" s="257">
        <v>8409.5999999999985</v>
      </c>
      <c r="K93" s="262">
        <v>8961.119999999999</v>
      </c>
      <c r="L93" s="257">
        <v>31180.800000000003</v>
      </c>
      <c r="M93" s="262">
        <v>31215.840000000004</v>
      </c>
      <c r="N93" s="321"/>
      <c r="O93" s="329"/>
      <c r="P93" s="323"/>
      <c r="Q93" s="328"/>
      <c r="R93" s="325"/>
      <c r="S93" s="330"/>
      <c r="T93" s="323"/>
      <c r="U93" s="328"/>
      <c r="V93" s="325"/>
      <c r="W93" s="330"/>
      <c r="X93" s="320"/>
      <c r="Y93" s="328"/>
      <c r="Z93" s="325"/>
      <c r="AA93" s="329"/>
      <c r="AB93" s="320"/>
      <c r="AC93" s="328"/>
      <c r="AD93" s="325"/>
      <c r="AE93" s="330"/>
      <c r="AF93" s="323"/>
      <c r="AG93" s="328"/>
      <c r="AH93" s="325"/>
      <c r="AI93" s="329"/>
      <c r="AJ93" s="325"/>
      <c r="AK93" s="328"/>
      <c r="AL93" s="325"/>
      <c r="AM93" s="329"/>
      <c r="AN93" s="325"/>
      <c r="AO93" s="329"/>
    </row>
    <row r="94" spans="1:41">
      <c r="A94" s="315" t="s">
        <v>135</v>
      </c>
      <c r="B94" s="316" t="s">
        <v>455</v>
      </c>
      <c r="C94" s="317"/>
      <c r="D94" s="428">
        <v>262129</v>
      </c>
      <c r="E94" s="428">
        <v>6</v>
      </c>
      <c r="F94" s="320">
        <v>5652.5999999999995</v>
      </c>
      <c r="G94" s="305">
        <v>5721.2999999999993</v>
      </c>
      <c r="H94" s="257">
        <v>24843.299999999996</v>
      </c>
      <c r="I94" s="305">
        <v>24912</v>
      </c>
      <c r="J94" s="257"/>
      <c r="K94" s="262"/>
      <c r="L94" s="257"/>
      <c r="M94" s="262"/>
      <c r="N94" s="321"/>
      <c r="O94" s="329"/>
      <c r="P94" s="323"/>
      <c r="Q94" s="328"/>
      <c r="R94" s="325"/>
      <c r="S94" s="330"/>
      <c r="T94" s="323"/>
      <c r="U94" s="328"/>
      <c r="V94" s="325"/>
      <c r="W94" s="330"/>
      <c r="X94" s="320"/>
      <c r="Y94" s="328"/>
      <c r="Z94" s="325"/>
      <c r="AA94" s="329"/>
      <c r="AB94" s="320"/>
      <c r="AC94" s="328"/>
      <c r="AD94" s="325"/>
      <c r="AE94" s="330"/>
      <c r="AF94" s="323"/>
      <c r="AG94" s="328"/>
      <c r="AH94" s="325"/>
      <c r="AI94" s="329"/>
      <c r="AJ94" s="325"/>
      <c r="AK94" s="328"/>
      <c r="AL94" s="325"/>
      <c r="AM94" s="329"/>
      <c r="AN94" s="325"/>
      <c r="AO94" s="329"/>
    </row>
    <row r="95" spans="1:41">
      <c r="A95" s="530" t="s">
        <v>135</v>
      </c>
      <c r="B95" s="540" t="s">
        <v>1005</v>
      </c>
      <c r="C95" s="531"/>
      <c r="D95" s="444">
        <v>133021</v>
      </c>
      <c r="E95" s="444">
        <v>7</v>
      </c>
      <c r="F95" s="257">
        <v>3060</v>
      </c>
      <c r="G95" s="262">
        <v>3060</v>
      </c>
      <c r="H95" s="257">
        <v>8891</v>
      </c>
      <c r="I95" s="262">
        <v>8891</v>
      </c>
      <c r="J95" s="257"/>
      <c r="K95" s="262"/>
      <c r="L95" s="257"/>
      <c r="M95" s="262"/>
      <c r="N95" s="284"/>
      <c r="O95" s="263"/>
      <c r="P95" s="261"/>
      <c r="Q95" s="262"/>
      <c r="R95" s="260"/>
      <c r="S95" s="264"/>
      <c r="T95" s="261"/>
      <c r="U95" s="262"/>
      <c r="V95" s="260"/>
      <c r="W95" s="264"/>
      <c r="X95" s="257"/>
      <c r="Y95" s="262"/>
      <c r="Z95" s="260"/>
      <c r="AA95" s="263"/>
      <c r="AB95" s="257"/>
      <c r="AC95" s="262"/>
      <c r="AD95" s="260"/>
      <c r="AE95" s="264"/>
      <c r="AF95" s="261"/>
      <c r="AG95" s="262"/>
      <c r="AH95" s="260"/>
      <c r="AI95" s="263"/>
      <c r="AJ95" s="260"/>
      <c r="AK95" s="262"/>
      <c r="AL95" s="260"/>
      <c r="AM95" s="263"/>
      <c r="AN95" s="260"/>
      <c r="AO95" s="263"/>
    </row>
    <row r="96" spans="1:41">
      <c r="A96" s="530" t="s">
        <v>135</v>
      </c>
      <c r="B96" s="532" t="s">
        <v>1006</v>
      </c>
      <c r="C96" s="533"/>
      <c r="D96" s="444">
        <v>133386</v>
      </c>
      <c r="E96" s="444">
        <v>7</v>
      </c>
      <c r="F96" s="257">
        <v>3134.4</v>
      </c>
      <c r="G96" s="262">
        <v>3134.4</v>
      </c>
      <c r="H96" s="257">
        <v>12204</v>
      </c>
      <c r="I96" s="262">
        <v>12204</v>
      </c>
      <c r="J96" s="257"/>
      <c r="K96" s="262"/>
      <c r="L96" s="257"/>
      <c r="M96" s="262"/>
      <c r="N96" s="284"/>
      <c r="O96" s="263"/>
      <c r="P96" s="261"/>
      <c r="Q96" s="262"/>
      <c r="R96" s="260"/>
      <c r="S96" s="264"/>
      <c r="T96" s="261"/>
      <c r="U96" s="262"/>
      <c r="V96" s="260"/>
      <c r="W96" s="264"/>
      <c r="X96" s="257"/>
      <c r="Y96" s="262"/>
      <c r="Z96" s="260"/>
      <c r="AA96" s="263"/>
      <c r="AB96" s="257"/>
      <c r="AC96" s="262"/>
      <c r="AD96" s="260"/>
      <c r="AE96" s="264"/>
      <c r="AF96" s="261"/>
      <c r="AG96" s="262"/>
      <c r="AH96" s="260"/>
      <c r="AI96" s="263"/>
      <c r="AJ96" s="260"/>
      <c r="AK96" s="262"/>
      <c r="AL96" s="260"/>
      <c r="AM96" s="263"/>
      <c r="AN96" s="260"/>
      <c r="AO96" s="263"/>
    </row>
    <row r="97" spans="1:41">
      <c r="A97" s="530" t="s">
        <v>135</v>
      </c>
      <c r="B97" s="532" t="s">
        <v>1007</v>
      </c>
      <c r="C97" s="533"/>
      <c r="D97" s="534">
        <v>133508</v>
      </c>
      <c r="E97" s="534">
        <v>7</v>
      </c>
      <c r="F97" s="257">
        <v>3074.4</v>
      </c>
      <c r="G97" s="262">
        <v>3220.8</v>
      </c>
      <c r="H97" s="257">
        <v>11596</v>
      </c>
      <c r="I97" s="262">
        <v>12919</v>
      </c>
      <c r="J97" s="257"/>
      <c r="K97" s="262"/>
      <c r="L97" s="257"/>
      <c r="M97" s="262"/>
      <c r="N97" s="284"/>
      <c r="O97" s="263"/>
      <c r="P97" s="261"/>
      <c r="Q97" s="262"/>
      <c r="R97" s="260"/>
      <c r="S97" s="264"/>
      <c r="T97" s="261"/>
      <c r="U97" s="262"/>
      <c r="V97" s="260"/>
      <c r="W97" s="264"/>
      <c r="X97" s="257"/>
      <c r="Y97" s="262"/>
      <c r="Z97" s="260"/>
      <c r="AA97" s="263"/>
      <c r="AB97" s="257"/>
      <c r="AC97" s="262"/>
      <c r="AD97" s="260"/>
      <c r="AE97" s="264"/>
      <c r="AF97" s="261"/>
      <c r="AG97" s="262"/>
      <c r="AH97" s="260"/>
      <c r="AI97" s="263"/>
      <c r="AJ97" s="260"/>
      <c r="AK97" s="262"/>
      <c r="AL97" s="260"/>
      <c r="AM97" s="263"/>
      <c r="AN97" s="260"/>
      <c r="AO97" s="263"/>
    </row>
    <row r="98" spans="1:41">
      <c r="A98" s="530" t="s">
        <v>135</v>
      </c>
      <c r="B98" s="532" t="s">
        <v>1008</v>
      </c>
      <c r="C98" s="535"/>
      <c r="D98" s="444">
        <v>133702</v>
      </c>
      <c r="E98" s="444">
        <v>7</v>
      </c>
      <c r="F98" s="257">
        <v>3078.9</v>
      </c>
      <c r="G98" s="262">
        <v>3086.4</v>
      </c>
      <c r="H98" s="257">
        <v>11971</v>
      </c>
      <c r="I98" s="262">
        <v>11978</v>
      </c>
      <c r="J98" s="257"/>
      <c r="K98" s="262"/>
      <c r="L98" s="257"/>
      <c r="M98" s="262"/>
      <c r="N98" s="284"/>
      <c r="O98" s="263"/>
      <c r="P98" s="261"/>
      <c r="Q98" s="262"/>
      <c r="R98" s="260"/>
      <c r="S98" s="264"/>
      <c r="T98" s="261"/>
      <c r="U98" s="262"/>
      <c r="V98" s="260"/>
      <c r="W98" s="264"/>
      <c r="X98" s="257"/>
      <c r="Y98" s="262"/>
      <c r="Z98" s="260"/>
      <c r="AA98" s="263"/>
      <c r="AB98" s="257"/>
      <c r="AC98" s="262"/>
      <c r="AD98" s="260"/>
      <c r="AE98" s="264"/>
      <c r="AF98" s="261"/>
      <c r="AG98" s="262"/>
      <c r="AH98" s="260"/>
      <c r="AI98" s="263"/>
      <c r="AJ98" s="260"/>
      <c r="AK98" s="262"/>
      <c r="AL98" s="260"/>
      <c r="AM98" s="263"/>
      <c r="AN98" s="260"/>
      <c r="AO98" s="263"/>
    </row>
    <row r="99" spans="1:41">
      <c r="A99" s="530" t="s">
        <v>135</v>
      </c>
      <c r="B99" s="532" t="s">
        <v>1009</v>
      </c>
      <c r="C99" s="535"/>
      <c r="D99" s="444">
        <v>134608</v>
      </c>
      <c r="E99" s="444">
        <v>7</v>
      </c>
      <c r="F99" s="257">
        <v>3114.9</v>
      </c>
      <c r="G99" s="262">
        <v>3114.9</v>
      </c>
      <c r="H99" s="257">
        <v>11715</v>
      </c>
      <c r="I99" s="262">
        <v>11715</v>
      </c>
      <c r="J99" s="257"/>
      <c r="K99" s="262"/>
      <c r="L99" s="257"/>
      <c r="M99" s="262"/>
      <c r="N99" s="284"/>
      <c r="O99" s="263"/>
      <c r="P99" s="261"/>
      <c r="Q99" s="262"/>
      <c r="R99" s="260"/>
      <c r="S99" s="264"/>
      <c r="T99" s="261"/>
      <c r="U99" s="262"/>
      <c r="V99" s="260"/>
      <c r="W99" s="264"/>
      <c r="X99" s="257"/>
      <c r="Y99" s="262"/>
      <c r="Z99" s="260"/>
      <c r="AA99" s="263"/>
      <c r="AB99" s="257"/>
      <c r="AC99" s="262"/>
      <c r="AD99" s="260"/>
      <c r="AE99" s="264"/>
      <c r="AF99" s="261"/>
      <c r="AG99" s="262"/>
      <c r="AH99" s="260"/>
      <c r="AI99" s="263"/>
      <c r="AJ99" s="260"/>
      <c r="AK99" s="262"/>
      <c r="AL99" s="260"/>
      <c r="AM99" s="263"/>
      <c r="AN99" s="260"/>
      <c r="AO99" s="263"/>
    </row>
    <row r="100" spans="1:41">
      <c r="A100" s="530" t="s">
        <v>135</v>
      </c>
      <c r="B100" s="540" t="s">
        <v>1010</v>
      </c>
      <c r="C100" s="531"/>
      <c r="D100" s="444">
        <v>135717</v>
      </c>
      <c r="E100" s="444">
        <v>7</v>
      </c>
      <c r="F100" s="257">
        <v>3276.6</v>
      </c>
      <c r="G100" s="262">
        <v>3336.6</v>
      </c>
      <c r="H100" s="257">
        <v>11805</v>
      </c>
      <c r="I100" s="262">
        <v>11865</v>
      </c>
      <c r="J100" s="257"/>
      <c r="K100" s="262"/>
      <c r="L100" s="257"/>
      <c r="M100" s="262"/>
      <c r="N100" s="284"/>
      <c r="O100" s="263"/>
      <c r="P100" s="261"/>
      <c r="Q100" s="262"/>
      <c r="R100" s="260"/>
      <c r="S100" s="264"/>
      <c r="T100" s="261"/>
      <c r="U100" s="262"/>
      <c r="V100" s="260"/>
      <c r="W100" s="264"/>
      <c r="X100" s="257"/>
      <c r="Y100" s="262"/>
      <c r="Z100" s="260"/>
      <c r="AA100" s="263"/>
      <c r="AB100" s="257"/>
      <c r="AC100" s="262"/>
      <c r="AD100" s="260"/>
      <c r="AE100" s="264"/>
      <c r="AF100" s="261"/>
      <c r="AG100" s="262"/>
      <c r="AH100" s="260"/>
      <c r="AI100" s="263"/>
      <c r="AJ100" s="260"/>
      <c r="AK100" s="262"/>
      <c r="AL100" s="260"/>
      <c r="AM100" s="263"/>
      <c r="AN100" s="260"/>
      <c r="AO100" s="263"/>
    </row>
    <row r="101" spans="1:41">
      <c r="A101" s="530" t="s">
        <v>135</v>
      </c>
      <c r="B101" s="540" t="s">
        <v>1011</v>
      </c>
      <c r="C101" s="531"/>
      <c r="D101" s="536">
        <v>136233</v>
      </c>
      <c r="E101" s="444">
        <v>7</v>
      </c>
      <c r="F101" s="257">
        <v>3003.6</v>
      </c>
      <c r="G101" s="262">
        <v>3063.6</v>
      </c>
      <c r="H101" s="257">
        <v>11314</v>
      </c>
      <c r="I101" s="262">
        <v>11374</v>
      </c>
      <c r="J101" s="257"/>
      <c r="K101" s="262"/>
      <c r="L101" s="257"/>
      <c r="M101" s="262"/>
      <c r="N101" s="284"/>
      <c r="O101" s="263"/>
      <c r="P101" s="261"/>
      <c r="Q101" s="262"/>
      <c r="R101" s="260"/>
      <c r="S101" s="264"/>
      <c r="T101" s="261"/>
      <c r="U101" s="262"/>
      <c r="V101" s="260"/>
      <c r="W101" s="264"/>
      <c r="X101" s="257"/>
      <c r="Y101" s="262"/>
      <c r="Z101" s="260"/>
      <c r="AA101" s="263"/>
      <c r="AB101" s="257"/>
      <c r="AC101" s="262"/>
      <c r="AD101" s="260"/>
      <c r="AE101" s="264"/>
      <c r="AF101" s="261"/>
      <c r="AG101" s="262"/>
      <c r="AH101" s="260"/>
      <c r="AI101" s="263"/>
      <c r="AJ101" s="260"/>
      <c r="AK101" s="262"/>
      <c r="AL101" s="260"/>
      <c r="AM101" s="263"/>
      <c r="AN101" s="260"/>
      <c r="AO101" s="263"/>
    </row>
    <row r="102" spans="1:41">
      <c r="A102" s="530" t="s">
        <v>135</v>
      </c>
      <c r="B102" s="540" t="s">
        <v>1012</v>
      </c>
      <c r="C102" s="531"/>
      <c r="D102" s="444">
        <v>137078</v>
      </c>
      <c r="E102" s="444">
        <v>7</v>
      </c>
      <c r="F102" s="257">
        <v>3172.5</v>
      </c>
      <c r="G102" s="262">
        <v>3232.5</v>
      </c>
      <c r="H102" s="257">
        <v>11427</v>
      </c>
      <c r="I102" s="262">
        <v>11487</v>
      </c>
      <c r="J102" s="257"/>
      <c r="K102" s="262"/>
      <c r="L102" s="257"/>
      <c r="M102" s="262"/>
      <c r="N102" s="284"/>
      <c r="O102" s="263"/>
      <c r="P102" s="261"/>
      <c r="Q102" s="262"/>
      <c r="R102" s="260"/>
      <c r="S102" s="264"/>
      <c r="T102" s="261"/>
      <c r="U102" s="262"/>
      <c r="V102" s="260"/>
      <c r="W102" s="264"/>
      <c r="X102" s="257"/>
      <c r="Y102" s="262"/>
      <c r="Z102" s="260"/>
      <c r="AA102" s="263"/>
      <c r="AB102" s="257"/>
      <c r="AC102" s="262"/>
      <c r="AD102" s="260"/>
      <c r="AE102" s="264"/>
      <c r="AF102" s="261"/>
      <c r="AG102" s="262"/>
      <c r="AH102" s="260"/>
      <c r="AI102" s="263"/>
      <c r="AJ102" s="260"/>
      <c r="AK102" s="262"/>
      <c r="AL102" s="260"/>
      <c r="AM102" s="263"/>
      <c r="AN102" s="260"/>
      <c r="AO102" s="263"/>
    </row>
    <row r="103" spans="1:41">
      <c r="A103" s="530" t="s">
        <v>135</v>
      </c>
      <c r="B103" s="532" t="s">
        <v>1013</v>
      </c>
      <c r="C103" s="541" t="s">
        <v>1031</v>
      </c>
      <c r="D103" s="444">
        <v>132709</v>
      </c>
      <c r="E103" s="542">
        <v>7</v>
      </c>
      <c r="F103" s="257">
        <v>2997</v>
      </c>
      <c r="G103" s="262">
        <v>3057</v>
      </c>
      <c r="H103" s="257">
        <v>10650</v>
      </c>
      <c r="I103" s="262">
        <v>10710</v>
      </c>
      <c r="J103" s="257"/>
      <c r="K103" s="262"/>
      <c r="L103" s="257"/>
      <c r="M103" s="262"/>
      <c r="N103" s="284"/>
      <c r="O103" s="263"/>
      <c r="P103" s="261"/>
      <c r="Q103" s="262"/>
      <c r="R103" s="260"/>
      <c r="S103" s="264"/>
      <c r="T103" s="261"/>
      <c r="U103" s="262"/>
      <c r="V103" s="260"/>
      <c r="W103" s="264"/>
      <c r="X103" s="257"/>
      <c r="Y103" s="262"/>
      <c r="Z103" s="260"/>
      <c r="AA103" s="263"/>
      <c r="AB103" s="257"/>
      <c r="AC103" s="262"/>
      <c r="AD103" s="260"/>
      <c r="AE103" s="264"/>
      <c r="AF103" s="261"/>
      <c r="AG103" s="262"/>
      <c r="AH103" s="260"/>
      <c r="AI103" s="263"/>
      <c r="AJ103" s="260"/>
      <c r="AK103" s="262"/>
      <c r="AL103" s="260"/>
      <c r="AM103" s="263"/>
      <c r="AN103" s="260"/>
      <c r="AO103" s="263"/>
    </row>
    <row r="104" spans="1:41">
      <c r="A104" s="530" t="s">
        <v>135</v>
      </c>
      <c r="B104" s="532" t="s">
        <v>1014</v>
      </c>
      <c r="C104" s="533" t="s">
        <v>1032</v>
      </c>
      <c r="D104" s="534">
        <v>132851</v>
      </c>
      <c r="E104" s="534">
        <v>8</v>
      </c>
      <c r="F104" s="257">
        <v>3153</v>
      </c>
      <c r="G104" s="262">
        <v>3153</v>
      </c>
      <c r="H104" s="257">
        <v>12656</v>
      </c>
      <c r="I104" s="262">
        <v>12656</v>
      </c>
      <c r="J104" s="257"/>
      <c r="K104" s="262"/>
      <c r="L104" s="257"/>
      <c r="M104" s="262"/>
      <c r="N104" s="284"/>
      <c r="O104" s="263"/>
      <c r="P104" s="261"/>
      <c r="Q104" s="262"/>
      <c r="R104" s="260"/>
      <c r="S104" s="264"/>
      <c r="T104" s="261"/>
      <c r="U104" s="262"/>
      <c r="V104" s="260"/>
      <c r="W104" s="264"/>
      <c r="X104" s="257"/>
      <c r="Y104" s="262"/>
      <c r="Z104" s="260"/>
      <c r="AA104" s="263"/>
      <c r="AB104" s="257"/>
      <c r="AC104" s="262"/>
      <c r="AD104" s="260"/>
      <c r="AE104" s="264"/>
      <c r="AF104" s="261"/>
      <c r="AG104" s="262"/>
      <c r="AH104" s="260"/>
      <c r="AI104" s="263"/>
      <c r="AJ104" s="260"/>
      <c r="AK104" s="262"/>
      <c r="AL104" s="260"/>
      <c r="AM104" s="263"/>
      <c r="AN104" s="260"/>
      <c r="AO104" s="263"/>
    </row>
    <row r="105" spans="1:41">
      <c r="A105" s="530" t="s">
        <v>135</v>
      </c>
      <c r="B105" s="532" t="s">
        <v>1033</v>
      </c>
      <c r="C105" s="531"/>
      <c r="D105" s="444">
        <v>132693</v>
      </c>
      <c r="E105" s="444">
        <v>8</v>
      </c>
      <c r="F105" s="257">
        <v>3060</v>
      </c>
      <c r="G105" s="262">
        <v>3120</v>
      </c>
      <c r="H105" s="257">
        <v>11220</v>
      </c>
      <c r="I105" s="262">
        <v>12173</v>
      </c>
      <c r="J105" s="257"/>
      <c r="K105" s="262"/>
      <c r="L105" s="257"/>
      <c r="M105" s="262"/>
      <c r="N105" s="284"/>
      <c r="O105" s="263"/>
      <c r="P105" s="261"/>
      <c r="Q105" s="262"/>
      <c r="R105" s="260"/>
      <c r="S105" s="264"/>
      <c r="T105" s="261"/>
      <c r="U105" s="262"/>
      <c r="V105" s="260"/>
      <c r="W105" s="264"/>
      <c r="X105" s="257"/>
      <c r="Y105" s="262"/>
      <c r="Z105" s="260"/>
      <c r="AA105" s="263"/>
      <c r="AB105" s="257"/>
      <c r="AC105" s="262"/>
      <c r="AD105" s="260"/>
      <c r="AE105" s="264"/>
      <c r="AF105" s="261"/>
      <c r="AG105" s="262"/>
      <c r="AH105" s="260"/>
      <c r="AI105" s="263"/>
      <c r="AJ105" s="260"/>
      <c r="AK105" s="262"/>
      <c r="AL105" s="260"/>
      <c r="AM105" s="263"/>
      <c r="AN105" s="260"/>
      <c r="AO105" s="263"/>
    </row>
    <row r="106" spans="1:41">
      <c r="A106" s="530" t="s">
        <v>135</v>
      </c>
      <c r="B106" s="532" t="s">
        <v>1015</v>
      </c>
      <c r="C106" s="533"/>
      <c r="D106" s="444">
        <v>134495</v>
      </c>
      <c r="E106" s="444">
        <v>8</v>
      </c>
      <c r="F106" s="257">
        <v>3115.5</v>
      </c>
      <c r="G106" s="262">
        <v>3115.5</v>
      </c>
      <c r="H106" s="257">
        <v>11372</v>
      </c>
      <c r="I106" s="262">
        <v>11372</v>
      </c>
      <c r="J106" s="257"/>
      <c r="K106" s="262"/>
      <c r="L106" s="257"/>
      <c r="M106" s="262"/>
      <c r="N106" s="284"/>
      <c r="O106" s="263"/>
      <c r="P106" s="261"/>
      <c r="Q106" s="262"/>
      <c r="R106" s="260"/>
      <c r="S106" s="264"/>
      <c r="T106" s="261"/>
      <c r="U106" s="262"/>
      <c r="V106" s="260"/>
      <c r="W106" s="264"/>
      <c r="X106" s="257"/>
      <c r="Y106" s="262"/>
      <c r="Z106" s="260"/>
      <c r="AA106" s="263"/>
      <c r="AB106" s="257"/>
      <c r="AC106" s="262"/>
      <c r="AD106" s="260"/>
      <c r="AE106" s="264"/>
      <c r="AF106" s="261"/>
      <c r="AG106" s="262"/>
      <c r="AH106" s="260"/>
      <c r="AI106" s="263"/>
      <c r="AJ106" s="260"/>
      <c r="AK106" s="262"/>
      <c r="AL106" s="260"/>
      <c r="AM106" s="263"/>
      <c r="AN106" s="260"/>
      <c r="AO106" s="263"/>
    </row>
    <row r="107" spans="1:41">
      <c r="A107" s="530" t="s">
        <v>135</v>
      </c>
      <c r="B107" s="532" t="s">
        <v>1016</v>
      </c>
      <c r="C107" s="541" t="s">
        <v>1031</v>
      </c>
      <c r="D107" s="444">
        <v>136358</v>
      </c>
      <c r="E107" s="542">
        <v>7</v>
      </c>
      <c r="F107" s="257">
        <v>2947.5</v>
      </c>
      <c r="G107" s="262">
        <v>2947.5</v>
      </c>
      <c r="H107" s="257">
        <v>10740</v>
      </c>
      <c r="I107" s="262">
        <v>10740</v>
      </c>
      <c r="J107" s="257"/>
      <c r="K107" s="262"/>
      <c r="L107" s="257"/>
      <c r="M107" s="262"/>
      <c r="N107" s="284"/>
      <c r="O107" s="263"/>
      <c r="P107" s="261"/>
      <c r="Q107" s="262"/>
      <c r="R107" s="260"/>
      <c r="S107" s="264"/>
      <c r="T107" s="261"/>
      <c r="U107" s="262"/>
      <c r="V107" s="260"/>
      <c r="W107" s="264"/>
      <c r="X107" s="257"/>
      <c r="Y107" s="262"/>
      <c r="Z107" s="260"/>
      <c r="AA107" s="263"/>
      <c r="AB107" s="257"/>
      <c r="AC107" s="262"/>
      <c r="AD107" s="260"/>
      <c r="AE107" s="264"/>
      <c r="AF107" s="261"/>
      <c r="AG107" s="262"/>
      <c r="AH107" s="260"/>
      <c r="AI107" s="263"/>
      <c r="AJ107" s="260"/>
      <c r="AK107" s="262"/>
      <c r="AL107" s="260"/>
      <c r="AM107" s="263"/>
      <c r="AN107" s="260"/>
      <c r="AO107" s="263"/>
    </row>
    <row r="108" spans="1:41">
      <c r="A108" s="530" t="s">
        <v>135</v>
      </c>
      <c r="B108" s="532" t="s">
        <v>1017</v>
      </c>
      <c r="C108" s="533"/>
      <c r="D108" s="444">
        <v>136400</v>
      </c>
      <c r="E108" s="444">
        <v>8</v>
      </c>
      <c r="F108" s="257">
        <v>3035.4</v>
      </c>
      <c r="G108" s="262">
        <v>3095.4</v>
      </c>
      <c r="H108" s="257">
        <v>11552</v>
      </c>
      <c r="I108" s="262">
        <v>11792</v>
      </c>
      <c r="J108" s="257"/>
      <c r="K108" s="262"/>
      <c r="L108" s="257"/>
      <c r="M108" s="262"/>
      <c r="N108" s="284"/>
      <c r="O108" s="263"/>
      <c r="P108" s="261"/>
      <c r="Q108" s="262"/>
      <c r="R108" s="260"/>
      <c r="S108" s="264"/>
      <c r="T108" s="261"/>
      <c r="U108" s="262"/>
      <c r="V108" s="260"/>
      <c r="W108" s="264"/>
      <c r="X108" s="257"/>
      <c r="Y108" s="262"/>
      <c r="Z108" s="260"/>
      <c r="AA108" s="263"/>
      <c r="AB108" s="257"/>
      <c r="AC108" s="262"/>
      <c r="AD108" s="260"/>
      <c r="AE108" s="264"/>
      <c r="AF108" s="261"/>
      <c r="AG108" s="262"/>
      <c r="AH108" s="260"/>
      <c r="AI108" s="263"/>
      <c r="AJ108" s="260"/>
      <c r="AK108" s="262"/>
      <c r="AL108" s="260"/>
      <c r="AM108" s="263"/>
      <c r="AN108" s="260"/>
      <c r="AO108" s="263"/>
    </row>
    <row r="109" spans="1:41">
      <c r="A109" s="530" t="s">
        <v>135</v>
      </c>
      <c r="B109" s="532" t="s">
        <v>1018</v>
      </c>
      <c r="C109" s="537" t="s">
        <v>1034</v>
      </c>
      <c r="D109" s="444">
        <v>136473</v>
      </c>
      <c r="E109" s="444">
        <v>8</v>
      </c>
      <c r="F109" s="257">
        <v>3137.4</v>
      </c>
      <c r="G109" s="262">
        <v>3137.4</v>
      </c>
      <c r="H109" s="257">
        <v>12593</v>
      </c>
      <c r="I109" s="262">
        <v>12593</v>
      </c>
      <c r="J109" s="257"/>
      <c r="K109" s="262"/>
      <c r="L109" s="257"/>
      <c r="M109" s="262"/>
      <c r="N109" s="284"/>
      <c r="O109" s="263"/>
      <c r="P109" s="261"/>
      <c r="Q109" s="262"/>
      <c r="R109" s="260"/>
      <c r="S109" s="264"/>
      <c r="T109" s="261"/>
      <c r="U109" s="262"/>
      <c r="V109" s="260"/>
      <c r="W109" s="264"/>
      <c r="X109" s="257"/>
      <c r="Y109" s="262"/>
      <c r="Z109" s="260"/>
      <c r="AA109" s="263"/>
      <c r="AB109" s="257"/>
      <c r="AC109" s="262"/>
      <c r="AD109" s="260"/>
      <c r="AE109" s="264"/>
      <c r="AF109" s="261"/>
      <c r="AG109" s="262"/>
      <c r="AH109" s="260"/>
      <c r="AI109" s="263"/>
      <c r="AJ109" s="260"/>
      <c r="AK109" s="262"/>
      <c r="AL109" s="260"/>
      <c r="AM109" s="263"/>
      <c r="AN109" s="260"/>
      <c r="AO109" s="263"/>
    </row>
    <row r="110" spans="1:41">
      <c r="A110" s="538" t="s">
        <v>135</v>
      </c>
      <c r="B110" s="532" t="s">
        <v>1019</v>
      </c>
      <c r="C110" s="541" t="s">
        <v>1031</v>
      </c>
      <c r="D110" s="444">
        <v>136516</v>
      </c>
      <c r="E110" s="542">
        <v>7</v>
      </c>
      <c r="F110" s="257">
        <v>3274.2</v>
      </c>
      <c r="G110" s="262">
        <v>3336.6</v>
      </c>
      <c r="H110" s="257">
        <v>12179</v>
      </c>
      <c r="I110" s="262">
        <v>12242</v>
      </c>
      <c r="J110" s="257"/>
      <c r="K110" s="262"/>
      <c r="L110" s="257"/>
      <c r="M110" s="262"/>
      <c r="N110" s="284"/>
      <c r="O110" s="263"/>
      <c r="P110" s="261"/>
      <c r="Q110" s="262"/>
      <c r="R110" s="260"/>
      <c r="S110" s="264"/>
      <c r="T110" s="261"/>
      <c r="U110" s="262"/>
      <c r="V110" s="260"/>
      <c r="W110" s="264"/>
      <c r="X110" s="257"/>
      <c r="Y110" s="262"/>
      <c r="Z110" s="260"/>
      <c r="AA110" s="263"/>
      <c r="AB110" s="257"/>
      <c r="AC110" s="262"/>
      <c r="AD110" s="260"/>
      <c r="AE110" s="264"/>
      <c r="AF110" s="261"/>
      <c r="AG110" s="262"/>
      <c r="AH110" s="260"/>
      <c r="AI110" s="263"/>
      <c r="AJ110" s="260"/>
      <c r="AK110" s="262"/>
      <c r="AL110" s="260"/>
      <c r="AM110" s="263"/>
      <c r="AN110" s="260"/>
      <c r="AO110" s="263"/>
    </row>
    <row r="111" spans="1:41">
      <c r="A111" s="538" t="s">
        <v>135</v>
      </c>
      <c r="B111" s="532" t="s">
        <v>1020</v>
      </c>
      <c r="C111" s="537" t="s">
        <v>1034</v>
      </c>
      <c r="D111" s="444">
        <v>137096</v>
      </c>
      <c r="E111" s="444">
        <v>8</v>
      </c>
      <c r="F111" s="257">
        <v>2950.8</v>
      </c>
      <c r="G111" s="262">
        <v>3044.1</v>
      </c>
      <c r="H111" s="257">
        <v>11202</v>
      </c>
      <c r="I111" s="262">
        <v>11328</v>
      </c>
      <c r="J111" s="257"/>
      <c r="K111" s="262"/>
      <c r="L111" s="257"/>
      <c r="M111" s="262"/>
      <c r="N111" s="284"/>
      <c r="O111" s="263"/>
      <c r="P111" s="261"/>
      <c r="Q111" s="262"/>
      <c r="R111" s="260"/>
      <c r="S111" s="264"/>
      <c r="T111" s="261"/>
      <c r="U111" s="262"/>
      <c r="V111" s="260"/>
      <c r="W111" s="264"/>
      <c r="X111" s="257"/>
      <c r="Y111" s="262"/>
      <c r="Z111" s="260"/>
      <c r="AA111" s="263"/>
      <c r="AB111" s="257"/>
      <c r="AC111" s="262"/>
      <c r="AD111" s="260"/>
      <c r="AE111" s="264"/>
      <c r="AF111" s="261"/>
      <c r="AG111" s="262"/>
      <c r="AH111" s="260"/>
      <c r="AI111" s="263"/>
      <c r="AJ111" s="260"/>
      <c r="AK111" s="262"/>
      <c r="AL111" s="260"/>
      <c r="AM111" s="263"/>
      <c r="AN111" s="260"/>
      <c r="AO111" s="263"/>
    </row>
    <row r="112" spans="1:41">
      <c r="A112" s="538" t="s">
        <v>135</v>
      </c>
      <c r="B112" s="532" t="s">
        <v>1021</v>
      </c>
      <c r="C112" s="537" t="s">
        <v>1034</v>
      </c>
      <c r="D112" s="444">
        <v>137209</v>
      </c>
      <c r="E112" s="444">
        <v>8</v>
      </c>
      <c r="F112" s="257">
        <v>3074.4</v>
      </c>
      <c r="G112" s="262">
        <v>3074.4</v>
      </c>
      <c r="H112" s="257">
        <v>11399</v>
      </c>
      <c r="I112" s="262">
        <v>11399</v>
      </c>
      <c r="J112" s="257"/>
      <c r="K112" s="262"/>
      <c r="L112" s="257"/>
      <c r="M112" s="262"/>
      <c r="N112" s="284"/>
      <c r="O112" s="263"/>
      <c r="P112" s="261"/>
      <c r="Q112" s="262"/>
      <c r="R112" s="260"/>
      <c r="S112" s="264"/>
      <c r="T112" s="261"/>
      <c r="U112" s="262"/>
      <c r="V112" s="260"/>
      <c r="W112" s="264"/>
      <c r="X112" s="257"/>
      <c r="Y112" s="262"/>
      <c r="Z112" s="260"/>
      <c r="AA112" s="263"/>
      <c r="AB112" s="257"/>
      <c r="AC112" s="262"/>
      <c r="AD112" s="260"/>
      <c r="AE112" s="264"/>
      <c r="AF112" s="261"/>
      <c r="AG112" s="262"/>
      <c r="AH112" s="260"/>
      <c r="AI112" s="263"/>
      <c r="AJ112" s="260"/>
      <c r="AK112" s="262"/>
      <c r="AL112" s="260"/>
      <c r="AM112" s="263"/>
      <c r="AN112" s="260"/>
      <c r="AO112" s="263"/>
    </row>
    <row r="113" spans="1:41">
      <c r="A113" s="539" t="s">
        <v>135</v>
      </c>
      <c r="B113" s="532" t="s">
        <v>1022</v>
      </c>
      <c r="C113" s="541" t="s">
        <v>1031</v>
      </c>
      <c r="D113" s="444">
        <v>135391</v>
      </c>
      <c r="E113" s="542">
        <v>7</v>
      </c>
      <c r="F113" s="257">
        <v>3074.4</v>
      </c>
      <c r="G113" s="262">
        <v>3074.4</v>
      </c>
      <c r="H113" s="257">
        <v>11596</v>
      </c>
      <c r="I113" s="262">
        <v>11596</v>
      </c>
      <c r="J113" s="257"/>
      <c r="K113" s="262"/>
      <c r="L113" s="257"/>
      <c r="M113" s="262"/>
      <c r="N113" s="284"/>
      <c r="O113" s="263"/>
      <c r="P113" s="261"/>
      <c r="Q113" s="262"/>
      <c r="R113" s="260"/>
      <c r="S113" s="264"/>
      <c r="T113" s="261"/>
      <c r="U113" s="262"/>
      <c r="V113" s="260"/>
      <c r="W113" s="264"/>
      <c r="X113" s="257"/>
      <c r="Y113" s="262"/>
      <c r="Z113" s="260"/>
      <c r="AA113" s="263"/>
      <c r="AB113" s="257"/>
      <c r="AC113" s="262"/>
      <c r="AD113" s="260"/>
      <c r="AE113" s="264"/>
      <c r="AF113" s="261"/>
      <c r="AG113" s="262"/>
      <c r="AH113" s="260"/>
      <c r="AI113" s="263"/>
      <c r="AJ113" s="260"/>
      <c r="AK113" s="262"/>
      <c r="AL113" s="260"/>
      <c r="AM113" s="263"/>
      <c r="AN113" s="260"/>
      <c r="AO113" s="263"/>
    </row>
    <row r="114" spans="1:41">
      <c r="A114" s="539" t="s">
        <v>135</v>
      </c>
      <c r="B114" s="532" t="s">
        <v>1023</v>
      </c>
      <c r="C114" s="533"/>
      <c r="D114" s="444">
        <v>137759</v>
      </c>
      <c r="E114" s="444">
        <v>8</v>
      </c>
      <c r="F114" s="257">
        <v>2964.9</v>
      </c>
      <c r="G114" s="262">
        <v>2964.9</v>
      </c>
      <c r="H114" s="257">
        <v>11280</v>
      </c>
      <c r="I114" s="262">
        <v>11280</v>
      </c>
      <c r="J114" s="257"/>
      <c r="K114" s="262"/>
      <c r="L114" s="257"/>
      <c r="M114" s="262"/>
      <c r="N114" s="284"/>
      <c r="O114" s="263"/>
      <c r="P114" s="261"/>
      <c r="Q114" s="262"/>
      <c r="R114" s="260"/>
      <c r="S114" s="264"/>
      <c r="T114" s="261"/>
      <c r="U114" s="262"/>
      <c r="V114" s="260"/>
      <c r="W114" s="264"/>
      <c r="X114" s="257"/>
      <c r="Y114" s="262"/>
      <c r="Z114" s="260"/>
      <c r="AA114" s="263"/>
      <c r="AB114" s="257"/>
      <c r="AC114" s="262"/>
      <c r="AD114" s="260"/>
      <c r="AE114" s="264"/>
      <c r="AF114" s="261"/>
      <c r="AG114" s="262"/>
      <c r="AH114" s="260"/>
      <c r="AI114" s="263"/>
      <c r="AJ114" s="260"/>
      <c r="AK114" s="262"/>
      <c r="AL114" s="260"/>
      <c r="AM114" s="263"/>
      <c r="AN114" s="260"/>
      <c r="AO114" s="263"/>
    </row>
    <row r="115" spans="1:41">
      <c r="A115" s="539" t="s">
        <v>135</v>
      </c>
      <c r="B115" s="532" t="s">
        <v>1024</v>
      </c>
      <c r="C115" s="533" t="s">
        <v>1032</v>
      </c>
      <c r="D115" s="444">
        <v>138187</v>
      </c>
      <c r="E115" s="444">
        <v>8</v>
      </c>
      <c r="F115" s="257">
        <v>2971.8</v>
      </c>
      <c r="G115" s="262">
        <v>2971.8</v>
      </c>
      <c r="H115" s="257">
        <v>11377</v>
      </c>
      <c r="I115" s="262">
        <v>11257</v>
      </c>
      <c r="J115" s="257"/>
      <c r="K115" s="262"/>
      <c r="L115" s="257"/>
      <c r="M115" s="262"/>
      <c r="N115" s="284"/>
      <c r="O115" s="263"/>
      <c r="P115" s="261"/>
      <c r="Q115" s="262"/>
      <c r="R115" s="260"/>
      <c r="S115" s="264"/>
      <c r="T115" s="261"/>
      <c r="U115" s="262"/>
      <c r="V115" s="260"/>
      <c r="W115" s="264"/>
      <c r="X115" s="257"/>
      <c r="Y115" s="262"/>
      <c r="Z115" s="260"/>
      <c r="AA115" s="263"/>
      <c r="AB115" s="257"/>
      <c r="AC115" s="262"/>
      <c r="AD115" s="260"/>
      <c r="AE115" s="264"/>
      <c r="AF115" s="261"/>
      <c r="AG115" s="262"/>
      <c r="AH115" s="260"/>
      <c r="AI115" s="263"/>
      <c r="AJ115" s="260"/>
      <c r="AK115" s="262"/>
      <c r="AL115" s="260"/>
      <c r="AM115" s="263"/>
      <c r="AN115" s="260"/>
      <c r="AO115" s="263"/>
    </row>
    <row r="116" spans="1:41">
      <c r="A116" s="530" t="s">
        <v>135</v>
      </c>
      <c r="B116" s="532" t="s">
        <v>1025</v>
      </c>
      <c r="C116" s="531"/>
      <c r="D116" s="444">
        <v>135160</v>
      </c>
      <c r="E116" s="444">
        <v>9</v>
      </c>
      <c r="F116" s="257">
        <v>3069.6</v>
      </c>
      <c r="G116" s="262">
        <v>3069.6</v>
      </c>
      <c r="H116" s="257">
        <v>11717</v>
      </c>
      <c r="I116" s="262">
        <v>11717</v>
      </c>
      <c r="J116" s="257"/>
      <c r="K116" s="262"/>
      <c r="L116" s="257"/>
      <c r="M116" s="262"/>
      <c r="N116" s="284"/>
      <c r="O116" s="263"/>
      <c r="P116" s="261"/>
      <c r="Q116" s="262"/>
      <c r="R116" s="260"/>
      <c r="S116" s="264"/>
      <c r="T116" s="261"/>
      <c r="U116" s="262"/>
      <c r="V116" s="260"/>
      <c r="W116" s="264"/>
      <c r="X116" s="257"/>
      <c r="Y116" s="262"/>
      <c r="Z116" s="260"/>
      <c r="AA116" s="263"/>
      <c r="AB116" s="257"/>
      <c r="AC116" s="262"/>
      <c r="AD116" s="260"/>
      <c r="AE116" s="264"/>
      <c r="AF116" s="261"/>
      <c r="AG116" s="262"/>
      <c r="AH116" s="260"/>
      <c r="AI116" s="263"/>
      <c r="AJ116" s="260"/>
      <c r="AK116" s="262"/>
      <c r="AL116" s="260"/>
      <c r="AM116" s="263"/>
      <c r="AN116" s="260"/>
      <c r="AO116" s="263"/>
    </row>
    <row r="117" spans="1:41">
      <c r="A117" s="539" t="s">
        <v>135</v>
      </c>
      <c r="B117" s="532" t="s">
        <v>1026</v>
      </c>
      <c r="C117" s="537" t="s">
        <v>1034</v>
      </c>
      <c r="D117" s="444">
        <v>134343</v>
      </c>
      <c r="E117" s="444">
        <v>9</v>
      </c>
      <c r="F117" s="257">
        <v>2844</v>
      </c>
      <c r="G117" s="262">
        <v>2844</v>
      </c>
      <c r="H117" s="257">
        <v>10673</v>
      </c>
      <c r="I117" s="262">
        <v>10673</v>
      </c>
      <c r="J117" s="257"/>
      <c r="K117" s="262"/>
      <c r="L117" s="257"/>
      <c r="M117" s="262"/>
      <c r="N117" s="284"/>
      <c r="O117" s="263"/>
      <c r="P117" s="261"/>
      <c r="Q117" s="262"/>
      <c r="R117" s="260"/>
      <c r="S117" s="264"/>
      <c r="T117" s="261"/>
      <c r="U117" s="262"/>
      <c r="V117" s="260"/>
      <c r="W117" s="264"/>
      <c r="X117" s="257"/>
      <c r="Y117" s="262"/>
      <c r="Z117" s="260"/>
      <c r="AA117" s="263"/>
      <c r="AB117" s="257"/>
      <c r="AC117" s="262"/>
      <c r="AD117" s="260"/>
      <c r="AE117" s="264"/>
      <c r="AF117" s="261"/>
      <c r="AG117" s="262"/>
      <c r="AH117" s="260"/>
      <c r="AI117" s="263"/>
      <c r="AJ117" s="260"/>
      <c r="AK117" s="262"/>
      <c r="AL117" s="260"/>
      <c r="AM117" s="263"/>
      <c r="AN117" s="260"/>
      <c r="AO117" s="263"/>
    </row>
    <row r="118" spans="1:41">
      <c r="A118" s="539" t="s">
        <v>135</v>
      </c>
      <c r="B118" s="532" t="s">
        <v>1035</v>
      </c>
      <c r="C118" s="531"/>
      <c r="D118" s="444">
        <v>135188</v>
      </c>
      <c r="E118" s="444">
        <v>9</v>
      </c>
      <c r="F118" s="257">
        <v>3141.9</v>
      </c>
      <c r="G118" s="262">
        <v>3171.9</v>
      </c>
      <c r="H118" s="257">
        <v>13246</v>
      </c>
      <c r="I118" s="262">
        <v>13276</v>
      </c>
      <c r="J118" s="257"/>
      <c r="K118" s="262"/>
      <c r="L118" s="257"/>
      <c r="M118" s="262"/>
      <c r="N118" s="284"/>
      <c r="O118" s="263"/>
      <c r="P118" s="261"/>
      <c r="Q118" s="262"/>
      <c r="R118" s="260"/>
      <c r="S118" s="264"/>
      <c r="T118" s="261"/>
      <c r="U118" s="262"/>
      <c r="V118" s="260"/>
      <c r="W118" s="264"/>
      <c r="X118" s="257"/>
      <c r="Y118" s="262"/>
      <c r="Z118" s="260"/>
      <c r="AA118" s="263"/>
      <c r="AB118" s="257"/>
      <c r="AC118" s="262"/>
      <c r="AD118" s="260"/>
      <c r="AE118" s="264"/>
      <c r="AF118" s="261"/>
      <c r="AG118" s="262"/>
      <c r="AH118" s="260"/>
      <c r="AI118" s="263"/>
      <c r="AJ118" s="260"/>
      <c r="AK118" s="262"/>
      <c r="AL118" s="260"/>
      <c r="AM118" s="263"/>
      <c r="AN118" s="260"/>
      <c r="AO118" s="263"/>
    </row>
    <row r="119" spans="1:41">
      <c r="A119" s="539" t="s">
        <v>135</v>
      </c>
      <c r="B119" s="532" t="s">
        <v>1027</v>
      </c>
      <c r="C119" s="531"/>
      <c r="D119" s="444">
        <v>137315</v>
      </c>
      <c r="E119" s="444">
        <v>9</v>
      </c>
      <c r="F119" s="257">
        <v>3135.6</v>
      </c>
      <c r="G119" s="262">
        <v>3135.6</v>
      </c>
      <c r="H119" s="257">
        <v>11829</v>
      </c>
      <c r="I119" s="262">
        <v>11829</v>
      </c>
      <c r="J119" s="257"/>
      <c r="K119" s="262"/>
      <c r="L119" s="257"/>
      <c r="M119" s="262"/>
      <c r="N119" s="284"/>
      <c r="O119" s="263"/>
      <c r="P119" s="261"/>
      <c r="Q119" s="262"/>
      <c r="R119" s="260"/>
      <c r="S119" s="264"/>
      <c r="T119" s="261"/>
      <c r="U119" s="262"/>
      <c r="V119" s="260"/>
      <c r="W119" s="264"/>
      <c r="X119" s="257"/>
      <c r="Y119" s="262"/>
      <c r="Z119" s="260"/>
      <c r="AA119" s="263"/>
      <c r="AB119" s="257"/>
      <c r="AC119" s="262"/>
      <c r="AD119" s="260"/>
      <c r="AE119" s="264"/>
      <c r="AF119" s="261"/>
      <c r="AG119" s="262"/>
      <c r="AH119" s="260"/>
      <c r="AI119" s="263"/>
      <c r="AJ119" s="260"/>
      <c r="AK119" s="262"/>
      <c r="AL119" s="260"/>
      <c r="AM119" s="263"/>
      <c r="AN119" s="260"/>
      <c r="AO119" s="263"/>
    </row>
    <row r="120" spans="1:41">
      <c r="A120" s="530" t="s">
        <v>135</v>
      </c>
      <c r="B120" s="532" t="s">
        <v>1028</v>
      </c>
      <c r="C120" s="541" t="s">
        <v>1031</v>
      </c>
      <c r="D120" s="444">
        <v>137281</v>
      </c>
      <c r="E120" s="542">
        <v>7</v>
      </c>
      <c r="F120" s="257">
        <v>3120</v>
      </c>
      <c r="G120" s="262">
        <v>3180</v>
      </c>
      <c r="H120" s="257">
        <v>11548</v>
      </c>
      <c r="I120" s="262">
        <v>11608</v>
      </c>
      <c r="J120" s="257"/>
      <c r="K120" s="262"/>
      <c r="L120" s="257"/>
      <c r="M120" s="262"/>
      <c r="N120" s="284"/>
      <c r="O120" s="263"/>
      <c r="P120" s="261"/>
      <c r="Q120" s="262"/>
      <c r="R120" s="260"/>
      <c r="S120" s="264"/>
      <c r="T120" s="261"/>
      <c r="U120" s="262"/>
      <c r="V120" s="260"/>
      <c r="W120" s="264"/>
      <c r="X120" s="257"/>
      <c r="Y120" s="262"/>
      <c r="Z120" s="260"/>
      <c r="AA120" s="263"/>
      <c r="AB120" s="257"/>
      <c r="AC120" s="262"/>
      <c r="AD120" s="260"/>
      <c r="AE120" s="264"/>
      <c r="AF120" s="261"/>
      <c r="AG120" s="262"/>
      <c r="AH120" s="260"/>
      <c r="AI120" s="263"/>
      <c r="AJ120" s="260"/>
      <c r="AK120" s="262"/>
      <c r="AL120" s="260"/>
      <c r="AM120" s="263"/>
      <c r="AN120" s="260"/>
      <c r="AO120" s="263"/>
    </row>
    <row r="121" spans="1:41">
      <c r="A121" s="539" t="s">
        <v>135</v>
      </c>
      <c r="B121" s="540" t="s">
        <v>1029</v>
      </c>
      <c r="C121" s="531"/>
      <c r="D121" s="444">
        <v>133960</v>
      </c>
      <c r="E121" s="444">
        <v>10</v>
      </c>
      <c r="F121" s="257">
        <v>3276.6</v>
      </c>
      <c r="G121" s="262">
        <v>3276.6</v>
      </c>
      <c r="H121" s="257">
        <v>13162</v>
      </c>
      <c r="I121" s="262">
        <v>13162</v>
      </c>
      <c r="J121" s="257"/>
      <c r="K121" s="262"/>
      <c r="L121" s="257"/>
      <c r="M121" s="262"/>
      <c r="N121" s="284"/>
      <c r="O121" s="263"/>
      <c r="P121" s="261"/>
      <c r="Q121" s="262"/>
      <c r="R121" s="260"/>
      <c r="S121" s="264"/>
      <c r="T121" s="261"/>
      <c r="U121" s="262"/>
      <c r="V121" s="260"/>
      <c r="W121" s="264"/>
      <c r="X121" s="257"/>
      <c r="Y121" s="262"/>
      <c r="Z121" s="260"/>
      <c r="AA121" s="263"/>
      <c r="AB121" s="257"/>
      <c r="AC121" s="262"/>
      <c r="AD121" s="260"/>
      <c r="AE121" s="264"/>
      <c r="AF121" s="261"/>
      <c r="AG121" s="262"/>
      <c r="AH121" s="260"/>
      <c r="AI121" s="263"/>
      <c r="AJ121" s="260"/>
      <c r="AK121" s="262"/>
      <c r="AL121" s="260"/>
      <c r="AM121" s="263"/>
      <c r="AN121" s="260"/>
      <c r="AO121" s="263"/>
    </row>
    <row r="122" spans="1:41">
      <c r="A122" s="530" t="s">
        <v>135</v>
      </c>
      <c r="B122" s="540" t="s">
        <v>1030</v>
      </c>
      <c r="C122" s="531"/>
      <c r="D122" s="444">
        <v>136145</v>
      </c>
      <c r="E122" s="444">
        <v>10</v>
      </c>
      <c r="F122" s="257">
        <v>2994</v>
      </c>
      <c r="G122" s="262">
        <v>2994</v>
      </c>
      <c r="H122" s="257">
        <v>11889</v>
      </c>
      <c r="I122" s="262">
        <v>11889</v>
      </c>
      <c r="J122" s="257"/>
      <c r="K122" s="262"/>
      <c r="L122" s="257"/>
      <c r="M122" s="262"/>
      <c r="N122" s="284"/>
      <c r="O122" s="263"/>
      <c r="P122" s="261"/>
      <c r="Q122" s="262"/>
      <c r="R122" s="260"/>
      <c r="S122" s="264"/>
      <c r="T122" s="261"/>
      <c r="U122" s="262"/>
      <c r="V122" s="260"/>
      <c r="W122" s="264"/>
      <c r="X122" s="257"/>
      <c r="Y122" s="262"/>
      <c r="Z122" s="260"/>
      <c r="AA122" s="263"/>
      <c r="AB122" s="257"/>
      <c r="AC122" s="262"/>
      <c r="AD122" s="260"/>
      <c r="AE122" s="264"/>
      <c r="AF122" s="261"/>
      <c r="AG122" s="262"/>
      <c r="AH122" s="260"/>
      <c r="AI122" s="263"/>
      <c r="AJ122" s="260"/>
      <c r="AK122" s="262"/>
      <c r="AL122" s="260"/>
      <c r="AM122" s="263"/>
      <c r="AN122" s="260"/>
      <c r="AO122" s="263"/>
    </row>
    <row r="123" spans="1:41">
      <c r="A123" s="485" t="s">
        <v>141</v>
      </c>
      <c r="B123" s="362" t="s">
        <v>870</v>
      </c>
      <c r="C123" s="491"/>
      <c r="D123" s="490">
        <v>139940</v>
      </c>
      <c r="E123" s="372">
        <v>1</v>
      </c>
      <c r="F123" s="257">
        <v>9664</v>
      </c>
      <c r="G123" s="262">
        <v>9928</v>
      </c>
      <c r="H123" s="257">
        <v>27874</v>
      </c>
      <c r="I123" s="262">
        <v>28138</v>
      </c>
      <c r="J123" s="257">
        <v>10192</v>
      </c>
      <c r="K123" s="262">
        <v>10480</v>
      </c>
      <c r="L123" s="257">
        <v>30928</v>
      </c>
      <c r="M123" s="262">
        <v>31216</v>
      </c>
      <c r="N123" s="284">
        <v>15040</v>
      </c>
      <c r="O123" s="263">
        <v>15928</v>
      </c>
      <c r="P123" s="261">
        <v>34720</v>
      </c>
      <c r="Q123" s="262">
        <v>35608</v>
      </c>
      <c r="R123" s="260"/>
      <c r="S123" s="264"/>
      <c r="T123" s="261"/>
      <c r="U123" s="262"/>
      <c r="V123" s="260"/>
      <c r="W123" s="264"/>
      <c r="X123" s="257"/>
      <c r="Y123" s="262"/>
      <c r="Z123" s="260"/>
      <c r="AA123" s="263"/>
      <c r="AB123" s="257"/>
      <c r="AC123" s="262"/>
      <c r="AD123" s="260"/>
      <c r="AE123" s="264"/>
      <c r="AF123" s="261"/>
      <c r="AG123" s="262"/>
      <c r="AH123" s="260"/>
      <c r="AI123" s="263"/>
      <c r="AJ123" s="260"/>
      <c r="AK123" s="262"/>
      <c r="AL123" s="260"/>
      <c r="AM123" s="263"/>
      <c r="AN123" s="260"/>
      <c r="AO123" s="263"/>
    </row>
    <row r="124" spans="1:41">
      <c r="A124" s="485" t="s">
        <v>141</v>
      </c>
      <c r="B124" s="362" t="s">
        <v>871</v>
      </c>
      <c r="C124" s="491"/>
      <c r="D124" s="490">
        <v>139959</v>
      </c>
      <c r="E124" s="372">
        <v>1</v>
      </c>
      <c r="F124" s="257">
        <v>9842</v>
      </c>
      <c r="G124" s="262">
        <v>10262</v>
      </c>
      <c r="H124" s="257">
        <v>28052</v>
      </c>
      <c r="I124" s="262">
        <v>28472</v>
      </c>
      <c r="J124" s="257">
        <v>9596</v>
      </c>
      <c r="K124" s="262">
        <v>9934</v>
      </c>
      <c r="L124" s="257">
        <v>24596</v>
      </c>
      <c r="M124" s="262">
        <v>25234</v>
      </c>
      <c r="N124" s="284">
        <v>18058</v>
      </c>
      <c r="O124" s="263">
        <v>18740</v>
      </c>
      <c r="P124" s="261">
        <v>35480</v>
      </c>
      <c r="Q124" s="262">
        <v>36410</v>
      </c>
      <c r="R124" s="260"/>
      <c r="S124" s="264"/>
      <c r="T124" s="261"/>
      <c r="U124" s="262"/>
      <c r="V124" s="260"/>
      <c r="W124" s="264"/>
      <c r="X124" s="257"/>
      <c r="Y124" s="262"/>
      <c r="Z124" s="260">
        <v>16288</v>
      </c>
      <c r="AA124" s="263">
        <v>16898</v>
      </c>
      <c r="AB124" s="257">
        <v>35956</v>
      </c>
      <c r="AC124" s="262">
        <v>36898</v>
      </c>
      <c r="AD124" s="260"/>
      <c r="AE124" s="264"/>
      <c r="AF124" s="261"/>
      <c r="AG124" s="262"/>
      <c r="AH124" s="260"/>
      <c r="AI124" s="263"/>
      <c r="AJ124" s="260"/>
      <c r="AK124" s="262"/>
      <c r="AL124" s="260">
        <v>17078</v>
      </c>
      <c r="AM124" s="263">
        <v>17720</v>
      </c>
      <c r="AN124" s="260">
        <v>17078</v>
      </c>
      <c r="AO124" s="263">
        <v>44320</v>
      </c>
    </row>
    <row r="125" spans="1:41">
      <c r="A125" s="368" t="s">
        <v>141</v>
      </c>
      <c r="B125" s="362" t="s">
        <v>872</v>
      </c>
      <c r="C125" s="491"/>
      <c r="D125" s="490">
        <v>139755</v>
      </c>
      <c r="E125" s="372">
        <v>2</v>
      </c>
      <c r="F125" s="257">
        <v>10098</v>
      </c>
      <c r="G125" s="262">
        <v>10650</v>
      </c>
      <c r="H125" s="257">
        <v>29402</v>
      </c>
      <c r="I125" s="262">
        <v>29954</v>
      </c>
      <c r="J125" s="257">
        <v>12964</v>
      </c>
      <c r="K125" s="262">
        <v>13716</v>
      </c>
      <c r="L125" s="257">
        <v>29240</v>
      </c>
      <c r="M125" s="262">
        <v>29722</v>
      </c>
      <c r="N125" s="284"/>
      <c r="O125" s="263"/>
      <c r="P125" s="261"/>
      <c r="Q125" s="262"/>
      <c r="R125" s="260"/>
      <c r="S125" s="264"/>
      <c r="T125" s="261"/>
      <c r="U125" s="262"/>
      <c r="V125" s="260"/>
      <c r="W125" s="264"/>
      <c r="X125" s="257"/>
      <c r="Y125" s="262"/>
      <c r="Z125" s="260"/>
      <c r="AA125" s="263"/>
      <c r="AB125" s="257"/>
      <c r="AC125" s="262"/>
      <c r="AD125" s="260"/>
      <c r="AE125" s="264"/>
      <c r="AF125" s="261"/>
      <c r="AG125" s="262"/>
      <c r="AH125" s="260"/>
      <c r="AI125" s="263"/>
      <c r="AJ125" s="260"/>
      <c r="AK125" s="262"/>
      <c r="AL125" s="260"/>
      <c r="AM125" s="263"/>
      <c r="AN125" s="260"/>
      <c r="AO125" s="263"/>
    </row>
    <row r="126" spans="1:41">
      <c r="A126" s="368" t="s">
        <v>141</v>
      </c>
      <c r="B126" s="362" t="s">
        <v>873</v>
      </c>
      <c r="C126" s="491"/>
      <c r="D126" s="490">
        <v>139931</v>
      </c>
      <c r="E126" s="372">
        <v>3</v>
      </c>
      <c r="F126" s="257">
        <v>6724</v>
      </c>
      <c r="G126" s="262">
        <v>7066</v>
      </c>
      <c r="H126" s="257">
        <v>19000</v>
      </c>
      <c r="I126" s="262">
        <v>19648</v>
      </c>
      <c r="J126" s="257">
        <v>8172</v>
      </c>
      <c r="K126" s="262">
        <v>8560</v>
      </c>
      <c r="L126" s="257">
        <v>27046</v>
      </c>
      <c r="M126" s="262">
        <v>27938</v>
      </c>
      <c r="N126" s="284"/>
      <c r="O126" s="263"/>
      <c r="P126" s="261"/>
      <c r="Q126" s="262"/>
      <c r="R126" s="260"/>
      <c r="S126" s="264"/>
      <c r="T126" s="261"/>
      <c r="U126" s="262"/>
      <c r="V126" s="260"/>
      <c r="W126" s="264"/>
      <c r="X126" s="257"/>
      <c r="Y126" s="262"/>
      <c r="Z126" s="260"/>
      <c r="AA126" s="263"/>
      <c r="AB126" s="257"/>
      <c r="AC126" s="262"/>
      <c r="AD126" s="260"/>
      <c r="AE126" s="264"/>
      <c r="AF126" s="261"/>
      <c r="AG126" s="262"/>
      <c r="AH126" s="260"/>
      <c r="AI126" s="263"/>
      <c r="AJ126" s="260"/>
      <c r="AK126" s="262"/>
      <c r="AL126" s="260"/>
      <c r="AM126" s="263"/>
      <c r="AN126" s="260"/>
      <c r="AO126" s="263"/>
    </row>
    <row r="127" spans="1:41">
      <c r="A127" s="368" t="s">
        <v>141</v>
      </c>
      <c r="B127" s="487" t="s">
        <v>874</v>
      </c>
      <c r="C127" s="491"/>
      <c r="D127" s="490">
        <v>141334</v>
      </c>
      <c r="E127" s="372">
        <v>3</v>
      </c>
      <c r="F127" s="257">
        <v>6710</v>
      </c>
      <c r="G127" s="262">
        <v>6832</v>
      </c>
      <c r="H127" s="257">
        <v>18986</v>
      </c>
      <c r="I127" s="262">
        <v>19414</v>
      </c>
      <c r="J127" s="257">
        <v>6324</v>
      </c>
      <c r="K127" s="262">
        <v>6458</v>
      </c>
      <c r="L127" s="257">
        <v>19738</v>
      </c>
      <c r="M127" s="262">
        <v>19738</v>
      </c>
      <c r="N127" s="284"/>
      <c r="O127" s="263"/>
      <c r="P127" s="261"/>
      <c r="Q127" s="262"/>
      <c r="R127" s="260"/>
      <c r="S127" s="264"/>
      <c r="T127" s="261"/>
      <c r="U127" s="262"/>
      <c r="V127" s="260"/>
      <c r="W127" s="264"/>
      <c r="X127" s="257"/>
      <c r="Y127" s="262"/>
      <c r="Z127" s="260"/>
      <c r="AA127" s="263"/>
      <c r="AB127" s="257"/>
      <c r="AC127" s="262"/>
      <c r="AD127" s="260"/>
      <c r="AE127" s="264"/>
      <c r="AF127" s="261"/>
      <c r="AG127" s="262"/>
      <c r="AH127" s="260"/>
      <c r="AI127" s="263"/>
      <c r="AJ127" s="260"/>
      <c r="AK127" s="262"/>
      <c r="AL127" s="260"/>
      <c r="AM127" s="263"/>
      <c r="AN127" s="260"/>
      <c r="AO127" s="263"/>
    </row>
    <row r="128" spans="1:41">
      <c r="A128" s="368" t="s">
        <v>141</v>
      </c>
      <c r="B128" s="487" t="s">
        <v>875</v>
      </c>
      <c r="C128" s="491"/>
      <c r="D128" s="490">
        <v>141264</v>
      </c>
      <c r="E128" s="372">
        <v>3</v>
      </c>
      <c r="F128" s="257">
        <v>6762</v>
      </c>
      <c r="G128" s="262">
        <v>6884</v>
      </c>
      <c r="H128" s="257">
        <v>19038</v>
      </c>
      <c r="I128" s="262">
        <v>19466</v>
      </c>
      <c r="J128" s="257">
        <v>7254</v>
      </c>
      <c r="K128" s="262">
        <v>7414</v>
      </c>
      <c r="L128" s="257">
        <v>21192</v>
      </c>
      <c r="M128" s="262">
        <v>21770</v>
      </c>
      <c r="N128" s="284"/>
      <c r="O128" s="263"/>
      <c r="P128" s="261"/>
      <c r="Q128" s="262"/>
      <c r="R128" s="260"/>
      <c r="S128" s="264"/>
      <c r="T128" s="261"/>
      <c r="U128" s="262"/>
      <c r="V128" s="260"/>
      <c r="W128" s="264"/>
      <c r="X128" s="257"/>
      <c r="Y128" s="262"/>
      <c r="Z128" s="260"/>
      <c r="AA128" s="263"/>
      <c r="AB128" s="257"/>
      <c r="AC128" s="262"/>
      <c r="AD128" s="260"/>
      <c r="AE128" s="264"/>
      <c r="AF128" s="261"/>
      <c r="AG128" s="262"/>
      <c r="AH128" s="260"/>
      <c r="AI128" s="263"/>
      <c r="AJ128" s="260"/>
      <c r="AK128" s="262"/>
      <c r="AL128" s="260"/>
      <c r="AM128" s="263"/>
      <c r="AN128" s="260"/>
      <c r="AO128" s="263"/>
    </row>
    <row r="129" spans="1:41">
      <c r="A129" s="368" t="s">
        <v>141</v>
      </c>
      <c r="B129" s="362" t="s">
        <v>876</v>
      </c>
      <c r="C129" s="491"/>
      <c r="D129" s="490">
        <v>138716</v>
      </c>
      <c r="E129" s="372">
        <v>4</v>
      </c>
      <c r="F129" s="257">
        <v>5912</v>
      </c>
      <c r="G129" s="262">
        <v>6024</v>
      </c>
      <c r="H129" s="257">
        <v>17816</v>
      </c>
      <c r="I129" s="262">
        <v>18226</v>
      </c>
      <c r="J129" s="257">
        <v>5796</v>
      </c>
      <c r="K129" s="262">
        <v>5928</v>
      </c>
      <c r="L129" s="257">
        <v>18978</v>
      </c>
      <c r="M129" s="262">
        <v>19506</v>
      </c>
      <c r="N129" s="284"/>
      <c r="O129" s="263"/>
      <c r="P129" s="261"/>
      <c r="Q129" s="262"/>
      <c r="R129" s="260"/>
      <c r="S129" s="264"/>
      <c r="T129" s="261"/>
      <c r="U129" s="262"/>
      <c r="V129" s="260"/>
      <c r="W129" s="264"/>
      <c r="X129" s="257"/>
      <c r="Y129" s="262"/>
      <c r="Z129" s="260"/>
      <c r="AA129" s="263"/>
      <c r="AB129" s="257"/>
      <c r="AC129" s="262"/>
      <c r="AD129" s="260"/>
      <c r="AE129" s="264"/>
      <c r="AF129" s="261"/>
      <c r="AG129" s="262"/>
      <c r="AH129" s="260"/>
      <c r="AI129" s="263"/>
      <c r="AJ129" s="260"/>
      <c r="AK129" s="262"/>
      <c r="AL129" s="260"/>
      <c r="AM129" s="263"/>
      <c r="AN129" s="260"/>
      <c r="AO129" s="263"/>
    </row>
    <row r="130" spans="1:41">
      <c r="A130" s="368" t="s">
        <v>141</v>
      </c>
      <c r="B130" s="362" t="s">
        <v>877</v>
      </c>
      <c r="C130" s="491"/>
      <c r="D130" s="490">
        <v>138789</v>
      </c>
      <c r="E130" s="372">
        <v>4</v>
      </c>
      <c r="F130" s="257">
        <v>5844</v>
      </c>
      <c r="G130" s="262">
        <v>6010</v>
      </c>
      <c r="H130" s="257">
        <v>17748</v>
      </c>
      <c r="I130" s="262">
        <v>18212</v>
      </c>
      <c r="J130" s="257">
        <v>5996</v>
      </c>
      <c r="K130" s="262">
        <v>6190</v>
      </c>
      <c r="L130" s="257">
        <v>18674</v>
      </c>
      <c r="M130" s="262">
        <v>19248</v>
      </c>
      <c r="N130" s="284"/>
      <c r="O130" s="263"/>
      <c r="P130" s="261"/>
      <c r="Q130" s="262"/>
      <c r="R130" s="260"/>
      <c r="S130" s="264"/>
      <c r="T130" s="261"/>
      <c r="U130" s="262"/>
      <c r="V130" s="260"/>
      <c r="W130" s="264"/>
      <c r="X130" s="257"/>
      <c r="Y130" s="262"/>
      <c r="Z130" s="260"/>
      <c r="AA130" s="263"/>
      <c r="AB130" s="257"/>
      <c r="AC130" s="262"/>
      <c r="AD130" s="260"/>
      <c r="AE130" s="264"/>
      <c r="AF130" s="261"/>
      <c r="AG130" s="262"/>
      <c r="AH130" s="260"/>
      <c r="AI130" s="263"/>
      <c r="AJ130" s="260"/>
      <c r="AK130" s="262"/>
      <c r="AL130" s="260"/>
      <c r="AM130" s="263"/>
      <c r="AN130" s="260"/>
      <c r="AO130" s="263"/>
    </row>
    <row r="131" spans="1:41">
      <c r="A131" s="368" t="s">
        <v>141</v>
      </c>
      <c r="B131" s="487" t="s">
        <v>878</v>
      </c>
      <c r="C131" s="491"/>
      <c r="D131" s="490">
        <v>139366</v>
      </c>
      <c r="E131" s="372">
        <v>4</v>
      </c>
      <c r="F131" s="257">
        <v>6592</v>
      </c>
      <c r="G131" s="262">
        <v>6774</v>
      </c>
      <c r="H131" s="257">
        <v>18868</v>
      </c>
      <c r="I131" s="262">
        <v>19356</v>
      </c>
      <c r="J131" s="257">
        <v>6180</v>
      </c>
      <c r="K131" s="262">
        <v>6372</v>
      </c>
      <c r="L131" s="257">
        <v>19500</v>
      </c>
      <c r="M131" s="262">
        <v>20092</v>
      </c>
      <c r="N131" s="284"/>
      <c r="O131" s="263"/>
      <c r="P131" s="261"/>
      <c r="Q131" s="262"/>
      <c r="R131" s="260"/>
      <c r="S131" s="264"/>
      <c r="T131" s="261"/>
      <c r="U131" s="262"/>
      <c r="V131" s="260"/>
      <c r="W131" s="264"/>
      <c r="X131" s="257"/>
      <c r="Y131" s="262"/>
      <c r="Z131" s="260"/>
      <c r="AA131" s="263"/>
      <c r="AB131" s="257"/>
      <c r="AC131" s="262"/>
      <c r="AD131" s="260"/>
      <c r="AE131" s="264"/>
      <c r="AF131" s="261"/>
      <c r="AG131" s="262"/>
      <c r="AH131" s="260"/>
      <c r="AI131" s="263"/>
      <c r="AJ131" s="260"/>
      <c r="AK131" s="262"/>
      <c r="AL131" s="260"/>
      <c r="AM131" s="263"/>
      <c r="AN131" s="260"/>
      <c r="AO131" s="263"/>
    </row>
    <row r="132" spans="1:41">
      <c r="A132" s="368" t="s">
        <v>141</v>
      </c>
      <c r="B132" s="362" t="s">
        <v>879</v>
      </c>
      <c r="C132" s="491"/>
      <c r="D132" s="490">
        <v>139861</v>
      </c>
      <c r="E132" s="372">
        <v>4</v>
      </c>
      <c r="F132" s="257">
        <v>8618</v>
      </c>
      <c r="G132" s="262">
        <v>8790</v>
      </c>
      <c r="H132" s="257">
        <v>26082</v>
      </c>
      <c r="I132" s="262">
        <v>26690</v>
      </c>
      <c r="J132" s="257">
        <v>8562</v>
      </c>
      <c r="K132" s="262">
        <v>8766</v>
      </c>
      <c r="L132" s="257">
        <v>25898</v>
      </c>
      <c r="M132" s="262">
        <v>26622</v>
      </c>
      <c r="N132" s="284"/>
      <c r="O132" s="263"/>
      <c r="P132" s="261"/>
      <c r="Q132" s="262"/>
      <c r="R132" s="260"/>
      <c r="S132" s="264"/>
      <c r="T132" s="261"/>
      <c r="U132" s="262"/>
      <c r="V132" s="260"/>
      <c r="W132" s="264"/>
      <c r="X132" s="257"/>
      <c r="Y132" s="262"/>
      <c r="Z132" s="260"/>
      <c r="AA132" s="263"/>
      <c r="AB132" s="257"/>
      <c r="AC132" s="262"/>
      <c r="AD132" s="260"/>
      <c r="AE132" s="264"/>
      <c r="AF132" s="261"/>
      <c r="AG132" s="262"/>
      <c r="AH132" s="260"/>
      <c r="AI132" s="263"/>
      <c r="AJ132" s="260"/>
      <c r="AK132" s="262"/>
      <c r="AL132" s="260"/>
      <c r="AM132" s="263"/>
      <c r="AN132" s="260"/>
      <c r="AO132" s="263"/>
    </row>
    <row r="133" spans="1:41">
      <c r="A133" s="494" t="s">
        <v>141</v>
      </c>
      <c r="B133" s="555" t="s">
        <v>1075</v>
      </c>
      <c r="C133" s="491"/>
      <c r="D133" s="556">
        <v>482149</v>
      </c>
      <c r="E133" s="372">
        <v>4</v>
      </c>
      <c r="F133" s="257">
        <v>5622</v>
      </c>
      <c r="G133" s="262">
        <v>6552</v>
      </c>
      <c r="H133" s="257">
        <v>17526</v>
      </c>
      <c r="I133" s="262">
        <v>19446</v>
      </c>
      <c r="J133" s="297">
        <v>10392</v>
      </c>
      <c r="K133" s="345">
        <v>10906</v>
      </c>
      <c r="L133" s="297">
        <v>27902</v>
      </c>
      <c r="M133" s="345">
        <v>28066</v>
      </c>
      <c r="N133" s="284"/>
      <c r="O133" s="263"/>
      <c r="P133" s="261"/>
      <c r="Q133" s="262"/>
      <c r="R133" s="260">
        <v>27856</v>
      </c>
      <c r="S133" s="264">
        <v>29068</v>
      </c>
      <c r="T133" s="261">
        <v>49086</v>
      </c>
      <c r="U133" s="262">
        <v>56326</v>
      </c>
      <c r="V133" s="260">
        <v>16894</v>
      </c>
      <c r="W133" s="264">
        <v>19346</v>
      </c>
      <c r="X133" s="257">
        <v>47386</v>
      </c>
      <c r="Y133" s="262">
        <v>47550</v>
      </c>
      <c r="Z133" s="260"/>
      <c r="AA133" s="263"/>
      <c r="AB133" s="257"/>
      <c r="AC133" s="262"/>
      <c r="AD133" s="260"/>
      <c r="AE133" s="264"/>
      <c r="AF133" s="261"/>
      <c r="AG133" s="262"/>
      <c r="AH133" s="260"/>
      <c r="AI133" s="263"/>
      <c r="AJ133" s="260"/>
      <c r="AK133" s="262"/>
      <c r="AL133" s="260"/>
      <c r="AM133" s="263"/>
      <c r="AN133" s="260"/>
      <c r="AO133" s="263"/>
    </row>
    <row r="134" spans="1:41">
      <c r="A134" s="368" t="s">
        <v>141</v>
      </c>
      <c r="B134" s="362" t="s">
        <v>880</v>
      </c>
      <c r="C134" s="489" t="s">
        <v>865</v>
      </c>
      <c r="D134" s="490">
        <v>140164</v>
      </c>
      <c r="E134" s="475">
        <v>3</v>
      </c>
      <c r="F134" s="257">
        <v>6486</v>
      </c>
      <c r="G134" s="262">
        <v>6808</v>
      </c>
      <c r="H134" s="257">
        <v>18762</v>
      </c>
      <c r="I134" s="262">
        <v>19390</v>
      </c>
      <c r="J134" s="257">
        <v>7834</v>
      </c>
      <c r="K134" s="262">
        <v>8220</v>
      </c>
      <c r="L134" s="257">
        <v>24024</v>
      </c>
      <c r="M134" s="262">
        <v>24896</v>
      </c>
      <c r="N134" s="284"/>
      <c r="O134" s="263"/>
      <c r="P134" s="261"/>
      <c r="Q134" s="262"/>
      <c r="R134" s="260"/>
      <c r="S134" s="264"/>
      <c r="T134" s="261"/>
      <c r="U134" s="262"/>
      <c r="V134" s="260"/>
      <c r="W134" s="264"/>
      <c r="X134" s="257"/>
      <c r="Y134" s="262"/>
      <c r="Z134" s="260"/>
      <c r="AA134" s="263"/>
      <c r="AB134" s="257"/>
      <c r="AC134" s="262"/>
      <c r="AD134" s="260"/>
      <c r="AE134" s="264"/>
      <c r="AF134" s="261"/>
      <c r="AG134" s="262"/>
      <c r="AH134" s="260"/>
      <c r="AI134" s="263"/>
      <c r="AJ134" s="260"/>
      <c r="AK134" s="262"/>
      <c r="AL134" s="260"/>
      <c r="AM134" s="263"/>
      <c r="AN134" s="260"/>
      <c r="AO134" s="263"/>
    </row>
    <row r="135" spans="1:41">
      <c r="A135" s="494" t="s">
        <v>141</v>
      </c>
      <c r="B135" s="557" t="s">
        <v>1076</v>
      </c>
      <c r="C135" s="491"/>
      <c r="D135" s="558">
        <v>482680</v>
      </c>
      <c r="E135" s="372">
        <v>4</v>
      </c>
      <c r="F135" s="257">
        <v>6570</v>
      </c>
      <c r="G135" s="262">
        <v>6692</v>
      </c>
      <c r="H135" s="257">
        <v>18846</v>
      </c>
      <c r="I135" s="262">
        <v>19274</v>
      </c>
      <c r="J135" s="257">
        <v>6564</v>
      </c>
      <c r="K135" s="262">
        <v>6710</v>
      </c>
      <c r="L135" s="257">
        <v>21052</v>
      </c>
      <c r="M135" s="262">
        <v>21632</v>
      </c>
      <c r="N135" s="284"/>
      <c r="O135" s="263"/>
      <c r="P135" s="261"/>
      <c r="Q135" s="262"/>
      <c r="R135" s="260"/>
      <c r="S135" s="264"/>
      <c r="T135" s="261"/>
      <c r="U135" s="262"/>
      <c r="V135" s="260"/>
      <c r="W135" s="264"/>
      <c r="X135" s="257"/>
      <c r="Y135" s="262"/>
      <c r="Z135" s="260"/>
      <c r="AA135" s="263"/>
      <c r="AB135" s="257"/>
      <c r="AC135" s="262"/>
      <c r="AD135" s="260"/>
      <c r="AE135" s="264"/>
      <c r="AF135" s="261"/>
      <c r="AG135" s="262"/>
      <c r="AH135" s="260"/>
      <c r="AI135" s="263"/>
      <c r="AJ135" s="260"/>
      <c r="AK135" s="262"/>
      <c r="AL135" s="260"/>
      <c r="AM135" s="263"/>
      <c r="AN135" s="260"/>
      <c r="AO135" s="263"/>
    </row>
    <row r="136" spans="1:41">
      <c r="A136" s="368" t="s">
        <v>141</v>
      </c>
      <c r="B136" s="488" t="s">
        <v>881</v>
      </c>
      <c r="C136" s="491" t="s">
        <v>1127</v>
      </c>
      <c r="D136" s="490">
        <v>139311</v>
      </c>
      <c r="E136" s="372">
        <v>5</v>
      </c>
      <c r="F136" s="257">
        <v>5916</v>
      </c>
      <c r="G136" s="262">
        <v>6078</v>
      </c>
      <c r="H136" s="257">
        <v>17820</v>
      </c>
      <c r="I136" s="262">
        <v>18280</v>
      </c>
      <c r="J136" s="257">
        <v>6104</v>
      </c>
      <c r="K136" s="262">
        <v>6154</v>
      </c>
      <c r="L136" s="257">
        <v>18960</v>
      </c>
      <c r="M136" s="262">
        <v>19010</v>
      </c>
      <c r="N136" s="284"/>
      <c r="O136" s="263"/>
      <c r="P136" s="261"/>
      <c r="Q136" s="262"/>
      <c r="R136" s="260"/>
      <c r="S136" s="264"/>
      <c r="T136" s="261"/>
      <c r="U136" s="262"/>
      <c r="V136" s="260"/>
      <c r="W136" s="264"/>
      <c r="X136" s="257"/>
      <c r="Y136" s="262"/>
      <c r="Z136" s="260"/>
      <c r="AA136" s="263"/>
      <c r="AB136" s="257"/>
      <c r="AC136" s="262"/>
      <c r="AD136" s="260"/>
      <c r="AE136" s="264"/>
      <c r="AF136" s="261"/>
      <c r="AG136" s="262"/>
      <c r="AH136" s="260"/>
      <c r="AI136" s="263"/>
      <c r="AJ136" s="260"/>
      <c r="AK136" s="262"/>
      <c r="AL136" s="260"/>
      <c r="AM136" s="263"/>
      <c r="AN136" s="260"/>
      <c r="AO136" s="263"/>
    </row>
    <row r="137" spans="1:41">
      <c r="A137" s="368" t="s">
        <v>141</v>
      </c>
      <c r="B137" s="487" t="s">
        <v>882</v>
      </c>
      <c r="C137" s="491" t="s">
        <v>866</v>
      </c>
      <c r="D137" s="490">
        <v>139719</v>
      </c>
      <c r="E137" s="372">
        <v>5</v>
      </c>
      <c r="F137" s="257">
        <v>6080</v>
      </c>
      <c r="G137" s="262">
        <v>6288</v>
      </c>
      <c r="H137" s="257">
        <v>17984</v>
      </c>
      <c r="I137" s="262">
        <v>18490</v>
      </c>
      <c r="J137" s="257">
        <v>5672</v>
      </c>
      <c r="K137" s="262">
        <v>5870</v>
      </c>
      <c r="L137" s="257">
        <v>16828</v>
      </c>
      <c r="M137" s="262">
        <v>17306</v>
      </c>
      <c r="N137" s="284"/>
      <c r="O137" s="263"/>
      <c r="P137" s="261"/>
      <c r="Q137" s="262"/>
      <c r="R137" s="260"/>
      <c r="S137" s="264"/>
      <c r="T137" s="261"/>
      <c r="U137" s="262"/>
      <c r="V137" s="260"/>
      <c r="W137" s="264"/>
      <c r="X137" s="257"/>
      <c r="Y137" s="262"/>
      <c r="Z137" s="260"/>
      <c r="AA137" s="263"/>
      <c r="AB137" s="257"/>
      <c r="AC137" s="262"/>
      <c r="AD137" s="260"/>
      <c r="AE137" s="264"/>
      <c r="AF137" s="261"/>
      <c r="AG137" s="262"/>
      <c r="AH137" s="260"/>
      <c r="AI137" s="263"/>
      <c r="AJ137" s="260"/>
      <c r="AK137" s="262"/>
      <c r="AL137" s="260"/>
      <c r="AM137" s="263"/>
      <c r="AN137" s="260"/>
      <c r="AO137" s="263"/>
    </row>
    <row r="138" spans="1:41">
      <c r="A138" s="368" t="s">
        <v>141</v>
      </c>
      <c r="B138" s="362" t="s">
        <v>883</v>
      </c>
      <c r="C138" s="491"/>
      <c r="D138" s="490">
        <v>139764</v>
      </c>
      <c r="E138" s="372">
        <v>5</v>
      </c>
      <c r="F138" s="257">
        <v>5816</v>
      </c>
      <c r="G138" s="262">
        <v>5960</v>
      </c>
      <c r="H138" s="257">
        <v>17720</v>
      </c>
      <c r="I138" s="262">
        <v>18162</v>
      </c>
      <c r="J138" s="257">
        <v>5384</v>
      </c>
      <c r="K138" s="262">
        <v>5512</v>
      </c>
      <c r="L138" s="257">
        <v>17620</v>
      </c>
      <c r="M138" s="262">
        <v>17992</v>
      </c>
      <c r="N138" s="284"/>
      <c r="O138" s="263"/>
      <c r="P138" s="261"/>
      <c r="Q138" s="262"/>
      <c r="R138" s="260"/>
      <c r="S138" s="264"/>
      <c r="T138" s="261"/>
      <c r="U138" s="262"/>
      <c r="V138" s="260"/>
      <c r="W138" s="264"/>
      <c r="X138" s="257"/>
      <c r="Y138" s="262"/>
      <c r="Z138" s="260"/>
      <c r="AA138" s="263"/>
      <c r="AB138" s="257"/>
      <c r="AC138" s="262"/>
      <c r="AD138" s="260"/>
      <c r="AE138" s="264"/>
      <c r="AF138" s="261"/>
      <c r="AG138" s="262"/>
      <c r="AH138" s="260"/>
      <c r="AI138" s="263"/>
      <c r="AJ138" s="260"/>
      <c r="AK138" s="262"/>
      <c r="AL138" s="260"/>
      <c r="AM138" s="263"/>
      <c r="AN138" s="260"/>
      <c r="AO138" s="263"/>
    </row>
    <row r="139" spans="1:41">
      <c r="A139" s="492" t="s">
        <v>141</v>
      </c>
      <c r="B139" s="362" t="s">
        <v>884</v>
      </c>
      <c r="C139" s="491"/>
      <c r="D139" s="490">
        <v>140960</v>
      </c>
      <c r="E139" s="372">
        <v>5</v>
      </c>
      <c r="F139" s="257">
        <v>6192</v>
      </c>
      <c r="G139" s="262">
        <v>6340</v>
      </c>
      <c r="H139" s="257">
        <v>18096</v>
      </c>
      <c r="I139" s="262">
        <v>18542</v>
      </c>
      <c r="J139" s="257">
        <v>6052</v>
      </c>
      <c r="K139" s="262">
        <v>6198</v>
      </c>
      <c r="L139" s="257">
        <v>17934</v>
      </c>
      <c r="M139" s="262">
        <v>18376</v>
      </c>
      <c r="N139" s="284"/>
      <c r="O139" s="263"/>
      <c r="P139" s="261"/>
      <c r="Q139" s="262"/>
      <c r="R139" s="260"/>
      <c r="S139" s="264"/>
      <c r="T139" s="261"/>
      <c r="U139" s="262"/>
      <c r="V139" s="260"/>
      <c r="W139" s="264"/>
      <c r="X139" s="257"/>
      <c r="Y139" s="262"/>
      <c r="Z139" s="260"/>
      <c r="AA139" s="263"/>
      <c r="AB139" s="257"/>
      <c r="AC139" s="262"/>
      <c r="AD139" s="260"/>
      <c r="AE139" s="264"/>
      <c r="AF139" s="261"/>
      <c r="AG139" s="262"/>
      <c r="AH139" s="260"/>
      <c r="AI139" s="263"/>
      <c r="AJ139" s="260"/>
      <c r="AK139" s="262"/>
      <c r="AL139" s="260"/>
      <c r="AM139" s="263"/>
      <c r="AN139" s="260"/>
      <c r="AO139" s="263"/>
    </row>
    <row r="140" spans="1:41">
      <c r="A140" s="368" t="s">
        <v>141</v>
      </c>
      <c r="B140" s="488" t="s">
        <v>885</v>
      </c>
      <c r="C140" s="489"/>
      <c r="D140" s="490">
        <v>447689</v>
      </c>
      <c r="E140" s="372">
        <v>6</v>
      </c>
      <c r="F140" s="257">
        <v>4982</v>
      </c>
      <c r="G140" s="262">
        <v>5146</v>
      </c>
      <c r="H140" s="257">
        <v>14208</v>
      </c>
      <c r="I140" s="262">
        <v>14604</v>
      </c>
      <c r="J140" s="257"/>
      <c r="K140" s="262"/>
      <c r="L140" s="257"/>
      <c r="M140" s="262"/>
      <c r="N140" s="284"/>
      <c r="O140" s="263"/>
      <c r="P140" s="261"/>
      <c r="Q140" s="262"/>
      <c r="R140" s="260"/>
      <c r="S140" s="264"/>
      <c r="T140" s="261"/>
      <c r="U140" s="262"/>
      <c r="V140" s="260"/>
      <c r="W140" s="264"/>
      <c r="X140" s="257"/>
      <c r="Y140" s="262"/>
      <c r="Z140" s="260"/>
      <c r="AA140" s="263"/>
      <c r="AB140" s="257"/>
      <c r="AC140" s="262"/>
      <c r="AD140" s="260"/>
      <c r="AE140" s="264"/>
      <c r="AF140" s="261"/>
      <c r="AG140" s="262"/>
      <c r="AH140" s="260"/>
      <c r="AI140" s="263"/>
      <c r="AJ140" s="260"/>
      <c r="AK140" s="262"/>
      <c r="AL140" s="260"/>
      <c r="AM140" s="263"/>
      <c r="AN140" s="260"/>
      <c r="AO140" s="263"/>
    </row>
    <row r="141" spans="1:41">
      <c r="A141" s="494" t="s">
        <v>141</v>
      </c>
      <c r="B141" s="560" t="s">
        <v>1078</v>
      </c>
      <c r="C141" s="491"/>
      <c r="D141" s="558">
        <v>482158</v>
      </c>
      <c r="E141" s="372">
        <v>6</v>
      </c>
      <c r="F141" s="257">
        <v>3692</v>
      </c>
      <c r="G141" s="262">
        <v>3910</v>
      </c>
      <c r="H141" s="257">
        <v>11360</v>
      </c>
      <c r="I141" s="262">
        <v>11768</v>
      </c>
      <c r="J141" s="257"/>
      <c r="K141" s="262"/>
      <c r="L141" s="257"/>
      <c r="M141" s="262"/>
      <c r="N141" s="284"/>
      <c r="O141" s="263"/>
      <c r="P141" s="261"/>
      <c r="Q141" s="262"/>
      <c r="R141" s="260"/>
      <c r="S141" s="264"/>
      <c r="T141" s="261"/>
      <c r="U141" s="262"/>
      <c r="V141" s="260"/>
      <c r="W141" s="264"/>
      <c r="X141" s="257"/>
      <c r="Y141" s="262"/>
      <c r="Z141" s="260"/>
      <c r="AA141" s="263"/>
      <c r="AB141" s="257"/>
      <c r="AC141" s="263"/>
      <c r="AD141" s="260"/>
      <c r="AE141" s="264"/>
      <c r="AF141" s="261"/>
      <c r="AG141" s="262"/>
      <c r="AH141" s="260"/>
      <c r="AI141" s="263"/>
      <c r="AJ141" s="260"/>
      <c r="AK141" s="262"/>
      <c r="AL141" s="260"/>
      <c r="AM141" s="263"/>
      <c r="AN141" s="260"/>
      <c r="AO141" s="263"/>
    </row>
    <row r="142" spans="1:41">
      <c r="A142" s="368" t="s">
        <v>141</v>
      </c>
      <c r="B142" s="362" t="s">
        <v>886</v>
      </c>
      <c r="C142" s="489" t="s">
        <v>1128</v>
      </c>
      <c r="D142" s="490">
        <v>139463</v>
      </c>
      <c r="E142" s="476">
        <v>6</v>
      </c>
      <c r="F142" s="257">
        <v>3732</v>
      </c>
      <c r="G142" s="262">
        <v>3910</v>
      </c>
      <c r="H142" s="257">
        <v>11400</v>
      </c>
      <c r="I142" s="262">
        <v>11768</v>
      </c>
      <c r="J142" s="257"/>
      <c r="K142" s="262"/>
      <c r="L142" s="257"/>
      <c r="M142" s="262"/>
      <c r="N142" s="284"/>
      <c r="O142" s="263"/>
      <c r="P142" s="261"/>
      <c r="Q142" s="262"/>
      <c r="R142" s="260"/>
      <c r="S142" s="264"/>
      <c r="T142" s="261"/>
      <c r="U142" s="262"/>
      <c r="V142" s="260"/>
      <c r="W142" s="264"/>
      <c r="X142" s="257"/>
      <c r="Y142" s="262"/>
      <c r="Z142" s="260"/>
      <c r="AA142" s="263"/>
      <c r="AB142" s="257"/>
      <c r="AC142" s="262"/>
      <c r="AD142" s="260"/>
      <c r="AE142" s="264"/>
      <c r="AF142" s="261"/>
      <c r="AG142" s="262"/>
      <c r="AH142" s="260"/>
      <c r="AI142" s="263"/>
      <c r="AJ142" s="260"/>
      <c r="AK142" s="262"/>
      <c r="AL142" s="260"/>
      <c r="AM142" s="263"/>
      <c r="AN142" s="260"/>
      <c r="AO142" s="263"/>
    </row>
    <row r="143" spans="1:41">
      <c r="A143" s="368" t="s">
        <v>141</v>
      </c>
      <c r="B143" s="488" t="s">
        <v>1070</v>
      </c>
      <c r="C143" s="489"/>
      <c r="D143" s="490">
        <v>139968</v>
      </c>
      <c r="E143" s="365">
        <v>7</v>
      </c>
      <c r="F143" s="257">
        <v>3642</v>
      </c>
      <c r="G143" s="262">
        <v>3992</v>
      </c>
      <c r="H143" s="257">
        <v>11310</v>
      </c>
      <c r="I143" s="262">
        <v>11850</v>
      </c>
      <c r="J143" s="257"/>
      <c r="K143" s="262"/>
      <c r="L143" s="257"/>
      <c r="M143" s="262"/>
      <c r="N143" s="284"/>
      <c r="O143" s="263"/>
      <c r="P143" s="261"/>
      <c r="Q143" s="262"/>
      <c r="R143" s="260"/>
      <c r="S143" s="264"/>
      <c r="T143" s="261"/>
      <c r="U143" s="262"/>
      <c r="V143" s="260"/>
      <c r="W143" s="264"/>
      <c r="X143" s="257"/>
      <c r="Y143" s="262"/>
      <c r="Z143" s="260"/>
      <c r="AA143" s="263"/>
      <c r="AB143" s="257"/>
      <c r="AC143" s="262"/>
      <c r="AD143" s="260"/>
      <c r="AE143" s="264"/>
      <c r="AF143" s="261"/>
      <c r="AG143" s="262"/>
      <c r="AH143" s="260"/>
      <c r="AI143" s="263"/>
      <c r="AJ143" s="260"/>
      <c r="AK143" s="262"/>
      <c r="AL143" s="260"/>
      <c r="AM143" s="263"/>
      <c r="AN143" s="260"/>
      <c r="AO143" s="263"/>
    </row>
    <row r="144" spans="1:41">
      <c r="A144" s="368" t="s">
        <v>141</v>
      </c>
      <c r="B144" s="362" t="s">
        <v>887</v>
      </c>
      <c r="C144" s="491"/>
      <c r="D144" s="490">
        <v>244437</v>
      </c>
      <c r="E144" s="365">
        <v>8</v>
      </c>
      <c r="F144" s="257">
        <v>3502</v>
      </c>
      <c r="G144" s="262">
        <v>3614</v>
      </c>
      <c r="H144" s="257">
        <v>10552</v>
      </c>
      <c r="I144" s="262">
        <v>10840</v>
      </c>
      <c r="J144" s="257"/>
      <c r="K144" s="262"/>
      <c r="L144" s="257"/>
      <c r="M144" s="262"/>
      <c r="N144" s="284"/>
      <c r="O144" s="263"/>
      <c r="P144" s="261"/>
      <c r="Q144" s="262"/>
      <c r="R144" s="260"/>
      <c r="S144" s="264"/>
      <c r="T144" s="261"/>
      <c r="U144" s="262"/>
      <c r="V144" s="260"/>
      <c r="W144" s="264"/>
      <c r="X144" s="257"/>
      <c r="Y144" s="262"/>
      <c r="Z144" s="260"/>
      <c r="AA144" s="263"/>
      <c r="AB144" s="257"/>
      <c r="AC144" s="263"/>
      <c r="AD144" s="260"/>
      <c r="AE144" s="264"/>
      <c r="AF144" s="261"/>
      <c r="AG144" s="262"/>
      <c r="AH144" s="260"/>
      <c r="AI144" s="263"/>
      <c r="AJ144" s="260"/>
      <c r="AK144" s="262"/>
      <c r="AL144" s="260"/>
      <c r="AM144" s="263"/>
      <c r="AN144" s="260"/>
      <c r="AO144" s="263"/>
    </row>
    <row r="145" spans="1:41">
      <c r="A145" s="368" t="s">
        <v>141</v>
      </c>
      <c r="B145" s="488" t="s">
        <v>888</v>
      </c>
      <c r="C145" s="489" t="s">
        <v>1129</v>
      </c>
      <c r="D145" s="490">
        <v>138558</v>
      </c>
      <c r="E145" s="476">
        <v>7</v>
      </c>
      <c r="F145" s="257">
        <v>3848</v>
      </c>
      <c r="G145" s="262">
        <v>3920</v>
      </c>
      <c r="H145" s="257">
        <v>11516</v>
      </c>
      <c r="I145" s="262">
        <v>11778</v>
      </c>
      <c r="J145" s="257"/>
      <c r="K145" s="262"/>
      <c r="L145" s="257"/>
      <c r="M145" s="262"/>
      <c r="N145" s="284"/>
      <c r="O145" s="263"/>
      <c r="P145" s="261"/>
      <c r="Q145" s="262"/>
      <c r="R145" s="260"/>
      <c r="S145" s="264"/>
      <c r="T145" s="261"/>
      <c r="U145" s="262"/>
      <c r="V145" s="260"/>
      <c r="W145" s="264"/>
      <c r="X145" s="257"/>
      <c r="Y145" s="262"/>
      <c r="Z145" s="260"/>
      <c r="AA145" s="263"/>
      <c r="AB145" s="257"/>
      <c r="AC145" s="262"/>
      <c r="AD145" s="260"/>
      <c r="AE145" s="264"/>
      <c r="AF145" s="261"/>
      <c r="AG145" s="262"/>
      <c r="AH145" s="260"/>
      <c r="AI145" s="263"/>
      <c r="AJ145" s="260"/>
      <c r="AK145" s="262"/>
      <c r="AL145" s="260"/>
      <c r="AM145" s="263"/>
      <c r="AN145" s="260"/>
      <c r="AO145" s="263"/>
    </row>
    <row r="146" spans="1:41">
      <c r="A146" s="368" t="s">
        <v>141</v>
      </c>
      <c r="B146" s="488" t="s">
        <v>1071</v>
      </c>
      <c r="C146" s="489"/>
      <c r="D146" s="490">
        <v>138901</v>
      </c>
      <c r="E146" s="365">
        <v>9</v>
      </c>
      <c r="F146" s="257">
        <v>3462</v>
      </c>
      <c r="G146" s="262">
        <v>3526</v>
      </c>
      <c r="H146" s="257">
        <v>10512</v>
      </c>
      <c r="I146" s="262">
        <v>10752</v>
      </c>
      <c r="J146" s="257"/>
      <c r="K146" s="262"/>
      <c r="L146" s="257"/>
      <c r="M146" s="262"/>
      <c r="N146" s="284"/>
      <c r="O146" s="263"/>
      <c r="P146" s="261"/>
      <c r="Q146" s="262"/>
      <c r="R146" s="260"/>
      <c r="S146" s="264"/>
      <c r="T146" s="261"/>
      <c r="U146" s="262"/>
      <c r="V146" s="260"/>
      <c r="W146" s="264"/>
      <c r="X146" s="257"/>
      <c r="Y146" s="262"/>
      <c r="Z146" s="260"/>
      <c r="AA146" s="263"/>
      <c r="AB146" s="257"/>
      <c r="AC146" s="262"/>
      <c r="AD146" s="260"/>
      <c r="AE146" s="264"/>
      <c r="AF146" s="261"/>
      <c r="AG146" s="262"/>
      <c r="AH146" s="260"/>
      <c r="AI146" s="263"/>
      <c r="AJ146" s="260"/>
      <c r="AK146" s="262"/>
      <c r="AL146" s="260"/>
      <c r="AM146" s="263"/>
      <c r="AN146" s="260"/>
      <c r="AO146" s="263"/>
    </row>
    <row r="147" spans="1:41">
      <c r="A147" s="368" t="s">
        <v>141</v>
      </c>
      <c r="B147" s="377" t="s">
        <v>1072</v>
      </c>
      <c r="C147" s="491"/>
      <c r="D147" s="490">
        <v>139010</v>
      </c>
      <c r="E147" s="365">
        <v>9</v>
      </c>
      <c r="F147" s="257">
        <v>3420</v>
      </c>
      <c r="G147" s="262">
        <v>3484</v>
      </c>
      <c r="H147" s="257">
        <v>10470</v>
      </c>
      <c r="I147" s="262">
        <v>10710</v>
      </c>
      <c r="J147" s="257"/>
      <c r="K147" s="262"/>
      <c r="L147" s="257"/>
      <c r="M147" s="262"/>
      <c r="N147" s="284"/>
      <c r="O147" s="263"/>
      <c r="P147" s="261"/>
      <c r="Q147" s="262"/>
      <c r="R147" s="260"/>
      <c r="S147" s="264"/>
      <c r="T147" s="261"/>
      <c r="U147" s="262"/>
      <c r="V147" s="260"/>
      <c r="W147" s="264"/>
      <c r="X147" s="257"/>
      <c r="Y147" s="262"/>
      <c r="Z147" s="260"/>
      <c r="AA147" s="263"/>
      <c r="AB147" s="257"/>
      <c r="AC147" s="262"/>
      <c r="AD147" s="260"/>
      <c r="AE147" s="264"/>
      <c r="AF147" s="261"/>
      <c r="AG147" s="262"/>
      <c r="AH147" s="260"/>
      <c r="AI147" s="263"/>
      <c r="AJ147" s="260"/>
      <c r="AK147" s="262"/>
      <c r="AL147" s="260"/>
      <c r="AM147" s="263"/>
      <c r="AN147" s="260"/>
      <c r="AO147" s="263"/>
    </row>
    <row r="148" spans="1:41">
      <c r="A148" s="368" t="s">
        <v>141</v>
      </c>
      <c r="B148" s="377" t="s">
        <v>889</v>
      </c>
      <c r="C148" s="489" t="s">
        <v>1129</v>
      </c>
      <c r="D148" s="490">
        <v>139250</v>
      </c>
      <c r="E148" s="476">
        <v>7</v>
      </c>
      <c r="F148" s="257">
        <v>4106</v>
      </c>
      <c r="G148" s="262">
        <v>4238</v>
      </c>
      <c r="H148" s="257">
        <v>11774</v>
      </c>
      <c r="I148" s="262">
        <v>12096</v>
      </c>
      <c r="J148" s="257"/>
      <c r="K148" s="262"/>
      <c r="L148" s="257"/>
      <c r="M148" s="262"/>
      <c r="N148" s="284"/>
      <c r="O148" s="263"/>
      <c r="P148" s="261"/>
      <c r="Q148" s="262"/>
      <c r="R148" s="260"/>
      <c r="S148" s="264"/>
      <c r="T148" s="261"/>
      <c r="U148" s="262"/>
      <c r="V148" s="260"/>
      <c r="W148" s="264"/>
      <c r="X148" s="257"/>
      <c r="Y148" s="262"/>
      <c r="Z148" s="260"/>
      <c r="AA148" s="263"/>
      <c r="AB148" s="257"/>
      <c r="AC148" s="262"/>
      <c r="AD148" s="260"/>
      <c r="AE148" s="264"/>
      <c r="AF148" s="261"/>
      <c r="AG148" s="262"/>
      <c r="AH148" s="260"/>
      <c r="AI148" s="263"/>
      <c r="AJ148" s="260"/>
      <c r="AK148" s="262"/>
      <c r="AL148" s="260"/>
      <c r="AM148" s="263"/>
      <c r="AN148" s="260"/>
      <c r="AO148" s="263"/>
    </row>
    <row r="149" spans="1:41">
      <c r="A149" s="368" t="s">
        <v>141</v>
      </c>
      <c r="B149" s="377" t="s">
        <v>1073</v>
      </c>
      <c r="C149" s="491"/>
      <c r="D149" s="490">
        <v>138691</v>
      </c>
      <c r="E149" s="365">
        <v>9</v>
      </c>
      <c r="F149" s="257">
        <v>3676</v>
      </c>
      <c r="G149" s="262">
        <v>3760</v>
      </c>
      <c r="H149" s="257">
        <v>10726</v>
      </c>
      <c r="I149" s="262">
        <v>10986</v>
      </c>
      <c r="J149" s="257"/>
      <c r="K149" s="262"/>
      <c r="L149" s="257"/>
      <c r="M149" s="262"/>
      <c r="N149" s="284"/>
      <c r="O149" s="263"/>
      <c r="P149" s="261"/>
      <c r="Q149" s="262"/>
      <c r="R149" s="260"/>
      <c r="S149" s="264"/>
      <c r="T149" s="261"/>
      <c r="U149" s="262"/>
      <c r="V149" s="260"/>
      <c r="W149" s="264"/>
      <c r="X149" s="257"/>
      <c r="Y149" s="262"/>
      <c r="Z149" s="260"/>
      <c r="AA149" s="263"/>
      <c r="AB149" s="257"/>
      <c r="AC149" s="262"/>
      <c r="AD149" s="260"/>
      <c r="AE149" s="264"/>
      <c r="AF149" s="261"/>
      <c r="AG149" s="262"/>
      <c r="AH149" s="260"/>
      <c r="AI149" s="263"/>
      <c r="AJ149" s="260"/>
      <c r="AK149" s="262"/>
      <c r="AL149" s="260"/>
      <c r="AM149" s="263"/>
      <c r="AN149" s="260"/>
      <c r="AO149" s="263"/>
    </row>
    <row r="150" spans="1:41">
      <c r="A150" s="492" t="s">
        <v>141</v>
      </c>
      <c r="B150" s="488" t="s">
        <v>1074</v>
      </c>
      <c r="C150" s="489"/>
      <c r="D150" s="490">
        <v>139621</v>
      </c>
      <c r="E150" s="365">
        <v>9</v>
      </c>
      <c r="F150" s="257">
        <v>3368</v>
      </c>
      <c r="G150" s="262">
        <v>3432</v>
      </c>
      <c r="H150" s="257">
        <v>10418</v>
      </c>
      <c r="I150" s="262">
        <v>10658</v>
      </c>
      <c r="J150" s="257"/>
      <c r="K150" s="262"/>
      <c r="L150" s="257"/>
      <c r="M150" s="262"/>
      <c r="N150" s="284"/>
      <c r="O150" s="263"/>
      <c r="P150" s="261"/>
      <c r="Q150" s="262"/>
      <c r="R150" s="260"/>
      <c r="S150" s="264"/>
      <c r="T150" s="261"/>
      <c r="U150" s="262"/>
      <c r="V150" s="260"/>
      <c r="W150" s="264"/>
      <c r="X150" s="257"/>
      <c r="Y150" s="262"/>
      <c r="Z150" s="260"/>
      <c r="AA150" s="263"/>
      <c r="AB150" s="257"/>
      <c r="AC150" s="262"/>
      <c r="AD150" s="260"/>
      <c r="AE150" s="264"/>
      <c r="AF150" s="261"/>
      <c r="AG150" s="262"/>
      <c r="AH150" s="260"/>
      <c r="AI150" s="263"/>
      <c r="AJ150" s="260"/>
      <c r="AK150" s="262"/>
      <c r="AL150" s="260"/>
      <c r="AM150" s="263"/>
      <c r="AN150" s="260"/>
      <c r="AO150" s="263"/>
    </row>
    <row r="151" spans="1:41">
      <c r="A151" s="492" t="s">
        <v>141</v>
      </c>
      <c r="B151" s="487" t="s">
        <v>890</v>
      </c>
      <c r="C151" s="491"/>
      <c r="D151" s="490">
        <v>139700</v>
      </c>
      <c r="E151" s="376">
        <v>9</v>
      </c>
      <c r="F151" s="257">
        <v>3466</v>
      </c>
      <c r="G151" s="262">
        <v>3530</v>
      </c>
      <c r="H151" s="257">
        <v>10516</v>
      </c>
      <c r="I151" s="262">
        <v>10756</v>
      </c>
      <c r="J151" s="257"/>
      <c r="K151" s="262"/>
      <c r="L151" s="257"/>
      <c r="M151" s="262"/>
      <c r="N151" s="284"/>
      <c r="O151" s="263"/>
      <c r="P151" s="261"/>
      <c r="Q151" s="262"/>
      <c r="R151" s="260"/>
      <c r="S151" s="264"/>
      <c r="T151" s="261"/>
      <c r="U151" s="262"/>
      <c r="V151" s="260"/>
      <c r="W151" s="264"/>
      <c r="X151" s="257"/>
      <c r="Y151" s="262"/>
      <c r="Z151" s="260"/>
      <c r="AA151" s="263"/>
      <c r="AB151" s="257"/>
      <c r="AC151" s="262"/>
      <c r="AD151" s="260"/>
      <c r="AE151" s="264"/>
      <c r="AF151" s="261"/>
      <c r="AG151" s="262"/>
      <c r="AH151" s="260"/>
      <c r="AI151" s="263"/>
      <c r="AJ151" s="260"/>
      <c r="AK151" s="262"/>
      <c r="AL151" s="260"/>
      <c r="AM151" s="263"/>
      <c r="AN151" s="260"/>
      <c r="AO151" s="263"/>
    </row>
    <row r="152" spans="1:41">
      <c r="A152" s="554" t="s">
        <v>141</v>
      </c>
      <c r="B152" s="559" t="s">
        <v>1077</v>
      </c>
      <c r="C152" s="491"/>
      <c r="D152" s="558">
        <v>482699</v>
      </c>
      <c r="E152" s="376">
        <v>9</v>
      </c>
      <c r="F152" s="257">
        <v>3562</v>
      </c>
      <c r="G152" s="262">
        <v>3626</v>
      </c>
      <c r="H152" s="257">
        <v>10612</v>
      </c>
      <c r="I152" s="262">
        <v>10852</v>
      </c>
      <c r="J152" s="257"/>
      <c r="K152" s="262"/>
      <c r="L152" s="257"/>
      <c r="M152" s="262"/>
      <c r="N152" s="284"/>
      <c r="O152" s="263"/>
      <c r="P152" s="261"/>
      <c r="Q152" s="262"/>
      <c r="R152" s="260"/>
      <c r="S152" s="264"/>
      <c r="T152" s="261"/>
      <c r="U152" s="262"/>
      <c r="V152" s="260"/>
      <c r="W152" s="264"/>
      <c r="X152" s="257"/>
      <c r="Y152" s="262"/>
      <c r="Z152" s="260"/>
      <c r="AA152" s="263"/>
      <c r="AB152" s="257"/>
      <c r="AC152" s="262"/>
      <c r="AD152" s="260"/>
      <c r="AE152" s="264"/>
      <c r="AF152" s="261"/>
      <c r="AG152" s="262"/>
      <c r="AH152" s="260"/>
      <c r="AI152" s="263"/>
      <c r="AJ152" s="260"/>
      <c r="AK152" s="262"/>
      <c r="AL152" s="260"/>
      <c r="AM152" s="263"/>
      <c r="AN152" s="260"/>
      <c r="AO152" s="263"/>
    </row>
    <row r="153" spans="1:41">
      <c r="A153" s="492" t="s">
        <v>141</v>
      </c>
      <c r="B153" s="362" t="s">
        <v>891</v>
      </c>
      <c r="C153" s="486"/>
      <c r="D153" s="368">
        <v>141097</v>
      </c>
      <c r="E153" s="368">
        <v>15</v>
      </c>
      <c r="F153" s="257">
        <v>6678</v>
      </c>
      <c r="G153" s="262">
        <v>6810</v>
      </c>
      <c r="H153" s="257">
        <v>20126</v>
      </c>
      <c r="I153" s="262">
        <v>20594</v>
      </c>
      <c r="J153" s="257">
        <v>6744</v>
      </c>
      <c r="K153" s="262">
        <v>6904</v>
      </c>
      <c r="L153" s="257">
        <v>20782</v>
      </c>
      <c r="M153" s="262">
        <v>21364</v>
      </c>
      <c r="N153" s="284"/>
      <c r="O153" s="263"/>
      <c r="P153" s="261"/>
      <c r="Q153" s="262"/>
      <c r="R153" s="260"/>
      <c r="S153" s="264"/>
      <c r="T153" s="261"/>
      <c r="U153" s="262"/>
      <c r="V153" s="260"/>
      <c r="W153" s="264"/>
      <c r="X153" s="257"/>
      <c r="Y153" s="262"/>
      <c r="Z153" s="260"/>
      <c r="AA153" s="263"/>
      <c r="AB153" s="257"/>
      <c r="AC153" s="262"/>
      <c r="AD153" s="260"/>
      <c r="AE153" s="264"/>
      <c r="AF153" s="261"/>
      <c r="AG153" s="262"/>
      <c r="AH153" s="260"/>
      <c r="AI153" s="263"/>
      <c r="AJ153" s="260"/>
      <c r="AK153" s="262"/>
      <c r="AL153" s="260"/>
      <c r="AM153" s="263"/>
      <c r="AN153" s="260"/>
      <c r="AO153" s="263"/>
    </row>
    <row r="154" spans="1:41">
      <c r="A154" s="334" t="s">
        <v>141</v>
      </c>
      <c r="B154" s="335" t="s">
        <v>456</v>
      </c>
      <c r="C154" s="336"/>
      <c r="D154" s="337">
        <v>138682</v>
      </c>
      <c r="E154" s="271">
        <v>12</v>
      </c>
      <c r="F154" s="257">
        <v>2744</v>
      </c>
      <c r="G154" s="262">
        <v>2944</v>
      </c>
      <c r="H154" s="257">
        <v>5144</v>
      </c>
      <c r="I154" s="262">
        <v>5494</v>
      </c>
      <c r="J154" s="257"/>
      <c r="K154" s="262"/>
      <c r="L154" s="257"/>
      <c r="M154" s="262"/>
      <c r="N154" s="284"/>
      <c r="O154" s="263"/>
      <c r="P154" s="261"/>
      <c r="Q154" s="262"/>
      <c r="R154" s="260"/>
      <c r="S154" s="264"/>
      <c r="T154" s="261"/>
      <c r="U154" s="262"/>
      <c r="V154" s="260"/>
      <c r="W154" s="264"/>
      <c r="X154" s="257"/>
      <c r="Y154" s="262"/>
      <c r="Z154" s="260"/>
      <c r="AA154" s="263"/>
      <c r="AB154" s="257"/>
      <c r="AC154" s="262"/>
      <c r="AD154" s="260"/>
      <c r="AE154" s="264"/>
      <c r="AF154" s="261"/>
      <c r="AG154" s="262"/>
      <c r="AH154" s="260"/>
      <c r="AI154" s="263"/>
      <c r="AJ154" s="260"/>
      <c r="AK154" s="262"/>
      <c r="AL154" s="260"/>
      <c r="AM154" s="263"/>
      <c r="AN154" s="260"/>
      <c r="AO154" s="263"/>
    </row>
    <row r="155" spans="1:41">
      <c r="A155" s="338" t="s">
        <v>141</v>
      </c>
      <c r="B155" s="339" t="s">
        <v>457</v>
      </c>
      <c r="C155" s="274"/>
      <c r="D155" s="340">
        <v>366447</v>
      </c>
      <c r="E155" s="256">
        <v>12</v>
      </c>
      <c r="F155" s="257">
        <v>2773</v>
      </c>
      <c r="G155" s="262">
        <v>3046</v>
      </c>
      <c r="H155" s="257">
        <v>5173</v>
      </c>
      <c r="I155" s="262">
        <v>5596</v>
      </c>
      <c r="J155" s="257"/>
      <c r="K155" s="262"/>
      <c r="L155" s="257"/>
      <c r="M155" s="262"/>
      <c r="N155" s="284"/>
      <c r="O155" s="263"/>
      <c r="P155" s="261"/>
      <c r="Q155" s="262"/>
      <c r="R155" s="260"/>
      <c r="S155" s="264"/>
      <c r="T155" s="261"/>
      <c r="U155" s="262"/>
      <c r="V155" s="260"/>
      <c r="W155" s="264"/>
      <c r="X155" s="257"/>
      <c r="Y155" s="262"/>
      <c r="Z155" s="260"/>
      <c r="AA155" s="263"/>
      <c r="AB155" s="257"/>
      <c r="AC155" s="262"/>
      <c r="AD155" s="260"/>
      <c r="AE155" s="264"/>
      <c r="AF155" s="261"/>
      <c r="AG155" s="262"/>
      <c r="AH155" s="260"/>
      <c r="AI155" s="263"/>
      <c r="AJ155" s="260"/>
      <c r="AK155" s="262"/>
      <c r="AL155" s="260"/>
      <c r="AM155" s="263"/>
      <c r="AN155" s="260"/>
      <c r="AO155" s="263"/>
    </row>
    <row r="156" spans="1:41">
      <c r="A156" s="334" t="s">
        <v>141</v>
      </c>
      <c r="B156" s="335" t="s">
        <v>458</v>
      </c>
      <c r="C156" s="336"/>
      <c r="D156" s="337">
        <v>246813</v>
      </c>
      <c r="E156" s="271">
        <v>12</v>
      </c>
      <c r="F156" s="257">
        <v>2710</v>
      </c>
      <c r="G156" s="262">
        <v>3036</v>
      </c>
      <c r="H156" s="257">
        <v>5110</v>
      </c>
      <c r="I156" s="262">
        <v>5586</v>
      </c>
      <c r="J156" s="257"/>
      <c r="K156" s="262"/>
      <c r="L156" s="257"/>
      <c r="M156" s="262"/>
      <c r="N156" s="284"/>
      <c r="O156" s="263"/>
      <c r="P156" s="261"/>
      <c r="Q156" s="262"/>
      <c r="R156" s="260"/>
      <c r="S156" s="264"/>
      <c r="T156" s="261"/>
      <c r="U156" s="262"/>
      <c r="V156" s="260"/>
      <c r="W156" s="264"/>
      <c r="X156" s="257"/>
      <c r="Y156" s="262"/>
      <c r="Z156" s="260"/>
      <c r="AA156" s="263"/>
      <c r="AB156" s="257"/>
      <c r="AC156" s="262"/>
      <c r="AD156" s="260"/>
      <c r="AE156" s="264"/>
      <c r="AF156" s="261"/>
      <c r="AG156" s="262"/>
      <c r="AH156" s="260"/>
      <c r="AI156" s="263"/>
      <c r="AJ156" s="260"/>
      <c r="AK156" s="262"/>
      <c r="AL156" s="260"/>
      <c r="AM156" s="263"/>
      <c r="AN156" s="260"/>
      <c r="AO156" s="263"/>
    </row>
    <row r="157" spans="1:41">
      <c r="A157" s="334" t="s">
        <v>141</v>
      </c>
      <c r="B157" s="335" t="s">
        <v>459</v>
      </c>
      <c r="C157" s="336"/>
      <c r="D157" s="337">
        <v>138840</v>
      </c>
      <c r="E157" s="271">
        <v>12</v>
      </c>
      <c r="F157" s="257">
        <v>2722</v>
      </c>
      <c r="G157" s="262">
        <v>3054</v>
      </c>
      <c r="H157" s="257">
        <v>5122</v>
      </c>
      <c r="I157" s="262">
        <v>5604</v>
      </c>
      <c r="J157" s="257"/>
      <c r="K157" s="262"/>
      <c r="L157" s="257"/>
      <c r="M157" s="262"/>
      <c r="N157" s="284"/>
      <c r="O157" s="263"/>
      <c r="P157" s="261"/>
      <c r="Q157" s="262"/>
      <c r="R157" s="260"/>
      <c r="S157" s="264"/>
      <c r="T157" s="261"/>
      <c r="U157" s="262"/>
      <c r="V157" s="260"/>
      <c r="W157" s="264"/>
      <c r="X157" s="257"/>
      <c r="Y157" s="262"/>
      <c r="Z157" s="260"/>
      <c r="AA157" s="263"/>
      <c r="AB157" s="257"/>
      <c r="AC157" s="262"/>
      <c r="AD157" s="260"/>
      <c r="AE157" s="264"/>
      <c r="AF157" s="261"/>
      <c r="AG157" s="262"/>
      <c r="AH157" s="260"/>
      <c r="AI157" s="263"/>
      <c r="AJ157" s="260"/>
      <c r="AK157" s="262"/>
      <c r="AL157" s="260"/>
      <c r="AM157" s="263"/>
      <c r="AN157" s="260"/>
      <c r="AO157" s="263"/>
    </row>
    <row r="158" spans="1:41">
      <c r="A158" s="334" t="s">
        <v>141</v>
      </c>
      <c r="B158" s="335" t="s">
        <v>460</v>
      </c>
      <c r="C158" s="336"/>
      <c r="D158" s="337">
        <v>138956</v>
      </c>
      <c r="E158" s="271">
        <v>12</v>
      </c>
      <c r="F158" s="257">
        <v>2712</v>
      </c>
      <c r="G158" s="262">
        <v>3008</v>
      </c>
      <c r="H158" s="257">
        <v>5112</v>
      </c>
      <c r="I158" s="262">
        <v>5558</v>
      </c>
      <c r="J158" s="257"/>
      <c r="K158" s="262"/>
      <c r="L158" s="257"/>
      <c r="M158" s="262"/>
      <c r="N158" s="284"/>
      <c r="O158" s="263"/>
      <c r="P158" s="261"/>
      <c r="Q158" s="262"/>
      <c r="R158" s="260"/>
      <c r="S158" s="264"/>
      <c r="T158" s="261"/>
      <c r="U158" s="262"/>
      <c r="V158" s="260"/>
      <c r="W158" s="264"/>
      <c r="X158" s="257"/>
      <c r="Y158" s="262"/>
      <c r="Z158" s="260"/>
      <c r="AA158" s="263"/>
      <c r="AB158" s="257"/>
      <c r="AC158" s="262"/>
      <c r="AD158" s="260"/>
      <c r="AE158" s="264"/>
      <c r="AF158" s="261"/>
      <c r="AG158" s="262"/>
      <c r="AH158" s="260"/>
      <c r="AI158" s="263"/>
      <c r="AJ158" s="260"/>
      <c r="AK158" s="262"/>
      <c r="AL158" s="260"/>
      <c r="AM158" s="263"/>
      <c r="AN158" s="260"/>
      <c r="AO158" s="263"/>
    </row>
    <row r="159" spans="1:41">
      <c r="A159" s="334" t="s">
        <v>141</v>
      </c>
      <c r="B159" s="344" t="s">
        <v>461</v>
      </c>
      <c r="C159" s="336"/>
      <c r="D159" s="337">
        <v>483045</v>
      </c>
      <c r="E159" s="271">
        <v>12</v>
      </c>
      <c r="F159" s="257">
        <v>2705</v>
      </c>
      <c r="G159" s="262">
        <v>3078</v>
      </c>
      <c r="H159" s="257">
        <v>5105</v>
      </c>
      <c r="I159" s="262">
        <v>5628</v>
      </c>
      <c r="J159" s="257"/>
      <c r="K159" s="262"/>
      <c r="L159" s="257"/>
      <c r="M159" s="262"/>
      <c r="N159" s="284"/>
      <c r="O159" s="263"/>
      <c r="P159" s="261"/>
      <c r="Q159" s="262"/>
      <c r="R159" s="260"/>
      <c r="S159" s="264"/>
      <c r="T159" s="261"/>
      <c r="U159" s="262"/>
      <c r="V159" s="260"/>
      <c r="W159" s="264"/>
      <c r="X159" s="257"/>
      <c r="Y159" s="262"/>
      <c r="Z159" s="260"/>
      <c r="AA159" s="263"/>
      <c r="AB159" s="257"/>
      <c r="AC159" s="262"/>
      <c r="AD159" s="260"/>
      <c r="AE159" s="264"/>
      <c r="AF159" s="261"/>
      <c r="AG159" s="262"/>
      <c r="AH159" s="260"/>
      <c r="AI159" s="263"/>
      <c r="AJ159" s="260"/>
      <c r="AK159" s="262"/>
      <c r="AL159" s="260"/>
      <c r="AM159" s="263"/>
      <c r="AN159" s="260"/>
      <c r="AO159" s="263"/>
    </row>
    <row r="160" spans="1:41">
      <c r="A160" s="334" t="s">
        <v>141</v>
      </c>
      <c r="B160" s="341" t="s">
        <v>462</v>
      </c>
      <c r="C160" s="342"/>
      <c r="D160" s="337">
        <v>140331</v>
      </c>
      <c r="E160" s="271">
        <v>12</v>
      </c>
      <c r="F160" s="257">
        <v>2769</v>
      </c>
      <c r="G160" s="262">
        <v>3082</v>
      </c>
      <c r="H160" s="257">
        <v>5169</v>
      </c>
      <c r="I160" s="262">
        <v>5632</v>
      </c>
      <c r="J160" s="257"/>
      <c r="K160" s="262"/>
      <c r="L160" s="257"/>
      <c r="M160" s="262"/>
      <c r="N160" s="284"/>
      <c r="O160" s="263"/>
      <c r="P160" s="261"/>
      <c r="Q160" s="262"/>
      <c r="R160" s="260"/>
      <c r="S160" s="264"/>
      <c r="T160" s="261"/>
      <c r="U160" s="262"/>
      <c r="V160" s="260"/>
      <c r="W160" s="264"/>
      <c r="X160" s="257"/>
      <c r="Y160" s="262"/>
      <c r="Z160" s="260"/>
      <c r="AA160" s="263"/>
      <c r="AB160" s="257"/>
      <c r="AC160" s="262"/>
      <c r="AD160" s="260"/>
      <c r="AE160" s="264"/>
      <c r="AF160" s="261"/>
      <c r="AG160" s="262"/>
      <c r="AH160" s="260"/>
      <c r="AI160" s="263"/>
      <c r="AJ160" s="260"/>
      <c r="AK160" s="262"/>
      <c r="AL160" s="260"/>
      <c r="AM160" s="263"/>
      <c r="AN160" s="260"/>
      <c r="AO160" s="263"/>
    </row>
    <row r="161" spans="1:41">
      <c r="A161" s="334" t="s">
        <v>141</v>
      </c>
      <c r="B161" s="335" t="s">
        <v>463</v>
      </c>
      <c r="C161" s="336"/>
      <c r="D161" s="337">
        <v>139357</v>
      </c>
      <c r="E161" s="271">
        <v>12</v>
      </c>
      <c r="F161" s="257">
        <v>2648</v>
      </c>
      <c r="G161" s="262">
        <v>2804</v>
      </c>
      <c r="H161" s="257">
        <v>5048</v>
      </c>
      <c r="I161" s="262">
        <v>5354</v>
      </c>
      <c r="J161" s="257"/>
      <c r="K161" s="262"/>
      <c r="L161" s="257"/>
      <c r="M161" s="262"/>
      <c r="N161" s="284"/>
      <c r="O161" s="263"/>
      <c r="P161" s="261"/>
      <c r="Q161" s="262"/>
      <c r="R161" s="260"/>
      <c r="S161" s="264"/>
      <c r="T161" s="261"/>
      <c r="U161" s="262"/>
      <c r="V161" s="260"/>
      <c r="W161" s="264"/>
      <c r="X161" s="257"/>
      <c r="Y161" s="262"/>
      <c r="Z161" s="260"/>
      <c r="AA161" s="263"/>
      <c r="AB161" s="257"/>
      <c r="AC161" s="262"/>
      <c r="AD161" s="260"/>
      <c r="AE161" s="264"/>
      <c r="AF161" s="261"/>
      <c r="AG161" s="262"/>
      <c r="AH161" s="260"/>
      <c r="AI161" s="263"/>
      <c r="AJ161" s="260"/>
      <c r="AK161" s="262"/>
      <c r="AL161" s="260"/>
      <c r="AM161" s="263"/>
      <c r="AN161" s="260"/>
      <c r="AO161" s="263"/>
    </row>
    <row r="162" spans="1:41">
      <c r="A162" s="334" t="s">
        <v>141</v>
      </c>
      <c r="B162" s="341" t="s">
        <v>464</v>
      </c>
      <c r="C162" s="342"/>
      <c r="D162" s="337">
        <v>139384</v>
      </c>
      <c r="E162" s="271">
        <v>12</v>
      </c>
      <c r="F162" s="257">
        <v>2724</v>
      </c>
      <c r="G162" s="262">
        <v>3054</v>
      </c>
      <c r="H162" s="257">
        <v>5124</v>
      </c>
      <c r="I162" s="262">
        <v>5604</v>
      </c>
      <c r="J162" s="257"/>
      <c r="K162" s="262"/>
      <c r="L162" s="257"/>
      <c r="M162" s="262"/>
      <c r="N162" s="284"/>
      <c r="O162" s="263"/>
      <c r="P162" s="261"/>
      <c r="Q162" s="262"/>
      <c r="R162" s="260"/>
      <c r="S162" s="264"/>
      <c r="T162" s="261"/>
      <c r="U162" s="262"/>
      <c r="V162" s="260"/>
      <c r="W162" s="264"/>
      <c r="X162" s="257"/>
      <c r="Y162" s="262"/>
      <c r="Z162" s="260"/>
      <c r="AA162" s="263"/>
      <c r="AB162" s="257"/>
      <c r="AC162" s="262"/>
      <c r="AD162" s="260"/>
      <c r="AE162" s="264"/>
      <c r="AF162" s="261"/>
      <c r="AG162" s="262"/>
      <c r="AH162" s="260"/>
      <c r="AI162" s="263"/>
      <c r="AJ162" s="260"/>
      <c r="AK162" s="262"/>
      <c r="AL162" s="260"/>
      <c r="AM162" s="263"/>
      <c r="AN162" s="260"/>
      <c r="AO162" s="263"/>
    </row>
    <row r="163" spans="1:41">
      <c r="A163" s="334" t="s">
        <v>141</v>
      </c>
      <c r="B163" s="341" t="s">
        <v>465</v>
      </c>
      <c r="C163" s="343"/>
      <c r="D163" s="337">
        <v>244446</v>
      </c>
      <c r="E163" s="271">
        <v>12</v>
      </c>
      <c r="F163" s="257">
        <v>2858</v>
      </c>
      <c r="G163" s="262">
        <v>3056</v>
      </c>
      <c r="H163" s="257">
        <v>5258</v>
      </c>
      <c r="I163" s="262">
        <v>5606</v>
      </c>
      <c r="J163" s="257"/>
      <c r="K163" s="262"/>
      <c r="L163" s="257"/>
      <c r="M163" s="262"/>
      <c r="N163" s="284"/>
      <c r="O163" s="263"/>
      <c r="P163" s="261"/>
      <c r="Q163" s="262"/>
      <c r="R163" s="260"/>
      <c r="S163" s="264"/>
      <c r="T163" s="261"/>
      <c r="U163" s="262"/>
      <c r="V163" s="260"/>
      <c r="W163" s="264"/>
      <c r="X163" s="257"/>
      <c r="Y163" s="262"/>
      <c r="Z163" s="260"/>
      <c r="AA163" s="263"/>
      <c r="AB163" s="257"/>
      <c r="AC163" s="263"/>
      <c r="AD163" s="260"/>
      <c r="AE163" s="264"/>
      <c r="AF163" s="261"/>
      <c r="AG163" s="262"/>
      <c r="AH163" s="260"/>
      <c r="AI163" s="263"/>
      <c r="AJ163" s="260"/>
      <c r="AK163" s="262"/>
      <c r="AL163" s="260"/>
      <c r="AM163" s="263"/>
      <c r="AN163" s="260"/>
      <c r="AO163" s="263"/>
    </row>
    <row r="164" spans="1:41">
      <c r="A164" s="334" t="s">
        <v>141</v>
      </c>
      <c r="B164" s="335" t="s">
        <v>466</v>
      </c>
      <c r="C164" s="336"/>
      <c r="D164" s="337">
        <v>140012</v>
      </c>
      <c r="E164" s="271">
        <v>12</v>
      </c>
      <c r="F164" s="257">
        <v>2914</v>
      </c>
      <c r="G164" s="262">
        <v>3210</v>
      </c>
      <c r="H164" s="257">
        <v>5314</v>
      </c>
      <c r="I164" s="262">
        <v>5760</v>
      </c>
      <c r="J164" s="257"/>
      <c r="K164" s="262"/>
      <c r="L164" s="257"/>
      <c r="M164" s="262"/>
      <c r="N164" s="284"/>
      <c r="O164" s="263"/>
      <c r="P164" s="261"/>
      <c r="Q164" s="262"/>
      <c r="R164" s="260"/>
      <c r="S164" s="264"/>
      <c r="T164" s="261"/>
      <c r="U164" s="262"/>
      <c r="V164" s="260"/>
      <c r="W164" s="264"/>
      <c r="X164" s="257"/>
      <c r="Y164" s="262"/>
      <c r="Z164" s="260"/>
      <c r="AA164" s="263"/>
      <c r="AB164" s="257"/>
      <c r="AC164" s="262"/>
      <c r="AD164" s="260"/>
      <c r="AE164" s="264"/>
      <c r="AF164" s="261"/>
      <c r="AG164" s="262"/>
      <c r="AH164" s="260"/>
      <c r="AI164" s="263"/>
      <c r="AJ164" s="260"/>
      <c r="AK164" s="262"/>
      <c r="AL164" s="260"/>
      <c r="AM164" s="263"/>
      <c r="AN164" s="260"/>
      <c r="AO164" s="263"/>
    </row>
    <row r="165" spans="1:41">
      <c r="A165" s="334" t="s">
        <v>141</v>
      </c>
      <c r="B165" s="335" t="s">
        <v>467</v>
      </c>
      <c r="C165" s="336"/>
      <c r="D165" s="337">
        <v>140243</v>
      </c>
      <c r="E165" s="271">
        <v>12</v>
      </c>
      <c r="F165" s="257">
        <v>2726</v>
      </c>
      <c r="G165" s="262">
        <v>3022</v>
      </c>
      <c r="H165" s="257">
        <v>5126</v>
      </c>
      <c r="I165" s="262">
        <v>5572</v>
      </c>
      <c r="J165" s="257"/>
      <c r="K165" s="262"/>
      <c r="L165" s="257"/>
      <c r="M165" s="262"/>
      <c r="N165" s="284"/>
      <c r="O165" s="263"/>
      <c r="P165" s="261"/>
      <c r="Q165" s="262"/>
      <c r="R165" s="260"/>
      <c r="S165" s="264"/>
      <c r="T165" s="261"/>
      <c r="U165" s="262"/>
      <c r="V165" s="260"/>
      <c r="W165" s="264"/>
      <c r="X165" s="257"/>
      <c r="Y165" s="262"/>
      <c r="Z165" s="260"/>
      <c r="AA165" s="263"/>
      <c r="AB165" s="257"/>
      <c r="AC165" s="262"/>
      <c r="AD165" s="260"/>
      <c r="AE165" s="264"/>
      <c r="AF165" s="261"/>
      <c r="AG165" s="262"/>
      <c r="AH165" s="260"/>
      <c r="AI165" s="263"/>
      <c r="AJ165" s="260"/>
      <c r="AK165" s="262"/>
      <c r="AL165" s="260"/>
      <c r="AM165" s="263"/>
      <c r="AN165" s="260"/>
      <c r="AO165" s="263"/>
    </row>
    <row r="166" spans="1:41">
      <c r="A166" s="334" t="s">
        <v>141</v>
      </c>
      <c r="B166" s="335" t="s">
        <v>468</v>
      </c>
      <c r="C166" s="336"/>
      <c r="D166" s="337">
        <v>140599</v>
      </c>
      <c r="E166" s="271">
        <v>12</v>
      </c>
      <c r="F166" s="257">
        <v>2772</v>
      </c>
      <c r="G166" s="262">
        <v>2994</v>
      </c>
      <c r="H166" s="257">
        <v>5172</v>
      </c>
      <c r="I166" s="262">
        <v>5544</v>
      </c>
      <c r="J166" s="257"/>
      <c r="K166" s="262"/>
      <c r="L166" s="257"/>
      <c r="M166" s="262"/>
      <c r="N166" s="284"/>
      <c r="O166" s="263"/>
      <c r="P166" s="261"/>
      <c r="Q166" s="262"/>
      <c r="R166" s="260"/>
      <c r="S166" s="264"/>
      <c r="T166" s="261"/>
      <c r="U166" s="262"/>
      <c r="V166" s="260"/>
      <c r="W166" s="264"/>
      <c r="X166" s="257"/>
      <c r="Y166" s="262"/>
      <c r="Z166" s="260"/>
      <c r="AA166" s="263"/>
      <c r="AB166" s="257"/>
      <c r="AC166" s="262"/>
      <c r="AD166" s="260"/>
      <c r="AE166" s="264"/>
      <c r="AF166" s="261"/>
      <c r="AG166" s="262"/>
      <c r="AH166" s="260"/>
      <c r="AI166" s="263"/>
      <c r="AJ166" s="260"/>
      <c r="AK166" s="262"/>
      <c r="AL166" s="260"/>
      <c r="AM166" s="263"/>
      <c r="AN166" s="260"/>
      <c r="AO166" s="263"/>
    </row>
    <row r="167" spans="1:41">
      <c r="A167" s="334" t="s">
        <v>141</v>
      </c>
      <c r="B167" s="335" t="s">
        <v>469</v>
      </c>
      <c r="C167" s="336"/>
      <c r="D167" s="337">
        <v>140678</v>
      </c>
      <c r="E167" s="271">
        <v>12</v>
      </c>
      <c r="F167" s="257">
        <v>2788</v>
      </c>
      <c r="G167" s="262">
        <v>3086</v>
      </c>
      <c r="H167" s="257">
        <v>5188</v>
      </c>
      <c r="I167" s="262">
        <v>5636</v>
      </c>
      <c r="J167" s="257"/>
      <c r="K167" s="262"/>
      <c r="L167" s="257"/>
      <c r="M167" s="262"/>
      <c r="N167" s="284"/>
      <c r="O167" s="263"/>
      <c r="P167" s="261"/>
      <c r="Q167" s="262"/>
      <c r="R167" s="260"/>
      <c r="S167" s="264"/>
      <c r="T167" s="261"/>
      <c r="U167" s="262"/>
      <c r="V167" s="260"/>
      <c r="W167" s="264"/>
      <c r="X167" s="257"/>
      <c r="Y167" s="262"/>
      <c r="Z167" s="260"/>
      <c r="AA167" s="263"/>
      <c r="AB167" s="257"/>
      <c r="AC167" s="262"/>
      <c r="AD167" s="260"/>
      <c r="AE167" s="264"/>
      <c r="AF167" s="261"/>
      <c r="AG167" s="262"/>
      <c r="AH167" s="260"/>
      <c r="AI167" s="263"/>
      <c r="AJ167" s="260"/>
      <c r="AK167" s="262"/>
      <c r="AL167" s="260"/>
      <c r="AM167" s="263"/>
      <c r="AN167" s="260"/>
      <c r="AO167" s="263"/>
    </row>
    <row r="168" spans="1:41">
      <c r="A168" s="334" t="s">
        <v>141</v>
      </c>
      <c r="B168" s="341" t="s">
        <v>470</v>
      </c>
      <c r="C168" s="343"/>
      <c r="D168" s="337">
        <v>420431</v>
      </c>
      <c r="E168" s="271">
        <v>12</v>
      </c>
      <c r="F168" s="257">
        <v>2720</v>
      </c>
      <c r="G168" s="262">
        <v>3028</v>
      </c>
      <c r="H168" s="257">
        <v>5120</v>
      </c>
      <c r="I168" s="262">
        <v>5578</v>
      </c>
      <c r="J168" s="257"/>
      <c r="K168" s="262"/>
      <c r="L168" s="257"/>
      <c r="M168" s="262"/>
      <c r="N168" s="284"/>
      <c r="O168" s="263"/>
      <c r="P168" s="261"/>
      <c r="Q168" s="262"/>
      <c r="R168" s="260"/>
      <c r="S168" s="264"/>
      <c r="T168" s="261"/>
      <c r="U168" s="262"/>
      <c r="V168" s="260"/>
      <c r="W168" s="264"/>
      <c r="X168" s="257"/>
      <c r="Y168" s="262"/>
      <c r="Z168" s="260"/>
      <c r="AA168" s="263"/>
      <c r="AB168" s="257"/>
      <c r="AC168" s="262"/>
      <c r="AD168" s="260"/>
      <c r="AE168" s="264"/>
      <c r="AF168" s="261"/>
      <c r="AG168" s="262"/>
      <c r="AH168" s="260"/>
      <c r="AI168" s="263"/>
      <c r="AJ168" s="260"/>
      <c r="AK168" s="262"/>
      <c r="AL168" s="260"/>
      <c r="AM168" s="263"/>
      <c r="AN168" s="260"/>
      <c r="AO168" s="263"/>
    </row>
    <row r="169" spans="1:41">
      <c r="A169" s="334" t="s">
        <v>141</v>
      </c>
      <c r="B169" s="335" t="s">
        <v>471</v>
      </c>
      <c r="C169" s="336"/>
      <c r="D169" s="337">
        <v>366465</v>
      </c>
      <c r="E169" s="271">
        <v>12</v>
      </c>
      <c r="F169" s="257">
        <v>2860</v>
      </c>
      <c r="G169" s="262">
        <v>3156</v>
      </c>
      <c r="H169" s="257">
        <v>5260</v>
      </c>
      <c r="I169" s="262">
        <v>5706</v>
      </c>
      <c r="J169" s="257"/>
      <c r="K169" s="262"/>
      <c r="L169" s="257"/>
      <c r="M169" s="262"/>
      <c r="N169" s="284"/>
      <c r="O169" s="263"/>
      <c r="P169" s="261"/>
      <c r="Q169" s="262"/>
      <c r="R169" s="260"/>
      <c r="S169" s="264"/>
      <c r="T169" s="261"/>
      <c r="U169" s="262"/>
      <c r="V169" s="260"/>
      <c r="W169" s="264"/>
      <c r="X169" s="257"/>
      <c r="Y169" s="262"/>
      <c r="Z169" s="260"/>
      <c r="AA169" s="263"/>
      <c r="AB169" s="257"/>
      <c r="AC169" s="262"/>
      <c r="AD169" s="260"/>
      <c r="AE169" s="264"/>
      <c r="AF169" s="261"/>
      <c r="AG169" s="262"/>
      <c r="AH169" s="260"/>
      <c r="AI169" s="263"/>
      <c r="AJ169" s="260"/>
      <c r="AK169" s="262"/>
      <c r="AL169" s="260"/>
      <c r="AM169" s="263"/>
      <c r="AN169" s="260"/>
      <c r="AO169" s="263"/>
    </row>
    <row r="170" spans="1:41">
      <c r="A170" s="334" t="s">
        <v>141</v>
      </c>
      <c r="B170" s="335" t="s">
        <v>472</v>
      </c>
      <c r="C170" s="336" t="s">
        <v>860</v>
      </c>
      <c r="D170" s="337">
        <v>248776</v>
      </c>
      <c r="E170" s="271">
        <v>12</v>
      </c>
      <c r="F170" s="257">
        <v>2773</v>
      </c>
      <c r="G170" s="262">
        <v>2968</v>
      </c>
      <c r="H170" s="257">
        <v>5173</v>
      </c>
      <c r="I170" s="262">
        <v>5518</v>
      </c>
      <c r="J170" s="257"/>
      <c r="K170" s="262"/>
      <c r="L170" s="257"/>
      <c r="M170" s="262"/>
      <c r="N170" s="284"/>
      <c r="O170" s="263"/>
      <c r="P170" s="261"/>
      <c r="Q170" s="262"/>
      <c r="R170" s="260"/>
      <c r="S170" s="264"/>
      <c r="T170" s="261"/>
      <c r="U170" s="262"/>
      <c r="V170" s="260"/>
      <c r="W170" s="264"/>
      <c r="X170" s="257"/>
      <c r="Y170" s="262"/>
      <c r="Z170" s="260"/>
      <c r="AA170" s="263"/>
      <c r="AB170" s="257"/>
      <c r="AC170" s="262"/>
      <c r="AD170" s="260"/>
      <c r="AE170" s="264"/>
      <c r="AF170" s="261"/>
      <c r="AG170" s="262"/>
      <c r="AH170" s="260"/>
      <c r="AI170" s="263"/>
      <c r="AJ170" s="260"/>
      <c r="AK170" s="262"/>
      <c r="AL170" s="260"/>
      <c r="AM170" s="263"/>
      <c r="AN170" s="260"/>
      <c r="AO170" s="263"/>
    </row>
    <row r="171" spans="1:41">
      <c r="A171" s="334" t="s">
        <v>141</v>
      </c>
      <c r="B171" s="335" t="s">
        <v>473</v>
      </c>
      <c r="C171" s="336"/>
      <c r="D171" s="337">
        <v>140942</v>
      </c>
      <c r="E171" s="271">
        <v>12</v>
      </c>
      <c r="F171" s="257">
        <v>2759</v>
      </c>
      <c r="G171" s="262">
        <v>3018</v>
      </c>
      <c r="H171" s="257">
        <v>5159</v>
      </c>
      <c r="I171" s="262">
        <v>5568</v>
      </c>
      <c r="J171" s="257"/>
      <c r="K171" s="262"/>
      <c r="L171" s="257"/>
      <c r="M171" s="262"/>
      <c r="N171" s="284"/>
      <c r="O171" s="263"/>
      <c r="P171" s="261"/>
      <c r="Q171" s="262"/>
      <c r="R171" s="260"/>
      <c r="S171" s="264"/>
      <c r="T171" s="261"/>
      <c r="U171" s="262"/>
      <c r="V171" s="260"/>
      <c r="W171" s="264"/>
      <c r="X171" s="257"/>
      <c r="Y171" s="262"/>
      <c r="Z171" s="260"/>
      <c r="AA171" s="263"/>
      <c r="AB171" s="257"/>
      <c r="AC171" s="262"/>
      <c r="AD171" s="260"/>
      <c r="AE171" s="264"/>
      <c r="AF171" s="261"/>
      <c r="AG171" s="262"/>
      <c r="AH171" s="260"/>
      <c r="AI171" s="263"/>
      <c r="AJ171" s="260"/>
      <c r="AK171" s="262"/>
      <c r="AL171" s="260"/>
      <c r="AM171" s="263"/>
      <c r="AN171" s="260"/>
      <c r="AO171" s="263"/>
    </row>
    <row r="172" spans="1:41">
      <c r="A172" s="334" t="s">
        <v>141</v>
      </c>
      <c r="B172" s="335" t="s">
        <v>474</v>
      </c>
      <c r="C172" s="336"/>
      <c r="D172" s="337">
        <v>141006</v>
      </c>
      <c r="E172" s="271">
        <v>12</v>
      </c>
      <c r="F172" s="257">
        <v>2842</v>
      </c>
      <c r="G172" s="262">
        <v>3138</v>
      </c>
      <c r="H172" s="257">
        <v>5242</v>
      </c>
      <c r="I172" s="262">
        <v>5688</v>
      </c>
      <c r="J172" s="257"/>
      <c r="K172" s="262"/>
      <c r="L172" s="257"/>
      <c r="M172" s="262"/>
      <c r="N172" s="284"/>
      <c r="O172" s="263"/>
      <c r="P172" s="261"/>
      <c r="Q172" s="262"/>
      <c r="R172" s="260"/>
      <c r="S172" s="264"/>
      <c r="T172" s="261"/>
      <c r="U172" s="262"/>
      <c r="V172" s="260"/>
      <c r="W172" s="264"/>
      <c r="X172" s="257"/>
      <c r="Y172" s="262"/>
      <c r="Z172" s="260"/>
      <c r="AA172" s="263"/>
      <c r="AB172" s="257"/>
      <c r="AC172" s="262"/>
      <c r="AD172" s="260"/>
      <c r="AE172" s="264"/>
      <c r="AF172" s="261"/>
      <c r="AG172" s="262"/>
      <c r="AH172" s="260"/>
      <c r="AI172" s="263"/>
      <c r="AJ172" s="260"/>
      <c r="AK172" s="262"/>
      <c r="AL172" s="260"/>
      <c r="AM172" s="263"/>
      <c r="AN172" s="260"/>
      <c r="AO172" s="263"/>
    </row>
    <row r="173" spans="1:41">
      <c r="A173" s="334" t="s">
        <v>141</v>
      </c>
      <c r="B173" s="341" t="s">
        <v>475</v>
      </c>
      <c r="C173" s="342"/>
      <c r="D173" s="337">
        <v>368911</v>
      </c>
      <c r="E173" s="271">
        <v>12</v>
      </c>
      <c r="F173" s="257">
        <v>2742</v>
      </c>
      <c r="G173" s="262">
        <v>3038</v>
      </c>
      <c r="H173" s="257">
        <v>5142</v>
      </c>
      <c r="I173" s="262">
        <v>5588</v>
      </c>
      <c r="J173" s="257"/>
      <c r="K173" s="262"/>
      <c r="L173" s="257"/>
      <c r="M173" s="262"/>
      <c r="N173" s="284"/>
      <c r="O173" s="263"/>
      <c r="P173" s="261"/>
      <c r="Q173" s="262"/>
      <c r="R173" s="260"/>
      <c r="S173" s="264"/>
      <c r="T173" s="261"/>
      <c r="U173" s="262"/>
      <c r="V173" s="260"/>
      <c r="W173" s="264"/>
      <c r="X173" s="257"/>
      <c r="Y173" s="262"/>
      <c r="Z173" s="260"/>
      <c r="AA173" s="263"/>
      <c r="AB173" s="257"/>
      <c r="AC173" s="262"/>
      <c r="AD173" s="260"/>
      <c r="AE173" s="264"/>
      <c r="AF173" s="261"/>
      <c r="AG173" s="262"/>
      <c r="AH173" s="260"/>
      <c r="AI173" s="263"/>
      <c r="AJ173" s="260"/>
      <c r="AK173" s="262"/>
      <c r="AL173" s="260"/>
      <c r="AM173" s="263"/>
      <c r="AN173" s="260"/>
      <c r="AO173" s="263"/>
    </row>
    <row r="174" spans="1:41">
      <c r="A174" s="334" t="s">
        <v>141</v>
      </c>
      <c r="B174" s="339" t="s">
        <v>476</v>
      </c>
      <c r="C174" s="274"/>
      <c r="D174" s="337">
        <v>139986</v>
      </c>
      <c r="E174" s="256">
        <v>12</v>
      </c>
      <c r="F174" s="257">
        <v>2762</v>
      </c>
      <c r="G174" s="262">
        <v>3318</v>
      </c>
      <c r="H174" s="257">
        <v>5162</v>
      </c>
      <c r="I174" s="262">
        <v>5868</v>
      </c>
      <c r="J174" s="257"/>
      <c r="K174" s="262"/>
      <c r="L174" s="257"/>
      <c r="M174" s="262"/>
      <c r="N174" s="284"/>
      <c r="O174" s="263"/>
      <c r="P174" s="261"/>
      <c r="Q174" s="262"/>
      <c r="R174" s="260"/>
      <c r="S174" s="264"/>
      <c r="T174" s="261"/>
      <c r="U174" s="262"/>
      <c r="V174" s="260"/>
      <c r="W174" s="264"/>
      <c r="X174" s="257"/>
      <c r="Y174" s="262"/>
      <c r="Z174" s="260"/>
      <c r="AA174" s="263"/>
      <c r="AB174" s="257"/>
      <c r="AC174" s="262"/>
      <c r="AD174" s="260"/>
      <c r="AE174" s="264"/>
      <c r="AF174" s="261"/>
      <c r="AG174" s="262"/>
      <c r="AH174" s="260"/>
      <c r="AI174" s="263"/>
      <c r="AJ174" s="260"/>
      <c r="AK174" s="262"/>
      <c r="AL174" s="260"/>
      <c r="AM174" s="263"/>
      <c r="AN174" s="260"/>
      <c r="AO174" s="263"/>
    </row>
    <row r="175" spans="1:41">
      <c r="A175" s="334" t="s">
        <v>141</v>
      </c>
      <c r="B175" s="341" t="s">
        <v>477</v>
      </c>
      <c r="C175" s="342"/>
      <c r="D175" s="337">
        <v>141158</v>
      </c>
      <c r="E175" s="271">
        <v>12</v>
      </c>
      <c r="F175" s="257">
        <v>2698</v>
      </c>
      <c r="G175" s="262">
        <v>2994</v>
      </c>
      <c r="H175" s="257">
        <v>5098</v>
      </c>
      <c r="I175" s="262">
        <v>5544</v>
      </c>
      <c r="J175" s="257"/>
      <c r="K175" s="262"/>
      <c r="L175" s="257"/>
      <c r="M175" s="262"/>
      <c r="N175" s="284"/>
      <c r="O175" s="263"/>
      <c r="P175" s="261"/>
      <c r="Q175" s="262"/>
      <c r="R175" s="260"/>
      <c r="S175" s="264"/>
      <c r="T175" s="261"/>
      <c r="U175" s="262"/>
      <c r="V175" s="260"/>
      <c r="W175" s="264"/>
      <c r="X175" s="257"/>
      <c r="Y175" s="262"/>
      <c r="Z175" s="260"/>
      <c r="AA175" s="263"/>
      <c r="AB175" s="257"/>
      <c r="AC175" s="262"/>
      <c r="AD175" s="260"/>
      <c r="AE175" s="264"/>
      <c r="AF175" s="261"/>
      <c r="AG175" s="262"/>
      <c r="AH175" s="260"/>
      <c r="AI175" s="263"/>
      <c r="AJ175" s="260"/>
      <c r="AK175" s="262"/>
      <c r="AL175" s="260"/>
      <c r="AM175" s="263"/>
      <c r="AN175" s="260"/>
      <c r="AO175" s="263"/>
    </row>
    <row r="176" spans="1:41">
      <c r="A176" s="334" t="s">
        <v>141</v>
      </c>
      <c r="B176" s="341" t="s">
        <v>478</v>
      </c>
      <c r="C176" s="342"/>
      <c r="D176" s="337">
        <v>139278</v>
      </c>
      <c r="E176" s="271">
        <v>12</v>
      </c>
      <c r="F176" s="257">
        <v>2842</v>
      </c>
      <c r="G176" s="262">
        <v>3138</v>
      </c>
      <c r="H176" s="257">
        <v>5242</v>
      </c>
      <c r="I176" s="262">
        <v>5688</v>
      </c>
      <c r="J176" s="257"/>
      <c r="K176" s="262"/>
      <c r="L176" s="257"/>
      <c r="M176" s="262"/>
      <c r="N176" s="284"/>
      <c r="O176" s="263"/>
      <c r="P176" s="261"/>
      <c r="Q176" s="262"/>
      <c r="R176" s="260"/>
      <c r="S176" s="264"/>
      <c r="T176" s="261"/>
      <c r="U176" s="262"/>
      <c r="V176" s="260"/>
      <c r="W176" s="264"/>
      <c r="X176" s="257"/>
      <c r="Y176" s="262"/>
      <c r="Z176" s="260"/>
      <c r="AA176" s="263"/>
      <c r="AB176" s="257"/>
      <c r="AC176" s="262"/>
      <c r="AD176" s="260"/>
      <c r="AE176" s="264"/>
      <c r="AF176" s="261"/>
      <c r="AG176" s="262"/>
      <c r="AH176" s="260"/>
      <c r="AI176" s="263"/>
      <c r="AJ176" s="260"/>
      <c r="AK176" s="262"/>
      <c r="AL176" s="260"/>
      <c r="AM176" s="263"/>
      <c r="AN176" s="260"/>
      <c r="AO176" s="263"/>
    </row>
    <row r="177" spans="1:41">
      <c r="A177" s="334" t="s">
        <v>141</v>
      </c>
      <c r="B177" s="339" t="s">
        <v>479</v>
      </c>
      <c r="C177" s="274"/>
      <c r="D177" s="337">
        <v>141255</v>
      </c>
      <c r="E177" s="256">
        <v>12</v>
      </c>
      <c r="F177" s="257">
        <v>2972</v>
      </c>
      <c r="G177" s="262">
        <v>3048</v>
      </c>
      <c r="H177" s="257">
        <v>5372</v>
      </c>
      <c r="I177" s="262">
        <v>5598</v>
      </c>
      <c r="J177" s="257"/>
      <c r="K177" s="262"/>
      <c r="L177" s="257"/>
      <c r="M177" s="262"/>
      <c r="N177" s="284"/>
      <c r="O177" s="263"/>
      <c r="P177" s="261"/>
      <c r="Q177" s="262"/>
      <c r="R177" s="260"/>
      <c r="S177" s="264"/>
      <c r="T177" s="261"/>
      <c r="U177" s="262"/>
      <c r="V177" s="260"/>
      <c r="W177" s="264"/>
      <c r="X177" s="257"/>
      <c r="Y177" s="262"/>
      <c r="Z177" s="260"/>
      <c r="AA177" s="263"/>
      <c r="AB177" s="257"/>
      <c r="AC177" s="262"/>
      <c r="AD177" s="260"/>
      <c r="AE177" s="264"/>
      <c r="AF177" s="261"/>
      <c r="AG177" s="262"/>
      <c r="AH177" s="260"/>
      <c r="AI177" s="263"/>
      <c r="AJ177" s="260"/>
      <c r="AK177" s="262"/>
      <c r="AL177" s="260"/>
      <c r="AM177" s="263"/>
      <c r="AN177" s="260"/>
      <c r="AO177" s="263"/>
    </row>
    <row r="178" spans="1:41">
      <c r="A178" s="279" t="s">
        <v>35</v>
      </c>
      <c r="B178" s="346" t="s">
        <v>480</v>
      </c>
      <c r="C178" s="468"/>
      <c r="D178" s="469">
        <v>157085</v>
      </c>
      <c r="E178" s="282">
        <v>1</v>
      </c>
      <c r="F178" s="257">
        <v>9816</v>
      </c>
      <c r="G178" s="262">
        <v>10110</v>
      </c>
      <c r="H178" s="257">
        <v>19997</v>
      </c>
      <c r="I178" s="262">
        <v>21193</v>
      </c>
      <c r="J178" s="257">
        <v>10458</v>
      </c>
      <c r="K178" s="262">
        <v>10772</v>
      </c>
      <c r="L178" s="257">
        <v>21546</v>
      </c>
      <c r="M178" s="262">
        <v>22838</v>
      </c>
      <c r="N178" s="284">
        <v>19404</v>
      </c>
      <c r="O178" s="263">
        <v>19986</v>
      </c>
      <c r="P178" s="261">
        <v>33618</v>
      </c>
      <c r="Q178" s="262">
        <v>35652</v>
      </c>
      <c r="R178" s="260">
        <v>32889</v>
      </c>
      <c r="S178" s="264">
        <v>33870</v>
      </c>
      <c r="T178" s="261">
        <v>60334</v>
      </c>
      <c r="U178" s="262">
        <v>62073</v>
      </c>
      <c r="V178" s="260">
        <v>28458</v>
      </c>
      <c r="W178" s="264">
        <v>29307</v>
      </c>
      <c r="X178" s="257">
        <v>58085</v>
      </c>
      <c r="Y178" s="262">
        <v>59822</v>
      </c>
      <c r="Z178" s="260">
        <v>22932</v>
      </c>
      <c r="AA178" s="263">
        <v>23010</v>
      </c>
      <c r="AB178" s="257">
        <v>41700</v>
      </c>
      <c r="AC178" s="262">
        <v>41805</v>
      </c>
      <c r="AD178" s="260"/>
      <c r="AE178" s="264"/>
      <c r="AF178" s="261"/>
      <c r="AG178" s="262"/>
      <c r="AH178" s="260"/>
      <c r="AI178" s="263"/>
      <c r="AJ178" s="260"/>
      <c r="AK178" s="262"/>
      <c r="AL178" s="260"/>
      <c r="AM178" s="263"/>
      <c r="AN178" s="260"/>
      <c r="AO178" s="263"/>
    </row>
    <row r="179" spans="1:41">
      <c r="A179" s="279" t="s">
        <v>35</v>
      </c>
      <c r="B179" s="346" t="s">
        <v>481</v>
      </c>
      <c r="C179" s="468"/>
      <c r="D179" s="469">
        <v>157289</v>
      </c>
      <c r="E179" s="282">
        <v>1</v>
      </c>
      <c r="F179" s="257">
        <v>9662</v>
      </c>
      <c r="G179" s="262">
        <v>9946</v>
      </c>
      <c r="H179" s="257">
        <v>23146</v>
      </c>
      <c r="I179" s="262">
        <v>23834</v>
      </c>
      <c r="J179" s="257">
        <v>10470</v>
      </c>
      <c r="K179" s="262">
        <v>10984</v>
      </c>
      <c r="L179" s="257">
        <v>21574</v>
      </c>
      <c r="M179" s="262">
        <v>22642</v>
      </c>
      <c r="N179" s="284">
        <v>17890</v>
      </c>
      <c r="O179" s="263">
        <v>18774</v>
      </c>
      <c r="P179" s="261">
        <v>34062</v>
      </c>
      <c r="Q179" s="262">
        <v>34808</v>
      </c>
      <c r="R179" s="260">
        <v>31708</v>
      </c>
      <c r="S179" s="264">
        <v>33914</v>
      </c>
      <c r="T179" s="261">
        <v>47648</v>
      </c>
      <c r="U179" s="262">
        <v>51446</v>
      </c>
      <c r="V179" s="260">
        <v>26626</v>
      </c>
      <c r="W179" s="264">
        <v>28742</v>
      </c>
      <c r="X179" s="257">
        <v>55802</v>
      </c>
      <c r="Y179" s="262">
        <v>59696</v>
      </c>
      <c r="Z179" s="260"/>
      <c r="AA179" s="263"/>
      <c r="AB179" s="257"/>
      <c r="AC179" s="262"/>
      <c r="AD179" s="260"/>
      <c r="AE179" s="264"/>
      <c r="AF179" s="261"/>
      <c r="AG179" s="262"/>
      <c r="AH179" s="260"/>
      <c r="AI179" s="263"/>
      <c r="AJ179" s="260"/>
      <c r="AK179" s="262"/>
      <c r="AL179" s="260"/>
      <c r="AM179" s="263"/>
      <c r="AN179" s="260"/>
      <c r="AO179" s="263"/>
    </row>
    <row r="180" spans="1:41">
      <c r="A180" s="279" t="s">
        <v>35</v>
      </c>
      <c r="B180" s="346" t="s">
        <v>482</v>
      </c>
      <c r="C180" s="468"/>
      <c r="D180" s="469">
        <v>156620</v>
      </c>
      <c r="E180" s="282">
        <v>3</v>
      </c>
      <c r="F180" s="257">
        <v>7320</v>
      </c>
      <c r="G180" s="262">
        <v>7536</v>
      </c>
      <c r="H180" s="257">
        <v>16464</v>
      </c>
      <c r="I180" s="262">
        <v>16608</v>
      </c>
      <c r="J180" s="257">
        <v>10560</v>
      </c>
      <c r="K180" s="262">
        <v>10920</v>
      </c>
      <c r="L180" s="257">
        <v>18480</v>
      </c>
      <c r="M180" s="262">
        <v>18720</v>
      </c>
      <c r="N180" s="284"/>
      <c r="O180" s="263"/>
      <c r="P180" s="261"/>
      <c r="Q180" s="262"/>
      <c r="R180" s="260"/>
      <c r="S180" s="264"/>
      <c r="T180" s="261"/>
      <c r="U180" s="262"/>
      <c r="V180" s="260"/>
      <c r="W180" s="264"/>
      <c r="X180" s="257"/>
      <c r="Y180" s="262"/>
      <c r="Z180" s="260"/>
      <c r="AA180" s="263"/>
      <c r="AB180" s="257"/>
      <c r="AC180" s="262"/>
      <c r="AD180" s="260"/>
      <c r="AE180" s="264"/>
      <c r="AF180" s="261"/>
      <c r="AG180" s="262"/>
      <c r="AH180" s="260"/>
      <c r="AI180" s="263"/>
      <c r="AJ180" s="260"/>
      <c r="AK180" s="262"/>
      <c r="AL180" s="260"/>
      <c r="AM180" s="263"/>
      <c r="AN180" s="260"/>
      <c r="AO180" s="263"/>
    </row>
    <row r="181" spans="1:41">
      <c r="A181" s="279" t="s">
        <v>35</v>
      </c>
      <c r="B181" s="346" t="s">
        <v>483</v>
      </c>
      <c r="C181" s="468"/>
      <c r="D181" s="469">
        <v>157386</v>
      </c>
      <c r="E181" s="282">
        <v>3</v>
      </c>
      <c r="F181" s="257">
        <v>7286.4</v>
      </c>
      <c r="G181" s="262">
        <v>7498</v>
      </c>
      <c r="H181" s="257">
        <v>18031.2</v>
      </c>
      <c r="I181" s="262">
        <v>18746</v>
      </c>
      <c r="J181" s="257">
        <v>9888</v>
      </c>
      <c r="K181" s="262">
        <v>12840</v>
      </c>
      <c r="L181" s="257">
        <v>24552</v>
      </c>
      <c r="M181" s="262">
        <v>12840</v>
      </c>
      <c r="N181" s="284"/>
      <c r="O181" s="263"/>
      <c r="P181" s="261"/>
      <c r="Q181" s="262"/>
      <c r="R181" s="260"/>
      <c r="S181" s="264"/>
      <c r="T181" s="261"/>
      <c r="U181" s="262"/>
      <c r="V181" s="260"/>
      <c r="W181" s="264"/>
      <c r="X181" s="257"/>
      <c r="Y181" s="262"/>
      <c r="Z181" s="260"/>
      <c r="AA181" s="263"/>
      <c r="AB181" s="257"/>
      <c r="AC181" s="262"/>
      <c r="AD181" s="260"/>
      <c r="AE181" s="264"/>
      <c r="AF181" s="261"/>
      <c r="AG181" s="262"/>
      <c r="AH181" s="260"/>
      <c r="AI181" s="263"/>
      <c r="AJ181" s="260"/>
      <c r="AK181" s="262"/>
      <c r="AL181" s="260"/>
      <c r="AM181" s="263"/>
      <c r="AN181" s="260"/>
      <c r="AO181" s="263"/>
    </row>
    <row r="182" spans="1:41">
      <c r="A182" s="279" t="s">
        <v>35</v>
      </c>
      <c r="B182" s="346" t="s">
        <v>484</v>
      </c>
      <c r="C182" s="468"/>
      <c r="D182" s="469">
        <v>157401</v>
      </c>
      <c r="E182" s="282">
        <v>3</v>
      </c>
      <c r="F182" s="257">
        <v>6840</v>
      </c>
      <c r="G182" s="262">
        <v>7044</v>
      </c>
      <c r="H182" s="257">
        <v>18600</v>
      </c>
      <c r="I182" s="262">
        <v>19164</v>
      </c>
      <c r="J182" s="257">
        <v>10392</v>
      </c>
      <c r="K182" s="262">
        <v>10704</v>
      </c>
      <c r="L182" s="257">
        <v>29256</v>
      </c>
      <c r="M182" s="262">
        <v>30144</v>
      </c>
      <c r="N182" s="284"/>
      <c r="O182" s="263"/>
      <c r="P182" s="261"/>
      <c r="Q182" s="262"/>
      <c r="R182" s="260"/>
      <c r="S182" s="264"/>
      <c r="T182" s="261"/>
      <c r="U182" s="262"/>
      <c r="V182" s="260"/>
      <c r="W182" s="264"/>
      <c r="X182" s="257"/>
      <c r="Y182" s="262"/>
      <c r="Z182" s="260"/>
      <c r="AA182" s="263"/>
      <c r="AB182" s="257"/>
      <c r="AC182" s="262"/>
      <c r="AD182" s="260"/>
      <c r="AE182" s="264"/>
      <c r="AF182" s="261"/>
      <c r="AG182" s="262"/>
      <c r="AH182" s="260"/>
      <c r="AI182" s="263"/>
      <c r="AJ182" s="260"/>
      <c r="AK182" s="262"/>
      <c r="AL182" s="260"/>
      <c r="AM182" s="263"/>
      <c r="AN182" s="260"/>
      <c r="AO182" s="263"/>
    </row>
    <row r="183" spans="1:41">
      <c r="A183" s="279" t="s">
        <v>35</v>
      </c>
      <c r="B183" s="346" t="s">
        <v>485</v>
      </c>
      <c r="C183" s="468"/>
      <c r="D183" s="469">
        <v>157951</v>
      </c>
      <c r="E183" s="282">
        <v>3</v>
      </c>
      <c r="F183" s="257">
        <v>8472</v>
      </c>
      <c r="G183" s="262">
        <v>8722</v>
      </c>
      <c r="H183" s="257">
        <v>21000</v>
      </c>
      <c r="I183" s="262">
        <v>22248</v>
      </c>
      <c r="J183" s="257">
        <v>11156</v>
      </c>
      <c r="K183" s="262">
        <v>11708</v>
      </c>
      <c r="L183" s="257">
        <v>13940</v>
      </c>
      <c r="M183" s="262">
        <v>15308</v>
      </c>
      <c r="N183" s="284"/>
      <c r="O183" s="263"/>
      <c r="P183" s="261"/>
      <c r="Q183" s="262"/>
      <c r="R183" s="260"/>
      <c r="S183" s="264"/>
      <c r="T183" s="261"/>
      <c r="U183" s="262"/>
      <c r="V183" s="260"/>
      <c r="W183" s="264"/>
      <c r="X183" s="257"/>
      <c r="Y183" s="262"/>
      <c r="Z183" s="260"/>
      <c r="AA183" s="263"/>
      <c r="AB183" s="257"/>
      <c r="AC183" s="262"/>
      <c r="AD183" s="260"/>
      <c r="AE183" s="264"/>
      <c r="AF183" s="261"/>
      <c r="AG183" s="262"/>
      <c r="AH183" s="260"/>
      <c r="AI183" s="263"/>
      <c r="AJ183" s="260"/>
      <c r="AK183" s="262"/>
      <c r="AL183" s="260"/>
      <c r="AM183" s="263"/>
      <c r="AN183" s="260"/>
      <c r="AO183" s="263"/>
    </row>
    <row r="184" spans="1:41">
      <c r="A184" s="279" t="s">
        <v>35</v>
      </c>
      <c r="B184" s="346" t="s">
        <v>486</v>
      </c>
      <c r="C184" s="468"/>
      <c r="D184" s="469">
        <v>157058</v>
      </c>
      <c r="E184" s="282">
        <v>4</v>
      </c>
      <c r="F184" s="257">
        <v>6858</v>
      </c>
      <c r="G184" s="262">
        <v>7060.5</v>
      </c>
      <c r="H184" s="257">
        <v>16470</v>
      </c>
      <c r="I184" s="262">
        <v>16956</v>
      </c>
      <c r="J184" s="257">
        <v>9288</v>
      </c>
      <c r="K184" s="262">
        <v>9552</v>
      </c>
      <c r="L184" s="257">
        <v>13968</v>
      </c>
      <c r="M184" s="262">
        <v>14376</v>
      </c>
      <c r="N184" s="284"/>
      <c r="O184" s="263"/>
      <c r="P184" s="261"/>
      <c r="Q184" s="262"/>
      <c r="R184" s="260"/>
      <c r="S184" s="264"/>
      <c r="T184" s="261"/>
      <c r="U184" s="262"/>
      <c r="V184" s="260"/>
      <c r="W184" s="264"/>
      <c r="X184" s="257"/>
      <c r="Y184" s="262"/>
      <c r="Z184" s="260"/>
      <c r="AA184" s="263"/>
      <c r="AB184" s="257"/>
      <c r="AC184" s="262"/>
      <c r="AD184" s="260"/>
      <c r="AE184" s="264"/>
      <c r="AF184" s="261"/>
      <c r="AG184" s="262"/>
      <c r="AH184" s="260"/>
      <c r="AI184" s="263"/>
      <c r="AJ184" s="260"/>
      <c r="AK184" s="262"/>
      <c r="AL184" s="260"/>
      <c r="AM184" s="263"/>
      <c r="AN184" s="260"/>
      <c r="AO184" s="263"/>
    </row>
    <row r="185" spans="1:41">
      <c r="A185" s="279" t="s">
        <v>35</v>
      </c>
      <c r="B185" s="346" t="s">
        <v>487</v>
      </c>
      <c r="C185" s="468" t="s">
        <v>861</v>
      </c>
      <c r="D185" s="469">
        <v>157447</v>
      </c>
      <c r="E185" s="282">
        <v>4</v>
      </c>
      <c r="F185" s="257">
        <v>8064</v>
      </c>
      <c r="G185" s="262">
        <v>8296</v>
      </c>
      <c r="H185" s="257">
        <v>15936</v>
      </c>
      <c r="I185" s="262">
        <v>16464</v>
      </c>
      <c r="J185" s="257">
        <v>11040</v>
      </c>
      <c r="K185" s="262">
        <v>12144</v>
      </c>
      <c r="L185" s="257">
        <v>18552</v>
      </c>
      <c r="M185" s="262">
        <v>18648</v>
      </c>
      <c r="N185" s="284">
        <v>16754</v>
      </c>
      <c r="O185" s="263">
        <v>17344</v>
      </c>
      <c r="P185" s="261">
        <v>26972</v>
      </c>
      <c r="Q185" s="262">
        <v>27874</v>
      </c>
      <c r="R185" s="260"/>
      <c r="S185" s="264"/>
      <c r="T185" s="261"/>
      <c r="U185" s="262"/>
      <c r="V185" s="260"/>
      <c r="W185" s="264"/>
      <c r="X185" s="257"/>
      <c r="Y185" s="262"/>
      <c r="Z185" s="260"/>
      <c r="AA185" s="263"/>
      <c r="AB185" s="257"/>
      <c r="AC185" s="262"/>
      <c r="AD185" s="260"/>
      <c r="AE185" s="264"/>
      <c r="AF185" s="261"/>
      <c r="AG185" s="262"/>
      <c r="AH185" s="260"/>
      <c r="AI185" s="263"/>
      <c r="AJ185" s="260"/>
      <c r="AK185" s="262"/>
      <c r="AL185" s="260"/>
      <c r="AM185" s="263"/>
      <c r="AN185" s="260"/>
      <c r="AO185" s="263"/>
    </row>
    <row r="186" spans="1:41">
      <c r="A186" s="279" t="s">
        <v>35</v>
      </c>
      <c r="B186" s="346" t="s">
        <v>488</v>
      </c>
      <c r="C186" s="470"/>
      <c r="D186" s="471">
        <v>157173</v>
      </c>
      <c r="E186" s="291">
        <v>8</v>
      </c>
      <c r="F186" s="257">
        <v>4200</v>
      </c>
      <c r="G186" s="262">
        <v>4320</v>
      </c>
      <c r="H186" s="257">
        <v>14700</v>
      </c>
      <c r="I186" s="262">
        <v>15120</v>
      </c>
      <c r="J186" s="257"/>
      <c r="K186" s="262"/>
      <c r="L186" s="257"/>
      <c r="M186" s="262"/>
      <c r="N186" s="284"/>
      <c r="O186" s="263"/>
      <c r="P186" s="261"/>
      <c r="Q186" s="262"/>
      <c r="R186" s="260"/>
      <c r="S186" s="264"/>
      <c r="T186" s="261"/>
      <c r="U186" s="262"/>
      <c r="V186" s="260"/>
      <c r="W186" s="264"/>
      <c r="X186" s="257"/>
      <c r="Y186" s="262"/>
      <c r="Z186" s="260"/>
      <c r="AA186" s="263"/>
      <c r="AB186" s="257"/>
      <c r="AC186" s="262"/>
      <c r="AD186" s="260"/>
      <c r="AE186" s="264"/>
      <c r="AF186" s="261"/>
      <c r="AG186" s="262"/>
      <c r="AH186" s="260"/>
      <c r="AI186" s="263"/>
      <c r="AJ186" s="260"/>
      <c r="AK186" s="262"/>
      <c r="AL186" s="260"/>
      <c r="AM186" s="263"/>
      <c r="AN186" s="260"/>
      <c r="AO186" s="263"/>
    </row>
    <row r="187" spans="1:41">
      <c r="A187" s="279" t="s">
        <v>35</v>
      </c>
      <c r="B187" s="346" t="s">
        <v>489</v>
      </c>
      <c r="C187" s="470"/>
      <c r="D187" s="471">
        <v>156921</v>
      </c>
      <c r="E187" s="291">
        <v>8</v>
      </c>
      <c r="F187" s="257">
        <v>4200</v>
      </c>
      <c r="G187" s="262">
        <v>4320</v>
      </c>
      <c r="H187" s="257">
        <v>14700</v>
      </c>
      <c r="I187" s="262">
        <v>15120</v>
      </c>
      <c r="J187" s="257"/>
      <c r="K187" s="262"/>
      <c r="L187" s="257"/>
      <c r="M187" s="262"/>
      <c r="N187" s="284"/>
      <c r="O187" s="263"/>
      <c r="P187" s="261"/>
      <c r="Q187" s="262"/>
      <c r="R187" s="260"/>
      <c r="S187" s="264"/>
      <c r="T187" s="261"/>
      <c r="U187" s="262"/>
      <c r="V187" s="260"/>
      <c r="W187" s="264"/>
      <c r="X187" s="257"/>
      <c r="Y187" s="262"/>
      <c r="Z187" s="260"/>
      <c r="AA187" s="263"/>
      <c r="AB187" s="257"/>
      <c r="AC187" s="262"/>
      <c r="AD187" s="260"/>
      <c r="AE187" s="264"/>
      <c r="AF187" s="261"/>
      <c r="AG187" s="262"/>
      <c r="AH187" s="260"/>
      <c r="AI187" s="263"/>
      <c r="AJ187" s="260"/>
      <c r="AK187" s="262"/>
      <c r="AL187" s="260"/>
      <c r="AM187" s="263"/>
      <c r="AN187" s="260"/>
      <c r="AO187" s="263"/>
    </row>
    <row r="188" spans="1:41">
      <c r="A188" s="279" t="s">
        <v>35</v>
      </c>
      <c r="B188" s="346" t="s">
        <v>490</v>
      </c>
      <c r="C188" s="470"/>
      <c r="D188" s="471">
        <v>156231</v>
      </c>
      <c r="E188" s="291">
        <v>9</v>
      </c>
      <c r="F188" s="257">
        <v>4200</v>
      </c>
      <c r="G188" s="262">
        <v>4320</v>
      </c>
      <c r="H188" s="257">
        <v>14700</v>
      </c>
      <c r="I188" s="262">
        <v>15120</v>
      </c>
      <c r="J188" s="257"/>
      <c r="K188" s="262"/>
      <c r="L188" s="257"/>
      <c r="M188" s="262"/>
      <c r="N188" s="284"/>
      <c r="O188" s="263"/>
      <c r="P188" s="261"/>
      <c r="Q188" s="262"/>
      <c r="R188" s="260"/>
      <c r="S188" s="264"/>
      <c r="T188" s="261"/>
      <c r="U188" s="262"/>
      <c r="V188" s="260"/>
      <c r="W188" s="264"/>
      <c r="X188" s="257"/>
      <c r="Y188" s="262"/>
      <c r="Z188" s="260"/>
      <c r="AA188" s="263"/>
      <c r="AB188" s="257"/>
      <c r="AC188" s="262"/>
      <c r="AD188" s="260"/>
      <c r="AE188" s="264"/>
      <c r="AF188" s="261"/>
      <c r="AG188" s="262"/>
      <c r="AH188" s="260"/>
      <c r="AI188" s="263"/>
      <c r="AJ188" s="260"/>
      <c r="AK188" s="262"/>
      <c r="AL188" s="260"/>
      <c r="AM188" s="263"/>
      <c r="AN188" s="260"/>
      <c r="AO188" s="263"/>
    </row>
    <row r="189" spans="1:41">
      <c r="A189" s="279" t="s">
        <v>35</v>
      </c>
      <c r="B189" s="346" t="s">
        <v>491</v>
      </c>
      <c r="C189" s="470"/>
      <c r="D189" s="294">
        <v>157553</v>
      </c>
      <c r="E189" s="291">
        <v>9</v>
      </c>
      <c r="F189" s="257">
        <v>4200</v>
      </c>
      <c r="G189" s="262">
        <v>4320</v>
      </c>
      <c r="H189" s="257">
        <v>14700</v>
      </c>
      <c r="I189" s="262">
        <v>15120</v>
      </c>
      <c r="J189" s="257"/>
      <c r="K189" s="262"/>
      <c r="L189" s="257"/>
      <c r="M189" s="262"/>
      <c r="N189" s="284"/>
      <c r="O189" s="263"/>
      <c r="P189" s="261"/>
      <c r="Q189" s="262"/>
      <c r="R189" s="260"/>
      <c r="S189" s="264"/>
      <c r="T189" s="261"/>
      <c r="U189" s="262"/>
      <c r="V189" s="260"/>
      <c r="W189" s="264"/>
      <c r="X189" s="257"/>
      <c r="Y189" s="262"/>
      <c r="Z189" s="260"/>
      <c r="AA189" s="263"/>
      <c r="AB189" s="257"/>
      <c r="AC189" s="262"/>
      <c r="AD189" s="260"/>
      <c r="AE189" s="264"/>
      <c r="AF189" s="261"/>
      <c r="AG189" s="262"/>
      <c r="AH189" s="260"/>
      <c r="AI189" s="263"/>
      <c r="AJ189" s="260"/>
      <c r="AK189" s="262"/>
      <c r="AL189" s="260"/>
      <c r="AM189" s="263"/>
      <c r="AN189" s="260"/>
      <c r="AO189" s="263"/>
    </row>
    <row r="190" spans="1:41">
      <c r="A190" s="279" t="s">
        <v>35</v>
      </c>
      <c r="B190" s="346" t="s">
        <v>492</v>
      </c>
      <c r="C190" s="470"/>
      <c r="D190" s="294">
        <v>156648</v>
      </c>
      <c r="E190" s="291">
        <v>9</v>
      </c>
      <c r="F190" s="257">
        <v>4200</v>
      </c>
      <c r="G190" s="262">
        <v>4320</v>
      </c>
      <c r="H190" s="257">
        <v>14700</v>
      </c>
      <c r="I190" s="262">
        <v>15120</v>
      </c>
      <c r="J190" s="257"/>
      <c r="K190" s="262"/>
      <c r="L190" s="257"/>
      <c r="M190" s="262"/>
      <c r="N190" s="284"/>
      <c r="O190" s="263"/>
      <c r="P190" s="261"/>
      <c r="Q190" s="262"/>
      <c r="R190" s="260"/>
      <c r="S190" s="264"/>
      <c r="T190" s="261"/>
      <c r="U190" s="262"/>
      <c r="V190" s="260"/>
      <c r="W190" s="264"/>
      <c r="X190" s="257"/>
      <c r="Y190" s="262"/>
      <c r="Z190" s="260"/>
      <c r="AA190" s="263"/>
      <c r="AB190" s="257"/>
      <c r="AC190" s="262"/>
      <c r="AD190" s="260"/>
      <c r="AE190" s="264"/>
      <c r="AF190" s="261"/>
      <c r="AG190" s="262"/>
      <c r="AH190" s="260"/>
      <c r="AI190" s="263"/>
      <c r="AJ190" s="260"/>
      <c r="AK190" s="262"/>
      <c r="AL190" s="260"/>
      <c r="AM190" s="263"/>
      <c r="AN190" s="260"/>
      <c r="AO190" s="263"/>
    </row>
    <row r="191" spans="1:41">
      <c r="A191" s="279" t="s">
        <v>35</v>
      </c>
      <c r="B191" s="346" t="s">
        <v>493</v>
      </c>
      <c r="C191" s="472"/>
      <c r="D191" s="294">
        <v>156790</v>
      </c>
      <c r="E191" s="289">
        <v>9</v>
      </c>
      <c r="F191" s="257">
        <v>4200</v>
      </c>
      <c r="G191" s="262">
        <v>4320</v>
      </c>
      <c r="H191" s="257">
        <v>14700</v>
      </c>
      <c r="I191" s="262">
        <v>15120</v>
      </c>
      <c r="J191" s="257"/>
      <c r="K191" s="262"/>
      <c r="L191" s="257"/>
      <c r="M191" s="262"/>
      <c r="N191" s="284"/>
      <c r="O191" s="263"/>
      <c r="P191" s="261"/>
      <c r="Q191" s="262"/>
      <c r="R191" s="260"/>
      <c r="S191" s="264"/>
      <c r="T191" s="261"/>
      <c r="U191" s="262"/>
      <c r="V191" s="260"/>
      <c r="W191" s="264"/>
      <c r="X191" s="257"/>
      <c r="Y191" s="262"/>
      <c r="Z191" s="260"/>
      <c r="AA191" s="263"/>
      <c r="AB191" s="257"/>
      <c r="AC191" s="262"/>
      <c r="AD191" s="260"/>
      <c r="AE191" s="264"/>
      <c r="AF191" s="261"/>
      <c r="AG191" s="262"/>
      <c r="AH191" s="260"/>
      <c r="AI191" s="263"/>
      <c r="AJ191" s="260"/>
      <c r="AK191" s="262"/>
      <c r="AL191" s="260"/>
      <c r="AM191" s="263"/>
      <c r="AN191" s="260"/>
      <c r="AO191" s="263"/>
    </row>
    <row r="192" spans="1:41">
      <c r="A192" s="279" t="s">
        <v>35</v>
      </c>
      <c r="B192" s="346" t="s">
        <v>494</v>
      </c>
      <c r="C192" s="472"/>
      <c r="D192" s="294">
        <v>156860</v>
      </c>
      <c r="E192" s="282">
        <v>9</v>
      </c>
      <c r="F192" s="257">
        <v>4200</v>
      </c>
      <c r="G192" s="262">
        <v>4320</v>
      </c>
      <c r="H192" s="257">
        <v>14700</v>
      </c>
      <c r="I192" s="262">
        <v>15120</v>
      </c>
      <c r="J192" s="257"/>
      <c r="K192" s="262"/>
      <c r="L192" s="257"/>
      <c r="M192" s="262"/>
      <c r="N192" s="284"/>
      <c r="O192" s="263"/>
      <c r="P192" s="261"/>
      <c r="Q192" s="262"/>
      <c r="R192" s="260"/>
      <c r="S192" s="264"/>
      <c r="T192" s="261"/>
      <c r="U192" s="262"/>
      <c r="V192" s="260"/>
      <c r="W192" s="264"/>
      <c r="X192" s="257"/>
      <c r="Y192" s="262"/>
      <c r="Z192" s="260"/>
      <c r="AA192" s="263"/>
      <c r="AB192" s="257"/>
      <c r="AC192" s="262"/>
      <c r="AD192" s="260"/>
      <c r="AE192" s="264"/>
      <c r="AF192" s="261"/>
      <c r="AG192" s="262"/>
      <c r="AH192" s="260"/>
      <c r="AI192" s="263"/>
      <c r="AJ192" s="260"/>
      <c r="AK192" s="262"/>
      <c r="AL192" s="260"/>
      <c r="AM192" s="263"/>
      <c r="AN192" s="260"/>
      <c r="AO192" s="263"/>
    </row>
    <row r="193" spans="1:41">
      <c r="A193" s="279" t="s">
        <v>35</v>
      </c>
      <c r="B193" s="346" t="s">
        <v>495</v>
      </c>
      <c r="C193" s="293"/>
      <c r="D193" s="294">
        <v>157304</v>
      </c>
      <c r="E193" s="295">
        <v>9</v>
      </c>
      <c r="F193" s="257">
        <v>4200</v>
      </c>
      <c r="G193" s="262">
        <v>4320</v>
      </c>
      <c r="H193" s="257">
        <v>14700</v>
      </c>
      <c r="I193" s="262">
        <v>15120</v>
      </c>
      <c r="J193" s="257"/>
      <c r="K193" s="262"/>
      <c r="L193" s="257"/>
      <c r="M193" s="262"/>
      <c r="N193" s="284"/>
      <c r="O193" s="263"/>
      <c r="P193" s="261"/>
      <c r="Q193" s="262"/>
      <c r="R193" s="260"/>
      <c r="S193" s="264"/>
      <c r="T193" s="261"/>
      <c r="U193" s="262"/>
      <c r="V193" s="260"/>
      <c r="W193" s="264"/>
      <c r="X193" s="257"/>
      <c r="Y193" s="262"/>
      <c r="Z193" s="260"/>
      <c r="AA193" s="263"/>
      <c r="AB193" s="257"/>
      <c r="AC193" s="262"/>
      <c r="AD193" s="260"/>
      <c r="AE193" s="264"/>
      <c r="AF193" s="261"/>
      <c r="AG193" s="262"/>
      <c r="AH193" s="260"/>
      <c r="AI193" s="263"/>
      <c r="AJ193" s="260"/>
      <c r="AK193" s="262"/>
      <c r="AL193" s="260"/>
      <c r="AM193" s="263"/>
      <c r="AN193" s="260"/>
      <c r="AO193" s="263"/>
    </row>
    <row r="194" spans="1:41">
      <c r="A194" s="279" t="s">
        <v>35</v>
      </c>
      <c r="B194" s="346" t="s">
        <v>496</v>
      </c>
      <c r="C194" s="293"/>
      <c r="D194" s="294">
        <v>157331</v>
      </c>
      <c r="E194" s="295">
        <v>9</v>
      </c>
      <c r="F194" s="257">
        <v>4200</v>
      </c>
      <c r="G194" s="262">
        <v>4320</v>
      </c>
      <c r="H194" s="257">
        <v>14700</v>
      </c>
      <c r="I194" s="262">
        <v>15120</v>
      </c>
      <c r="J194" s="257"/>
      <c r="K194" s="262"/>
      <c r="L194" s="257"/>
      <c r="M194" s="262"/>
      <c r="N194" s="284"/>
      <c r="O194" s="263"/>
      <c r="P194" s="261"/>
      <c r="Q194" s="262"/>
      <c r="R194" s="260"/>
      <c r="S194" s="264"/>
      <c r="T194" s="261"/>
      <c r="U194" s="262"/>
      <c r="V194" s="260"/>
      <c r="W194" s="264"/>
      <c r="X194" s="257"/>
      <c r="Y194" s="262"/>
      <c r="Z194" s="260"/>
      <c r="AA194" s="263"/>
      <c r="AB194" s="257"/>
      <c r="AC194" s="262"/>
      <c r="AD194" s="260"/>
      <c r="AE194" s="264"/>
      <c r="AF194" s="261"/>
      <c r="AG194" s="262"/>
      <c r="AH194" s="260"/>
      <c r="AI194" s="263"/>
      <c r="AJ194" s="260"/>
      <c r="AK194" s="262"/>
      <c r="AL194" s="260"/>
      <c r="AM194" s="263"/>
      <c r="AN194" s="260"/>
      <c r="AO194" s="263"/>
    </row>
    <row r="195" spans="1:41">
      <c r="A195" s="279" t="s">
        <v>35</v>
      </c>
      <c r="B195" s="346" t="s">
        <v>497</v>
      </c>
      <c r="C195" s="470"/>
      <c r="D195" s="294">
        <v>247940</v>
      </c>
      <c r="E195" s="291">
        <v>9</v>
      </c>
      <c r="F195" s="257">
        <v>4200</v>
      </c>
      <c r="G195" s="262">
        <v>4320</v>
      </c>
      <c r="H195" s="257">
        <v>14700</v>
      </c>
      <c r="I195" s="262">
        <v>15120</v>
      </c>
      <c r="J195" s="257"/>
      <c r="K195" s="262"/>
      <c r="L195" s="257"/>
      <c r="M195" s="262"/>
      <c r="N195" s="284"/>
      <c r="O195" s="263"/>
      <c r="P195" s="261"/>
      <c r="Q195" s="262"/>
      <c r="R195" s="260"/>
      <c r="S195" s="264"/>
      <c r="T195" s="261"/>
      <c r="U195" s="262"/>
      <c r="V195" s="260"/>
      <c r="W195" s="264"/>
      <c r="X195" s="257"/>
      <c r="Y195" s="262"/>
      <c r="Z195" s="260"/>
      <c r="AA195" s="263"/>
      <c r="AB195" s="257"/>
      <c r="AC195" s="262"/>
      <c r="AD195" s="260"/>
      <c r="AE195" s="264"/>
      <c r="AF195" s="261"/>
      <c r="AG195" s="262"/>
      <c r="AH195" s="260"/>
      <c r="AI195" s="263"/>
      <c r="AJ195" s="260"/>
      <c r="AK195" s="262"/>
      <c r="AL195" s="260"/>
      <c r="AM195" s="263"/>
      <c r="AN195" s="260"/>
      <c r="AO195" s="263"/>
    </row>
    <row r="196" spans="1:41">
      <c r="A196" s="279" t="s">
        <v>35</v>
      </c>
      <c r="B196" s="346" t="s">
        <v>498</v>
      </c>
      <c r="C196" s="468"/>
      <c r="D196" s="294">
        <v>157711</v>
      </c>
      <c r="E196" s="291">
        <v>9</v>
      </c>
      <c r="F196" s="257">
        <v>4200</v>
      </c>
      <c r="G196" s="262">
        <v>4320</v>
      </c>
      <c r="H196" s="257">
        <v>14700</v>
      </c>
      <c r="I196" s="262">
        <v>15120</v>
      </c>
      <c r="J196" s="257"/>
      <c r="K196" s="262"/>
      <c r="L196" s="257"/>
      <c r="M196" s="262"/>
      <c r="N196" s="284"/>
      <c r="O196" s="263"/>
      <c r="P196" s="261"/>
      <c r="Q196" s="262"/>
      <c r="R196" s="260"/>
      <c r="S196" s="264"/>
      <c r="T196" s="261"/>
      <c r="U196" s="262"/>
      <c r="V196" s="260"/>
      <c r="W196" s="264"/>
      <c r="X196" s="257"/>
      <c r="Y196" s="262"/>
      <c r="Z196" s="260"/>
      <c r="AA196" s="263"/>
      <c r="AB196" s="257"/>
      <c r="AC196" s="262"/>
      <c r="AD196" s="260"/>
      <c r="AE196" s="264"/>
      <c r="AF196" s="261"/>
      <c r="AG196" s="262"/>
      <c r="AH196" s="260"/>
      <c r="AI196" s="263"/>
      <c r="AJ196" s="260"/>
      <c r="AK196" s="262"/>
      <c r="AL196" s="260"/>
      <c r="AM196" s="263"/>
      <c r="AN196" s="260"/>
      <c r="AO196" s="263"/>
    </row>
    <row r="197" spans="1:41">
      <c r="A197" s="279" t="s">
        <v>35</v>
      </c>
      <c r="B197" s="346" t="s">
        <v>499</v>
      </c>
      <c r="C197" s="468"/>
      <c r="D197" s="294">
        <v>157739</v>
      </c>
      <c r="E197" s="291">
        <v>9</v>
      </c>
      <c r="F197" s="257">
        <v>4200</v>
      </c>
      <c r="G197" s="262">
        <v>4320</v>
      </c>
      <c r="H197" s="257">
        <v>14700</v>
      </c>
      <c r="I197" s="262">
        <v>15120</v>
      </c>
      <c r="J197" s="257"/>
      <c r="K197" s="262"/>
      <c r="L197" s="257"/>
      <c r="M197" s="262"/>
      <c r="N197" s="284"/>
      <c r="O197" s="263"/>
      <c r="P197" s="261"/>
      <c r="Q197" s="262"/>
      <c r="R197" s="260"/>
      <c r="S197" s="264"/>
      <c r="T197" s="261"/>
      <c r="U197" s="262"/>
      <c r="V197" s="260"/>
      <c r="W197" s="264"/>
      <c r="X197" s="257"/>
      <c r="Y197" s="262"/>
      <c r="Z197" s="260"/>
      <c r="AA197" s="263"/>
      <c r="AB197" s="257"/>
      <c r="AC197" s="262"/>
      <c r="AD197" s="260"/>
      <c r="AE197" s="264"/>
      <c r="AF197" s="261"/>
      <c r="AG197" s="262"/>
      <c r="AH197" s="260"/>
      <c r="AI197" s="263"/>
      <c r="AJ197" s="260"/>
      <c r="AK197" s="262"/>
      <c r="AL197" s="260"/>
      <c r="AM197" s="263"/>
      <c r="AN197" s="260"/>
      <c r="AO197" s="263"/>
    </row>
    <row r="198" spans="1:41">
      <c r="A198" s="279" t="s">
        <v>35</v>
      </c>
      <c r="B198" s="346" t="s">
        <v>500</v>
      </c>
      <c r="C198" s="470"/>
      <c r="D198" s="294">
        <v>157483</v>
      </c>
      <c r="E198" s="291">
        <v>9</v>
      </c>
      <c r="F198" s="257">
        <v>4200</v>
      </c>
      <c r="G198" s="262">
        <v>4320</v>
      </c>
      <c r="H198" s="257">
        <v>14700</v>
      </c>
      <c r="I198" s="262">
        <v>15120</v>
      </c>
      <c r="J198" s="257"/>
      <c r="K198" s="262"/>
      <c r="L198" s="257"/>
      <c r="M198" s="262"/>
      <c r="N198" s="284"/>
      <c r="O198" s="263"/>
      <c r="P198" s="261"/>
      <c r="Q198" s="262"/>
      <c r="R198" s="260"/>
      <c r="S198" s="264"/>
      <c r="T198" s="261"/>
      <c r="U198" s="262"/>
      <c r="V198" s="260"/>
      <c r="W198" s="264"/>
      <c r="X198" s="257"/>
      <c r="Y198" s="262"/>
      <c r="Z198" s="260"/>
      <c r="AA198" s="263"/>
      <c r="AB198" s="257"/>
      <c r="AC198" s="262"/>
      <c r="AD198" s="260"/>
      <c r="AE198" s="264"/>
      <c r="AF198" s="261"/>
      <c r="AG198" s="262"/>
      <c r="AH198" s="260"/>
      <c r="AI198" s="263"/>
      <c r="AJ198" s="260"/>
      <c r="AK198" s="262"/>
      <c r="AL198" s="260"/>
      <c r="AM198" s="263"/>
      <c r="AN198" s="260"/>
      <c r="AO198" s="263"/>
    </row>
    <row r="199" spans="1:41">
      <c r="A199" s="279" t="s">
        <v>35</v>
      </c>
      <c r="B199" s="346" t="s">
        <v>501</v>
      </c>
      <c r="C199" s="470"/>
      <c r="D199" s="294">
        <v>156851</v>
      </c>
      <c r="E199" s="291">
        <v>10</v>
      </c>
      <c r="F199" s="257">
        <v>4200</v>
      </c>
      <c r="G199" s="262">
        <v>4320</v>
      </c>
      <c r="H199" s="257">
        <v>14700</v>
      </c>
      <c r="I199" s="262">
        <v>15120</v>
      </c>
      <c r="J199" s="257"/>
      <c r="K199" s="262"/>
      <c r="L199" s="257"/>
      <c r="M199" s="262"/>
      <c r="N199" s="284"/>
      <c r="O199" s="263"/>
      <c r="P199" s="261"/>
      <c r="Q199" s="262"/>
      <c r="R199" s="260"/>
      <c r="S199" s="264"/>
      <c r="T199" s="261"/>
      <c r="U199" s="262"/>
      <c r="V199" s="260"/>
      <c r="W199" s="264"/>
      <c r="X199" s="257"/>
      <c r="Y199" s="262"/>
      <c r="Z199" s="260"/>
      <c r="AA199" s="263"/>
      <c r="AB199" s="257"/>
      <c r="AC199" s="262"/>
      <c r="AD199" s="260"/>
      <c r="AE199" s="264"/>
      <c r="AF199" s="261"/>
      <c r="AG199" s="262"/>
      <c r="AH199" s="260"/>
      <c r="AI199" s="263"/>
      <c r="AJ199" s="260"/>
      <c r="AK199" s="262"/>
      <c r="AL199" s="260"/>
      <c r="AM199" s="263"/>
      <c r="AN199" s="260"/>
      <c r="AO199" s="263"/>
    </row>
    <row r="200" spans="1:41">
      <c r="A200" s="279" t="s">
        <v>35</v>
      </c>
      <c r="B200" s="346" t="s">
        <v>502</v>
      </c>
      <c r="C200" s="293"/>
      <c r="D200" s="294">
        <v>157438</v>
      </c>
      <c r="E200" s="295">
        <v>12</v>
      </c>
      <c r="F200" s="257">
        <v>4200</v>
      </c>
      <c r="G200" s="262">
        <v>4320</v>
      </c>
      <c r="H200" s="257">
        <v>14700</v>
      </c>
      <c r="I200" s="262">
        <v>15120</v>
      </c>
      <c r="J200" s="257"/>
      <c r="K200" s="262"/>
      <c r="L200" s="257"/>
      <c r="M200" s="262"/>
      <c r="N200" s="284"/>
      <c r="O200" s="263"/>
      <c r="P200" s="261"/>
      <c r="Q200" s="262"/>
      <c r="R200" s="260"/>
      <c r="S200" s="264"/>
      <c r="T200" s="261"/>
      <c r="U200" s="262"/>
      <c r="V200" s="260"/>
      <c r="W200" s="264"/>
      <c r="X200" s="257"/>
      <c r="Y200" s="262"/>
      <c r="Z200" s="260"/>
      <c r="AA200" s="263"/>
      <c r="AB200" s="257"/>
      <c r="AC200" s="262"/>
      <c r="AD200" s="260"/>
      <c r="AE200" s="264"/>
      <c r="AF200" s="261"/>
      <c r="AG200" s="262"/>
      <c r="AH200" s="260"/>
      <c r="AI200" s="263"/>
      <c r="AJ200" s="260"/>
      <c r="AK200" s="262"/>
      <c r="AL200" s="260"/>
      <c r="AM200" s="263"/>
      <c r="AN200" s="260"/>
      <c r="AO200" s="263"/>
    </row>
    <row r="201" spans="1:41">
      <c r="A201" s="279" t="s">
        <v>35</v>
      </c>
      <c r="B201" s="346" t="s">
        <v>503</v>
      </c>
      <c r="C201" s="470"/>
      <c r="D201" s="294">
        <v>156338</v>
      </c>
      <c r="E201" s="291">
        <v>12</v>
      </c>
      <c r="F201" s="257">
        <v>4200</v>
      </c>
      <c r="G201" s="262">
        <v>4320</v>
      </c>
      <c r="H201" s="257">
        <v>14700</v>
      </c>
      <c r="I201" s="262">
        <v>15120</v>
      </c>
      <c r="J201" s="257"/>
      <c r="K201" s="262"/>
      <c r="L201" s="257"/>
      <c r="M201" s="262"/>
      <c r="N201" s="284"/>
      <c r="O201" s="263"/>
      <c r="P201" s="261"/>
      <c r="Q201" s="262"/>
      <c r="R201" s="260"/>
      <c r="S201" s="264"/>
      <c r="T201" s="261"/>
      <c r="U201" s="262"/>
      <c r="V201" s="260"/>
      <c r="W201" s="264"/>
      <c r="X201" s="257"/>
      <c r="Y201" s="262"/>
      <c r="Z201" s="260"/>
      <c r="AA201" s="263"/>
      <c r="AB201" s="257"/>
      <c r="AC201" s="262"/>
      <c r="AD201" s="260"/>
      <c r="AE201" s="264"/>
      <c r="AF201" s="261"/>
      <c r="AG201" s="262"/>
      <c r="AH201" s="260"/>
      <c r="AI201" s="263"/>
      <c r="AJ201" s="260"/>
      <c r="AK201" s="262"/>
      <c r="AL201" s="260"/>
      <c r="AM201" s="263"/>
      <c r="AN201" s="260"/>
      <c r="AO201" s="263"/>
    </row>
    <row r="202" spans="1:41">
      <c r="A202" s="495" t="s">
        <v>71</v>
      </c>
      <c r="B202" s="392" t="s">
        <v>895</v>
      </c>
      <c r="C202" s="393"/>
      <c r="D202" s="496">
        <v>159391</v>
      </c>
      <c r="E202" s="497">
        <v>1</v>
      </c>
      <c r="F202" s="257">
        <v>6989</v>
      </c>
      <c r="G202" s="262">
        <v>7873</v>
      </c>
      <c r="H202" s="257">
        <v>22265</v>
      </c>
      <c r="I202" s="262">
        <v>25790</v>
      </c>
      <c r="J202" s="257">
        <v>7921</v>
      </c>
      <c r="K202" s="262">
        <v>8898</v>
      </c>
      <c r="L202" s="257">
        <v>23380</v>
      </c>
      <c r="M202" s="262">
        <v>27072</v>
      </c>
      <c r="N202" s="284">
        <v>18738</v>
      </c>
      <c r="O202" s="263">
        <v>19861</v>
      </c>
      <c r="P202" s="261">
        <v>36125</v>
      </c>
      <c r="Q202" s="262">
        <v>38118</v>
      </c>
      <c r="R202" s="260"/>
      <c r="S202" s="264"/>
      <c r="T202" s="261"/>
      <c r="U202" s="262"/>
      <c r="V202" s="260"/>
      <c r="W202" s="264"/>
      <c r="X202" s="257"/>
      <c r="Y202" s="262"/>
      <c r="Z202" s="260"/>
      <c r="AA202" s="263"/>
      <c r="AB202" s="257"/>
      <c r="AC202" s="262"/>
      <c r="AD202" s="260"/>
      <c r="AE202" s="264"/>
      <c r="AF202" s="261"/>
      <c r="AG202" s="262"/>
      <c r="AH202" s="260"/>
      <c r="AI202" s="263"/>
      <c r="AJ202" s="260"/>
      <c r="AK202" s="262"/>
      <c r="AL202" s="260">
        <v>19577</v>
      </c>
      <c r="AM202" s="263">
        <v>21723</v>
      </c>
      <c r="AN202" s="260">
        <v>45377</v>
      </c>
      <c r="AO202" s="263">
        <v>48323</v>
      </c>
    </row>
    <row r="203" spans="1:41">
      <c r="A203" s="495" t="s">
        <v>71</v>
      </c>
      <c r="B203" s="498" t="s">
        <v>896</v>
      </c>
      <c r="C203" s="393"/>
      <c r="D203" s="496">
        <v>159647</v>
      </c>
      <c r="E203" s="497">
        <v>2</v>
      </c>
      <c r="F203" s="257">
        <v>6574</v>
      </c>
      <c r="G203" s="262">
        <v>7303</v>
      </c>
      <c r="H203" s="257">
        <v>15196</v>
      </c>
      <c r="I203" s="262">
        <v>18442</v>
      </c>
      <c r="J203" s="257">
        <v>7039</v>
      </c>
      <c r="K203" s="262">
        <v>7645</v>
      </c>
      <c r="L203" s="257">
        <v>13708</v>
      </c>
      <c r="M203" s="262">
        <v>16261</v>
      </c>
      <c r="N203" s="284"/>
      <c r="O203" s="263"/>
      <c r="P203" s="261"/>
      <c r="Q203" s="262"/>
      <c r="R203" s="260"/>
      <c r="S203" s="264"/>
      <c r="T203" s="261"/>
      <c r="U203" s="262"/>
      <c r="V203" s="260"/>
      <c r="W203" s="264"/>
      <c r="X203" s="257"/>
      <c r="Y203" s="262"/>
      <c r="Z203" s="260"/>
      <c r="AA203" s="263"/>
      <c r="AB203" s="257"/>
      <c r="AC203" s="262"/>
      <c r="AD203" s="260"/>
      <c r="AE203" s="264"/>
      <c r="AF203" s="261"/>
      <c r="AG203" s="262"/>
      <c r="AH203" s="260"/>
      <c r="AI203" s="263"/>
      <c r="AJ203" s="260"/>
      <c r="AK203" s="262"/>
      <c r="AL203" s="260"/>
      <c r="AM203" s="263"/>
      <c r="AN203" s="260"/>
      <c r="AO203" s="263"/>
    </row>
    <row r="204" spans="1:41">
      <c r="A204" s="495" t="s">
        <v>71</v>
      </c>
      <c r="B204" s="392" t="s">
        <v>897</v>
      </c>
      <c r="C204" s="393"/>
      <c r="D204" s="496">
        <v>160658</v>
      </c>
      <c r="E204" s="497">
        <v>2</v>
      </c>
      <c r="F204" s="257">
        <v>5392</v>
      </c>
      <c r="G204" s="262">
        <v>6256</v>
      </c>
      <c r="H204" s="257">
        <v>14362</v>
      </c>
      <c r="I204" s="262">
        <v>15806</v>
      </c>
      <c r="J204" s="257">
        <v>6160</v>
      </c>
      <c r="K204" s="262">
        <v>7024</v>
      </c>
      <c r="L204" s="257">
        <v>15130</v>
      </c>
      <c r="M204" s="262">
        <v>16574</v>
      </c>
      <c r="N204" s="284"/>
      <c r="O204" s="263"/>
      <c r="P204" s="261"/>
      <c r="Q204" s="262"/>
      <c r="R204" s="260"/>
      <c r="S204" s="264"/>
      <c r="T204" s="261"/>
      <c r="U204" s="262"/>
      <c r="V204" s="260"/>
      <c r="W204" s="264"/>
      <c r="X204" s="257"/>
      <c r="Y204" s="262"/>
      <c r="Z204" s="260"/>
      <c r="AA204" s="263"/>
      <c r="AB204" s="257"/>
      <c r="AC204" s="262"/>
      <c r="AD204" s="260"/>
      <c r="AE204" s="264"/>
      <c r="AF204" s="261"/>
      <c r="AG204" s="262"/>
      <c r="AH204" s="260"/>
      <c r="AI204" s="263"/>
      <c r="AJ204" s="260"/>
      <c r="AK204" s="262"/>
      <c r="AL204" s="260"/>
      <c r="AM204" s="263"/>
      <c r="AN204" s="260"/>
      <c r="AO204" s="263"/>
    </row>
    <row r="205" spans="1:41">
      <c r="A205" s="495" t="s">
        <v>71</v>
      </c>
      <c r="B205" s="498" t="s">
        <v>898</v>
      </c>
      <c r="C205" s="393"/>
      <c r="D205" s="496">
        <v>159939</v>
      </c>
      <c r="E205" s="497">
        <v>2</v>
      </c>
      <c r="F205" s="257">
        <v>5922</v>
      </c>
      <c r="G205" s="262">
        <v>6668</v>
      </c>
      <c r="H205" s="257">
        <v>17934</v>
      </c>
      <c r="I205" s="262">
        <v>19158</v>
      </c>
      <c r="J205" s="257">
        <v>6642</v>
      </c>
      <c r="K205" s="262">
        <v>7370</v>
      </c>
      <c r="L205" s="257">
        <v>18654</v>
      </c>
      <c r="M205" s="262">
        <v>19860</v>
      </c>
      <c r="N205" s="284"/>
      <c r="O205" s="263"/>
      <c r="P205" s="261"/>
      <c r="Q205" s="262"/>
      <c r="R205" s="260"/>
      <c r="S205" s="264"/>
      <c r="T205" s="261"/>
      <c r="U205" s="262"/>
      <c r="V205" s="260"/>
      <c r="W205" s="264"/>
      <c r="X205" s="257"/>
      <c r="Y205" s="262"/>
      <c r="Z205" s="260"/>
      <c r="AA205" s="263"/>
      <c r="AB205" s="257"/>
      <c r="AC205" s="262"/>
      <c r="AD205" s="260"/>
      <c r="AE205" s="264"/>
      <c r="AF205" s="261"/>
      <c r="AG205" s="262"/>
      <c r="AH205" s="260"/>
      <c r="AI205" s="263"/>
      <c r="AJ205" s="260"/>
      <c r="AK205" s="262"/>
      <c r="AL205" s="260"/>
      <c r="AM205" s="263"/>
      <c r="AN205" s="260"/>
      <c r="AO205" s="263"/>
    </row>
    <row r="206" spans="1:41">
      <c r="A206" s="495" t="s">
        <v>71</v>
      </c>
      <c r="B206" s="498" t="s">
        <v>899</v>
      </c>
      <c r="C206" s="393"/>
      <c r="D206" s="496">
        <v>160612</v>
      </c>
      <c r="E206" s="497">
        <v>3</v>
      </c>
      <c r="F206" s="257">
        <v>5311</v>
      </c>
      <c r="G206" s="262">
        <v>5751</v>
      </c>
      <c r="H206" s="257">
        <v>16170</v>
      </c>
      <c r="I206" s="262">
        <v>17770</v>
      </c>
      <c r="J206" s="257">
        <v>5855</v>
      </c>
      <c r="K206" s="262">
        <v>6380</v>
      </c>
      <c r="L206" s="257">
        <v>16714</v>
      </c>
      <c r="M206" s="262">
        <v>18399</v>
      </c>
      <c r="N206" s="284"/>
      <c r="O206" s="263"/>
      <c r="P206" s="261"/>
      <c r="Q206" s="262"/>
      <c r="R206" s="260"/>
      <c r="S206" s="264"/>
      <c r="T206" s="261"/>
      <c r="U206" s="262"/>
      <c r="V206" s="260"/>
      <c r="W206" s="264"/>
      <c r="X206" s="257"/>
      <c r="Y206" s="262"/>
      <c r="Z206" s="260"/>
      <c r="AA206" s="263"/>
      <c r="AB206" s="257"/>
      <c r="AC206" s="262"/>
      <c r="AD206" s="260"/>
      <c r="AE206" s="264"/>
      <c r="AF206" s="261"/>
      <c r="AG206" s="262"/>
      <c r="AH206" s="260"/>
      <c r="AI206" s="263"/>
      <c r="AJ206" s="260"/>
      <c r="AK206" s="262"/>
      <c r="AL206" s="260"/>
      <c r="AM206" s="263"/>
      <c r="AN206" s="260"/>
      <c r="AO206" s="263"/>
    </row>
    <row r="207" spans="1:41">
      <c r="A207" s="495" t="s">
        <v>71</v>
      </c>
      <c r="B207" s="498" t="s">
        <v>900</v>
      </c>
      <c r="C207" s="393"/>
      <c r="D207" s="496">
        <v>160621</v>
      </c>
      <c r="E207" s="497">
        <v>3</v>
      </c>
      <c r="F207" s="257">
        <v>5810</v>
      </c>
      <c r="G207" s="262">
        <v>6534</v>
      </c>
      <c r="H207" s="257">
        <v>13132</v>
      </c>
      <c r="I207" s="262">
        <v>14808</v>
      </c>
      <c r="J207" s="257">
        <v>6780</v>
      </c>
      <c r="K207" s="262">
        <v>7584</v>
      </c>
      <c r="L207" s="257">
        <v>13394</v>
      </c>
      <c r="M207" s="262">
        <v>15058</v>
      </c>
      <c r="N207" s="284">
        <v>10946</v>
      </c>
      <c r="O207" s="263">
        <v>12014</v>
      </c>
      <c r="P207" s="261">
        <v>18546</v>
      </c>
      <c r="Q207" s="262">
        <v>20614</v>
      </c>
      <c r="R207" s="260"/>
      <c r="S207" s="264"/>
      <c r="T207" s="261"/>
      <c r="U207" s="262"/>
      <c r="V207" s="260"/>
      <c r="W207" s="264"/>
      <c r="X207" s="257"/>
      <c r="Y207" s="262"/>
      <c r="Z207" s="260"/>
      <c r="AA207" s="263"/>
      <c r="AB207" s="257"/>
      <c r="AC207" s="262"/>
      <c r="AD207" s="260"/>
      <c r="AE207" s="264"/>
      <c r="AF207" s="261"/>
      <c r="AG207" s="262"/>
      <c r="AH207" s="260"/>
      <c r="AI207" s="263"/>
      <c r="AJ207" s="260"/>
      <c r="AK207" s="262"/>
      <c r="AL207" s="260"/>
      <c r="AM207" s="263"/>
      <c r="AN207" s="260"/>
      <c r="AO207" s="263"/>
    </row>
    <row r="208" spans="1:41">
      <c r="A208" s="495" t="s">
        <v>71</v>
      </c>
      <c r="B208" s="392" t="s">
        <v>901</v>
      </c>
      <c r="C208" s="393"/>
      <c r="D208" s="496">
        <v>159993</v>
      </c>
      <c r="E208" s="497">
        <v>3</v>
      </c>
      <c r="F208" s="257">
        <v>5443</v>
      </c>
      <c r="G208" s="262">
        <v>6318</v>
      </c>
      <c r="H208" s="257">
        <v>14263</v>
      </c>
      <c r="I208" s="262">
        <v>16890</v>
      </c>
      <c r="J208" s="257">
        <v>5921</v>
      </c>
      <c r="K208" s="262">
        <v>6832</v>
      </c>
      <c r="L208" s="257">
        <v>14751</v>
      </c>
      <c r="M208" s="262">
        <v>17404</v>
      </c>
      <c r="N208" s="284"/>
      <c r="O208" s="263"/>
      <c r="P208" s="261"/>
      <c r="Q208" s="262"/>
      <c r="R208" s="260"/>
      <c r="S208" s="264"/>
      <c r="T208" s="261"/>
      <c r="U208" s="262"/>
      <c r="V208" s="260"/>
      <c r="W208" s="264"/>
      <c r="X208" s="257"/>
      <c r="Y208" s="262"/>
      <c r="Z208" s="260">
        <v>18611</v>
      </c>
      <c r="AA208" s="588">
        <v>8292</v>
      </c>
      <c r="AB208" s="257">
        <v>33358</v>
      </c>
      <c r="AC208" s="587">
        <v>18864</v>
      </c>
      <c r="AD208" s="260"/>
      <c r="AE208" s="264"/>
      <c r="AF208" s="261"/>
      <c r="AG208" s="262"/>
      <c r="AH208" s="260"/>
      <c r="AI208" s="263"/>
      <c r="AJ208" s="260"/>
      <c r="AK208" s="262"/>
      <c r="AL208" s="260"/>
      <c r="AM208" s="263"/>
      <c r="AN208" s="260"/>
      <c r="AO208" s="263"/>
    </row>
    <row r="209" spans="1:41">
      <c r="A209" s="495" t="s">
        <v>71</v>
      </c>
      <c r="B209" s="392" t="s">
        <v>902</v>
      </c>
      <c r="C209" s="393"/>
      <c r="D209" s="496">
        <v>159009</v>
      </c>
      <c r="E209" s="497">
        <v>4</v>
      </c>
      <c r="F209" s="257">
        <v>5274</v>
      </c>
      <c r="G209" s="262">
        <v>5950</v>
      </c>
      <c r="H209" s="257">
        <v>13644</v>
      </c>
      <c r="I209" s="262">
        <v>15118</v>
      </c>
      <c r="J209" s="257">
        <v>5261</v>
      </c>
      <c r="K209" s="262">
        <v>5900</v>
      </c>
      <c r="L209" s="257">
        <v>13631</v>
      </c>
      <c r="M209" s="262">
        <v>15068</v>
      </c>
      <c r="N209" s="284"/>
      <c r="O209" s="263"/>
      <c r="P209" s="261"/>
      <c r="Q209" s="262"/>
      <c r="R209" s="260"/>
      <c r="S209" s="264"/>
      <c r="T209" s="261"/>
      <c r="U209" s="262"/>
      <c r="V209" s="260"/>
      <c r="W209" s="264"/>
      <c r="X209" s="257"/>
      <c r="Y209" s="262"/>
      <c r="Z209" s="260"/>
      <c r="AA209" s="263"/>
      <c r="AB209" s="257"/>
      <c r="AC209" s="262"/>
      <c r="AD209" s="260"/>
      <c r="AE209" s="264"/>
      <c r="AF209" s="261"/>
      <c r="AG209" s="262"/>
      <c r="AH209" s="260"/>
      <c r="AI209" s="263"/>
      <c r="AJ209" s="260"/>
      <c r="AK209" s="262"/>
      <c r="AL209" s="260"/>
      <c r="AM209" s="263"/>
      <c r="AN209" s="260"/>
      <c r="AO209" s="263"/>
    </row>
    <row r="210" spans="1:41">
      <c r="A210" s="495" t="s">
        <v>71</v>
      </c>
      <c r="B210" s="392" t="s">
        <v>903</v>
      </c>
      <c r="C210" s="393"/>
      <c r="D210" s="496">
        <v>159416</v>
      </c>
      <c r="E210" s="497">
        <v>4</v>
      </c>
      <c r="F210" s="257">
        <v>5123</v>
      </c>
      <c r="G210" s="587">
        <v>5607</v>
      </c>
      <c r="H210" s="257">
        <v>11859</v>
      </c>
      <c r="I210" s="587">
        <v>15021</v>
      </c>
      <c r="J210" s="257">
        <v>6650</v>
      </c>
      <c r="K210" s="262">
        <v>7485</v>
      </c>
      <c r="L210" s="257">
        <v>15209</v>
      </c>
      <c r="M210" s="262">
        <v>19448</v>
      </c>
      <c r="N210" s="284"/>
      <c r="O210" s="263"/>
      <c r="P210" s="261"/>
      <c r="Q210" s="262"/>
      <c r="R210" s="260"/>
      <c r="S210" s="264"/>
      <c r="T210" s="261"/>
      <c r="U210" s="262"/>
      <c r="V210" s="260"/>
      <c r="W210" s="264"/>
      <c r="X210" s="257"/>
      <c r="Y210" s="262"/>
      <c r="Z210" s="260"/>
      <c r="AA210" s="263"/>
      <c r="AB210" s="257"/>
      <c r="AC210" s="262"/>
      <c r="AD210" s="260"/>
      <c r="AE210" s="264"/>
      <c r="AF210" s="261"/>
      <c r="AG210" s="262"/>
      <c r="AH210" s="260"/>
      <c r="AI210" s="263"/>
      <c r="AJ210" s="260"/>
      <c r="AK210" s="262"/>
      <c r="AL210" s="260"/>
      <c r="AM210" s="263"/>
      <c r="AN210" s="260"/>
      <c r="AO210" s="263"/>
    </row>
    <row r="211" spans="1:41">
      <c r="A211" s="495" t="s">
        <v>71</v>
      </c>
      <c r="B211" s="498" t="s">
        <v>904</v>
      </c>
      <c r="C211" s="393"/>
      <c r="D211" s="496">
        <v>159717</v>
      </c>
      <c r="E211" s="497">
        <v>4</v>
      </c>
      <c r="F211" s="257">
        <v>5088</v>
      </c>
      <c r="G211" s="587">
        <v>5671</v>
      </c>
      <c r="H211" s="257">
        <v>15170</v>
      </c>
      <c r="I211" s="587">
        <v>16573</v>
      </c>
      <c r="J211" s="257">
        <v>5518</v>
      </c>
      <c r="K211" s="262">
        <v>6121</v>
      </c>
      <c r="L211" s="257">
        <v>15600</v>
      </c>
      <c r="M211" s="262">
        <v>17023</v>
      </c>
      <c r="N211" s="284"/>
      <c r="O211" s="263"/>
      <c r="P211" s="261"/>
      <c r="Q211" s="262"/>
      <c r="R211" s="260"/>
      <c r="S211" s="264"/>
      <c r="T211" s="261"/>
      <c r="U211" s="262"/>
      <c r="V211" s="260"/>
      <c r="W211" s="264"/>
      <c r="X211" s="257"/>
      <c r="Y211" s="262"/>
      <c r="Z211" s="260"/>
      <c r="AA211" s="263"/>
      <c r="AB211" s="257"/>
      <c r="AC211" s="262"/>
      <c r="AD211" s="260"/>
      <c r="AE211" s="264"/>
      <c r="AF211" s="261"/>
      <c r="AG211" s="262"/>
      <c r="AH211" s="260"/>
      <c r="AI211" s="263"/>
      <c r="AJ211" s="260"/>
      <c r="AK211" s="262"/>
      <c r="AL211" s="260"/>
      <c r="AM211" s="263"/>
      <c r="AN211" s="260"/>
      <c r="AO211" s="263"/>
    </row>
    <row r="212" spans="1:41">
      <c r="A212" s="495" t="s">
        <v>71</v>
      </c>
      <c r="B212" s="498" t="s">
        <v>905</v>
      </c>
      <c r="C212" s="393"/>
      <c r="D212" s="496">
        <v>159966</v>
      </c>
      <c r="E212" s="497">
        <v>4</v>
      </c>
      <c r="F212" s="257">
        <v>5679</v>
      </c>
      <c r="G212" s="587">
        <v>6408</v>
      </c>
      <c r="H212" s="257">
        <v>14529</v>
      </c>
      <c r="I212" s="587">
        <v>15899</v>
      </c>
      <c r="J212" s="257">
        <v>6606</v>
      </c>
      <c r="K212" s="262">
        <v>7405</v>
      </c>
      <c r="L212" s="257">
        <v>15456</v>
      </c>
      <c r="M212" s="262">
        <v>16896</v>
      </c>
      <c r="N212" s="284"/>
      <c r="O212" s="263"/>
      <c r="P212" s="261"/>
      <c r="Q212" s="262"/>
      <c r="R212" s="260"/>
      <c r="S212" s="264"/>
      <c r="T212" s="261"/>
      <c r="U212" s="262"/>
      <c r="V212" s="260"/>
      <c r="W212" s="264"/>
      <c r="X212" s="257"/>
      <c r="Y212" s="262"/>
      <c r="Z212" s="260"/>
      <c r="AA212" s="263"/>
      <c r="AB212" s="257"/>
      <c r="AC212" s="262"/>
      <c r="AD212" s="260"/>
      <c r="AE212" s="264"/>
      <c r="AF212" s="261"/>
      <c r="AG212" s="262"/>
      <c r="AH212" s="260"/>
      <c r="AI212" s="263"/>
      <c r="AJ212" s="260"/>
      <c r="AK212" s="262"/>
      <c r="AL212" s="260"/>
      <c r="AM212" s="263"/>
      <c r="AN212" s="260"/>
      <c r="AO212" s="263"/>
    </row>
    <row r="213" spans="1:41">
      <c r="A213" s="495" t="s">
        <v>71</v>
      </c>
      <c r="B213" s="392" t="s">
        <v>906</v>
      </c>
      <c r="C213" s="393"/>
      <c r="D213" s="496">
        <v>160038</v>
      </c>
      <c r="E213" s="497">
        <v>4</v>
      </c>
      <c r="F213" s="257">
        <v>5531</v>
      </c>
      <c r="G213" s="587">
        <v>6246</v>
      </c>
      <c r="H213" s="257">
        <v>14897</v>
      </c>
      <c r="I213" s="587">
        <v>16366</v>
      </c>
      <c r="J213" s="257">
        <v>6302</v>
      </c>
      <c r="K213" s="262">
        <v>7124</v>
      </c>
      <c r="L213" s="257">
        <v>15668</v>
      </c>
      <c r="M213" s="262">
        <v>17244</v>
      </c>
      <c r="N213" s="284"/>
      <c r="O213" s="263"/>
      <c r="P213" s="261"/>
      <c r="Q213" s="262"/>
      <c r="R213" s="260"/>
      <c r="S213" s="264"/>
      <c r="T213" s="261"/>
      <c r="U213" s="262"/>
      <c r="V213" s="260"/>
      <c r="W213" s="264"/>
      <c r="X213" s="257"/>
      <c r="Y213" s="262"/>
      <c r="Z213" s="260"/>
      <c r="AA213" s="263"/>
      <c r="AB213" s="257"/>
      <c r="AC213" s="262"/>
      <c r="AD213" s="260"/>
      <c r="AE213" s="264"/>
      <c r="AF213" s="261"/>
      <c r="AG213" s="262"/>
      <c r="AH213" s="260"/>
      <c r="AI213" s="263"/>
      <c r="AJ213" s="260"/>
      <c r="AK213" s="262"/>
      <c r="AL213" s="260"/>
      <c r="AM213" s="263"/>
      <c r="AN213" s="260"/>
      <c r="AO213" s="263"/>
    </row>
    <row r="214" spans="1:41">
      <c r="A214" s="495" t="s">
        <v>71</v>
      </c>
      <c r="B214" s="397" t="s">
        <v>907</v>
      </c>
      <c r="C214" s="393" t="s">
        <v>858</v>
      </c>
      <c r="D214" s="496">
        <v>160630</v>
      </c>
      <c r="E214" s="497">
        <v>4</v>
      </c>
      <c r="F214" s="257">
        <v>4372</v>
      </c>
      <c r="G214" s="587">
        <v>4752</v>
      </c>
      <c r="H214" s="257">
        <v>9664</v>
      </c>
      <c r="I214" s="587">
        <v>11048</v>
      </c>
      <c r="J214" s="257">
        <v>5593</v>
      </c>
      <c r="K214" s="262">
        <v>6073</v>
      </c>
      <c r="L214" s="257">
        <v>9719</v>
      </c>
      <c r="M214" s="262">
        <v>10983</v>
      </c>
      <c r="N214" s="284"/>
      <c r="O214" s="263"/>
      <c r="P214" s="261"/>
      <c r="Q214" s="262"/>
      <c r="R214" s="260"/>
      <c r="S214" s="264"/>
      <c r="T214" s="261"/>
      <c r="U214" s="262"/>
      <c r="V214" s="260"/>
      <c r="W214" s="264"/>
      <c r="X214" s="257"/>
      <c r="Y214" s="262"/>
      <c r="Z214" s="260"/>
      <c r="AA214" s="263"/>
      <c r="AB214" s="257"/>
      <c r="AC214" s="262"/>
      <c r="AD214" s="260"/>
      <c r="AE214" s="264"/>
      <c r="AF214" s="261"/>
      <c r="AG214" s="262"/>
      <c r="AH214" s="260"/>
      <c r="AI214" s="263"/>
      <c r="AJ214" s="260"/>
      <c r="AK214" s="262"/>
      <c r="AL214" s="260"/>
      <c r="AM214" s="263"/>
      <c r="AN214" s="260"/>
      <c r="AO214" s="263"/>
    </row>
    <row r="215" spans="1:41">
      <c r="A215" s="495" t="s">
        <v>71</v>
      </c>
      <c r="B215" s="397" t="s">
        <v>908</v>
      </c>
      <c r="C215" s="477"/>
      <c r="D215" s="496">
        <v>159382</v>
      </c>
      <c r="E215" s="497">
        <v>6</v>
      </c>
      <c r="F215" s="257">
        <v>4629</v>
      </c>
      <c r="G215" s="587">
        <v>5337</v>
      </c>
      <c r="H215" s="257">
        <v>9412</v>
      </c>
      <c r="I215" s="587">
        <v>11069</v>
      </c>
      <c r="J215" s="257"/>
      <c r="K215" s="262"/>
      <c r="L215" s="257"/>
      <c r="M215" s="262"/>
      <c r="N215" s="284"/>
      <c r="O215" s="263"/>
      <c r="P215" s="261"/>
      <c r="Q215" s="262"/>
      <c r="R215" s="260"/>
      <c r="S215" s="264"/>
      <c r="T215" s="261"/>
      <c r="U215" s="262"/>
      <c r="V215" s="260"/>
      <c r="W215" s="264"/>
      <c r="X215" s="257"/>
      <c r="Y215" s="262"/>
      <c r="Z215" s="260"/>
      <c r="AA215" s="263"/>
      <c r="AB215" s="257"/>
      <c r="AC215" s="262"/>
      <c r="AD215" s="260"/>
      <c r="AE215" s="264"/>
      <c r="AF215" s="261"/>
      <c r="AG215" s="262"/>
      <c r="AH215" s="260"/>
      <c r="AI215" s="263"/>
      <c r="AJ215" s="260"/>
      <c r="AK215" s="262"/>
      <c r="AL215" s="260"/>
      <c r="AM215" s="263"/>
      <c r="AN215" s="260"/>
      <c r="AO215" s="263"/>
    </row>
    <row r="216" spans="1:41">
      <c r="A216" s="495" t="s">
        <v>71</v>
      </c>
      <c r="B216" s="398" t="s">
        <v>909</v>
      </c>
      <c r="C216" s="399"/>
      <c r="D216" s="496">
        <v>437103</v>
      </c>
      <c r="E216" s="504">
        <v>8</v>
      </c>
      <c r="F216" s="257">
        <v>3091</v>
      </c>
      <c r="G216" s="262">
        <v>3366</v>
      </c>
      <c r="H216" s="257">
        <v>6995</v>
      </c>
      <c r="I216" s="262">
        <v>7422</v>
      </c>
      <c r="J216" s="257"/>
      <c r="K216" s="262"/>
      <c r="L216" s="257"/>
      <c r="M216" s="262"/>
      <c r="N216" s="284"/>
      <c r="O216" s="263"/>
      <c r="P216" s="261"/>
      <c r="Q216" s="262"/>
      <c r="R216" s="260"/>
      <c r="S216" s="264"/>
      <c r="T216" s="261"/>
      <c r="U216" s="262"/>
      <c r="V216" s="260"/>
      <c r="W216" s="264"/>
      <c r="X216" s="257"/>
      <c r="Y216" s="262"/>
      <c r="Z216" s="260"/>
      <c r="AA216" s="263"/>
      <c r="AB216" s="257"/>
      <c r="AC216" s="262"/>
      <c r="AD216" s="260"/>
      <c r="AE216" s="264"/>
      <c r="AF216" s="261"/>
      <c r="AG216" s="262"/>
      <c r="AH216" s="260"/>
      <c r="AI216" s="263"/>
      <c r="AJ216" s="260"/>
      <c r="AK216" s="262"/>
      <c r="AL216" s="260"/>
      <c r="AM216" s="263"/>
      <c r="AN216" s="260"/>
      <c r="AO216" s="263"/>
    </row>
    <row r="217" spans="1:41">
      <c r="A217" s="495" t="s">
        <v>71</v>
      </c>
      <c r="B217" s="397" t="s">
        <v>910</v>
      </c>
      <c r="C217" s="477"/>
      <c r="D217" s="496">
        <v>158431</v>
      </c>
      <c r="E217" s="499">
        <v>8</v>
      </c>
      <c r="F217" s="257">
        <v>2911</v>
      </c>
      <c r="G217" s="262">
        <v>3292</v>
      </c>
      <c r="H217" s="257">
        <v>6137</v>
      </c>
      <c r="I217" s="262">
        <v>6841</v>
      </c>
      <c r="J217" s="257"/>
      <c r="K217" s="262"/>
      <c r="L217" s="257"/>
      <c r="M217" s="262"/>
      <c r="N217" s="284"/>
      <c r="O217" s="263"/>
      <c r="P217" s="261"/>
      <c r="Q217" s="262"/>
      <c r="R217" s="260"/>
      <c r="S217" s="264"/>
      <c r="T217" s="261"/>
      <c r="U217" s="262"/>
      <c r="V217" s="260"/>
      <c r="W217" s="264"/>
      <c r="X217" s="257"/>
      <c r="Y217" s="262"/>
      <c r="Z217" s="260"/>
      <c r="AA217" s="263"/>
      <c r="AB217" s="257"/>
      <c r="AC217" s="262"/>
      <c r="AD217" s="260"/>
      <c r="AE217" s="264"/>
      <c r="AF217" s="261"/>
      <c r="AG217" s="262"/>
      <c r="AH217" s="260"/>
      <c r="AI217" s="263"/>
      <c r="AJ217" s="260"/>
      <c r="AK217" s="262"/>
      <c r="AL217" s="260"/>
      <c r="AM217" s="263"/>
      <c r="AN217" s="260"/>
      <c r="AO217" s="263"/>
    </row>
    <row r="218" spans="1:41">
      <c r="A218" s="501" t="s">
        <v>71</v>
      </c>
      <c r="B218" s="398" t="s">
        <v>911</v>
      </c>
      <c r="C218" s="399"/>
      <c r="D218" s="496">
        <v>158662</v>
      </c>
      <c r="E218" s="502">
        <v>8</v>
      </c>
      <c r="F218" s="257">
        <v>2921</v>
      </c>
      <c r="G218" s="262">
        <v>3302.32</v>
      </c>
      <c r="H218" s="257">
        <v>8647</v>
      </c>
      <c r="I218" s="262">
        <v>6993</v>
      </c>
      <c r="J218" s="257"/>
      <c r="K218" s="262"/>
      <c r="L218" s="257"/>
      <c r="M218" s="262"/>
      <c r="N218" s="284"/>
      <c r="O218" s="263"/>
      <c r="P218" s="261"/>
      <c r="Q218" s="262"/>
      <c r="R218" s="260"/>
      <c r="S218" s="264"/>
      <c r="T218" s="261"/>
      <c r="U218" s="262"/>
      <c r="V218" s="260"/>
      <c r="W218" s="264"/>
      <c r="X218" s="257"/>
      <c r="Y218" s="262"/>
      <c r="Z218" s="260"/>
      <c r="AA218" s="263"/>
      <c r="AB218" s="257"/>
      <c r="AC218" s="262"/>
      <c r="AD218" s="260"/>
      <c r="AE218" s="264"/>
      <c r="AF218" s="261"/>
      <c r="AG218" s="262"/>
      <c r="AH218" s="260"/>
      <c r="AI218" s="263"/>
      <c r="AJ218" s="260"/>
      <c r="AK218" s="262"/>
      <c r="AL218" s="260"/>
      <c r="AM218" s="263"/>
      <c r="AN218" s="260"/>
      <c r="AO218" s="263"/>
    </row>
    <row r="219" spans="1:41">
      <c r="A219" s="495" t="s">
        <v>71</v>
      </c>
      <c r="B219" s="404" t="s">
        <v>912</v>
      </c>
      <c r="C219" s="405" t="s">
        <v>894</v>
      </c>
      <c r="D219" s="496">
        <v>159407</v>
      </c>
      <c r="E219" s="497">
        <v>9</v>
      </c>
      <c r="F219" s="257">
        <v>2835</v>
      </c>
      <c r="G219" s="587">
        <v>3198</v>
      </c>
      <c r="H219" s="257">
        <v>8007</v>
      </c>
      <c r="I219" s="587">
        <v>8490</v>
      </c>
      <c r="J219" s="257"/>
      <c r="K219" s="262"/>
      <c r="L219" s="257"/>
      <c r="M219" s="262"/>
      <c r="N219" s="284"/>
      <c r="O219" s="263"/>
      <c r="P219" s="261"/>
      <c r="Q219" s="262"/>
      <c r="R219" s="260"/>
      <c r="S219" s="264"/>
      <c r="T219" s="261"/>
      <c r="U219" s="262"/>
      <c r="V219" s="260"/>
      <c r="W219" s="264"/>
      <c r="X219" s="257"/>
      <c r="Y219" s="262"/>
      <c r="Z219" s="260"/>
      <c r="AA219" s="263"/>
      <c r="AB219" s="257"/>
      <c r="AC219" s="262"/>
      <c r="AD219" s="260"/>
      <c r="AE219" s="264"/>
      <c r="AF219" s="261"/>
      <c r="AG219" s="262"/>
      <c r="AH219" s="260"/>
      <c r="AI219" s="263"/>
      <c r="AJ219" s="260"/>
      <c r="AK219" s="262"/>
      <c r="AL219" s="260"/>
      <c r="AM219" s="263"/>
      <c r="AN219" s="260"/>
      <c r="AO219" s="263"/>
    </row>
    <row r="220" spans="1:41">
      <c r="A220" s="495" t="s">
        <v>71</v>
      </c>
      <c r="B220" s="562" t="s">
        <v>913</v>
      </c>
      <c r="C220" s="399"/>
      <c r="D220" s="496">
        <v>434061</v>
      </c>
      <c r="E220" s="504">
        <v>9</v>
      </c>
      <c r="F220" s="257">
        <v>2881</v>
      </c>
      <c r="G220" s="262">
        <v>3262</v>
      </c>
      <c r="H220" s="257">
        <v>5562</v>
      </c>
      <c r="I220" s="262">
        <v>6126</v>
      </c>
      <c r="J220" s="257"/>
      <c r="K220" s="262"/>
      <c r="L220" s="257"/>
      <c r="M220" s="262"/>
      <c r="N220" s="284"/>
      <c r="O220" s="263"/>
      <c r="P220" s="261"/>
      <c r="Q220" s="262"/>
      <c r="R220" s="260"/>
      <c r="S220" s="264"/>
      <c r="T220" s="261"/>
      <c r="U220" s="262"/>
      <c r="V220" s="260"/>
      <c r="W220" s="264"/>
      <c r="X220" s="257"/>
      <c r="Y220" s="262"/>
      <c r="Z220" s="260"/>
      <c r="AA220" s="263"/>
      <c r="AB220" s="257"/>
      <c r="AC220" s="262"/>
      <c r="AD220" s="260"/>
      <c r="AE220" s="264"/>
      <c r="AF220" s="261"/>
      <c r="AG220" s="262"/>
      <c r="AH220" s="260"/>
      <c r="AI220" s="263"/>
      <c r="AJ220" s="260"/>
      <c r="AK220" s="262"/>
      <c r="AL220" s="260"/>
      <c r="AM220" s="263"/>
      <c r="AN220" s="260"/>
      <c r="AO220" s="263"/>
    </row>
    <row r="221" spans="1:41">
      <c r="A221" s="495" t="s">
        <v>71</v>
      </c>
      <c r="B221" s="561" t="s">
        <v>914</v>
      </c>
      <c r="C221" s="477" t="s">
        <v>863</v>
      </c>
      <c r="D221" s="496">
        <v>440624</v>
      </c>
      <c r="E221" s="500">
        <v>9</v>
      </c>
      <c r="F221" s="257">
        <v>2931</v>
      </c>
      <c r="G221" s="262">
        <v>3312</v>
      </c>
      <c r="H221" s="257">
        <v>5364</v>
      </c>
      <c r="I221" s="262">
        <v>6030</v>
      </c>
      <c r="J221" s="257"/>
      <c r="K221" s="262"/>
      <c r="L221" s="257"/>
      <c r="M221" s="262"/>
      <c r="N221" s="284"/>
      <c r="O221" s="263"/>
      <c r="P221" s="261"/>
      <c r="Q221" s="262"/>
      <c r="R221" s="260"/>
      <c r="S221" s="264"/>
      <c r="T221" s="261"/>
      <c r="U221" s="262"/>
      <c r="V221" s="260"/>
      <c r="W221" s="264"/>
      <c r="X221" s="257"/>
      <c r="Y221" s="262"/>
      <c r="Z221" s="260"/>
      <c r="AA221" s="263"/>
      <c r="AB221" s="257"/>
      <c r="AC221" s="262"/>
      <c r="AD221" s="260"/>
      <c r="AE221" s="264"/>
      <c r="AF221" s="261"/>
      <c r="AG221" s="262"/>
      <c r="AH221" s="260"/>
      <c r="AI221" s="263"/>
      <c r="AJ221" s="260"/>
      <c r="AK221" s="262"/>
      <c r="AL221" s="260"/>
      <c r="AM221" s="263"/>
      <c r="AN221" s="260"/>
      <c r="AO221" s="263"/>
    </row>
    <row r="222" spans="1:41">
      <c r="A222" s="495" t="s">
        <v>71</v>
      </c>
      <c r="B222" s="392" t="s">
        <v>915</v>
      </c>
      <c r="C222" s="393"/>
      <c r="D222" s="503">
        <v>158884</v>
      </c>
      <c r="E222" s="497">
        <v>10</v>
      </c>
      <c r="F222" s="257">
        <v>2875</v>
      </c>
      <c r="G222" s="262">
        <v>3256</v>
      </c>
      <c r="H222" s="257">
        <v>5946</v>
      </c>
      <c r="I222" s="262">
        <v>6446</v>
      </c>
      <c r="J222" s="257"/>
      <c r="K222" s="262"/>
      <c r="L222" s="257"/>
      <c r="M222" s="262"/>
      <c r="N222" s="284"/>
      <c r="O222" s="263"/>
      <c r="P222" s="261"/>
      <c r="Q222" s="262"/>
      <c r="R222" s="260"/>
      <c r="S222" s="264"/>
      <c r="T222" s="261"/>
      <c r="U222" s="262"/>
      <c r="V222" s="260"/>
      <c r="W222" s="264"/>
      <c r="X222" s="257"/>
      <c r="Y222" s="262"/>
      <c r="Z222" s="260"/>
      <c r="AA222" s="263"/>
      <c r="AB222" s="257"/>
      <c r="AC222" s="262"/>
      <c r="AD222" s="260"/>
      <c r="AE222" s="264"/>
      <c r="AF222" s="261"/>
      <c r="AG222" s="262"/>
      <c r="AH222" s="260"/>
      <c r="AI222" s="263"/>
      <c r="AJ222" s="260"/>
      <c r="AK222" s="262"/>
      <c r="AL222" s="260"/>
      <c r="AM222" s="263"/>
      <c r="AN222" s="260"/>
      <c r="AO222" s="263"/>
    </row>
    <row r="223" spans="1:41">
      <c r="A223" s="495" t="s">
        <v>71</v>
      </c>
      <c r="B223" s="398" t="s">
        <v>916</v>
      </c>
      <c r="C223" s="399"/>
      <c r="D223" s="503">
        <v>436304</v>
      </c>
      <c r="E223" s="497">
        <v>10</v>
      </c>
      <c r="F223" s="257">
        <v>2871</v>
      </c>
      <c r="G223" s="262">
        <v>2871</v>
      </c>
      <c r="H223" s="257">
        <v>8425</v>
      </c>
      <c r="I223" s="262">
        <v>8425</v>
      </c>
      <c r="J223" s="257"/>
      <c r="K223" s="262"/>
      <c r="L223" s="257"/>
      <c r="M223" s="262"/>
      <c r="N223" s="284"/>
      <c r="O223" s="263"/>
      <c r="P223" s="261"/>
      <c r="Q223" s="262"/>
      <c r="R223" s="260"/>
      <c r="S223" s="264"/>
      <c r="T223" s="261"/>
      <c r="U223" s="262"/>
      <c r="V223" s="260"/>
      <c r="W223" s="264"/>
      <c r="X223" s="257"/>
      <c r="Y223" s="262"/>
      <c r="Z223" s="260"/>
      <c r="AA223" s="263"/>
      <c r="AB223" s="257"/>
      <c r="AC223" s="262"/>
      <c r="AD223" s="260"/>
      <c r="AE223" s="264"/>
      <c r="AF223" s="261"/>
      <c r="AG223" s="262"/>
      <c r="AH223" s="260"/>
      <c r="AI223" s="263"/>
      <c r="AJ223" s="260"/>
      <c r="AK223" s="262"/>
      <c r="AL223" s="260"/>
      <c r="AM223" s="263"/>
      <c r="AN223" s="260"/>
      <c r="AO223" s="263"/>
    </row>
    <row r="224" spans="1:41">
      <c r="A224" s="495" t="s">
        <v>71</v>
      </c>
      <c r="B224" s="404" t="s">
        <v>917</v>
      </c>
      <c r="C224" s="477" t="s">
        <v>863</v>
      </c>
      <c r="D224" s="503">
        <v>160649</v>
      </c>
      <c r="E224" s="500">
        <v>9</v>
      </c>
      <c r="F224" s="257">
        <v>3305</v>
      </c>
      <c r="G224" s="262">
        <v>3561</v>
      </c>
      <c r="H224" s="257">
        <v>4605</v>
      </c>
      <c r="I224" s="262">
        <v>6161</v>
      </c>
      <c r="J224" s="257"/>
      <c r="K224" s="262"/>
      <c r="L224" s="257"/>
      <c r="M224" s="262"/>
      <c r="N224" s="284"/>
      <c r="O224" s="263"/>
      <c r="P224" s="261"/>
      <c r="Q224" s="262"/>
      <c r="R224" s="260"/>
      <c r="S224" s="264"/>
      <c r="T224" s="261"/>
      <c r="U224" s="262"/>
      <c r="V224" s="260"/>
      <c r="W224" s="264"/>
      <c r="X224" s="257"/>
      <c r="Y224" s="262"/>
      <c r="Z224" s="260"/>
      <c r="AA224" s="263"/>
      <c r="AB224" s="257"/>
      <c r="AC224" s="262"/>
      <c r="AD224" s="260"/>
      <c r="AE224" s="264"/>
      <c r="AF224" s="261"/>
      <c r="AG224" s="262"/>
      <c r="AH224" s="260"/>
      <c r="AI224" s="263"/>
      <c r="AJ224" s="260"/>
      <c r="AK224" s="262"/>
      <c r="AL224" s="260"/>
      <c r="AM224" s="263"/>
      <c r="AN224" s="260"/>
      <c r="AO224" s="263"/>
    </row>
    <row r="225" spans="1:41">
      <c r="A225" s="501" t="s">
        <v>71</v>
      </c>
      <c r="B225" s="400" t="s">
        <v>918</v>
      </c>
      <c r="C225" s="406" t="s">
        <v>927</v>
      </c>
      <c r="D225" s="503">
        <v>158352</v>
      </c>
      <c r="E225" s="497">
        <v>12</v>
      </c>
      <c r="F225" s="257">
        <v>1931</v>
      </c>
      <c r="G225" s="345"/>
      <c r="H225" s="257">
        <v>4912</v>
      </c>
      <c r="I225" s="345"/>
      <c r="J225" s="257"/>
      <c r="K225" s="262"/>
      <c r="L225" s="257"/>
      <c r="M225" s="262"/>
      <c r="N225" s="284"/>
      <c r="O225" s="263"/>
      <c r="P225" s="261"/>
      <c r="Q225" s="262"/>
      <c r="R225" s="260"/>
      <c r="S225" s="264"/>
      <c r="T225" s="261"/>
      <c r="U225" s="262"/>
      <c r="V225" s="260"/>
      <c r="W225" s="264"/>
      <c r="X225" s="257"/>
      <c r="Y225" s="262"/>
      <c r="Z225" s="260"/>
      <c r="AA225" s="263"/>
      <c r="AB225" s="257"/>
      <c r="AC225" s="262"/>
      <c r="AD225" s="260"/>
      <c r="AE225" s="264"/>
      <c r="AF225" s="261"/>
      <c r="AG225" s="262"/>
      <c r="AH225" s="260"/>
      <c r="AI225" s="263"/>
      <c r="AJ225" s="260"/>
      <c r="AK225" s="262"/>
      <c r="AL225" s="260"/>
      <c r="AM225" s="263"/>
      <c r="AN225" s="260"/>
      <c r="AO225" s="263"/>
    </row>
    <row r="226" spans="1:41">
      <c r="A226" s="501" t="s">
        <v>71</v>
      </c>
      <c r="B226" s="400" t="s">
        <v>919</v>
      </c>
      <c r="C226" s="406"/>
      <c r="D226" s="503">
        <v>158088</v>
      </c>
      <c r="E226" s="497">
        <v>12</v>
      </c>
      <c r="F226" s="257">
        <v>2881</v>
      </c>
      <c r="G226" s="262">
        <v>3262</v>
      </c>
      <c r="H226" s="257">
        <v>5280</v>
      </c>
      <c r="I226" s="262">
        <v>5850</v>
      </c>
      <c r="J226" s="257"/>
      <c r="K226" s="262"/>
      <c r="L226" s="257"/>
      <c r="M226" s="262"/>
      <c r="N226" s="284"/>
      <c r="O226" s="263"/>
      <c r="P226" s="261"/>
      <c r="Q226" s="262"/>
      <c r="R226" s="260"/>
      <c r="S226" s="264"/>
      <c r="T226" s="261"/>
      <c r="U226" s="262"/>
      <c r="V226" s="260"/>
      <c r="W226" s="264"/>
      <c r="X226" s="257"/>
      <c r="Y226" s="262"/>
      <c r="Z226" s="260"/>
      <c r="AA226" s="263"/>
      <c r="AB226" s="257"/>
      <c r="AC226" s="262"/>
      <c r="AD226" s="260"/>
      <c r="AE226" s="264"/>
      <c r="AF226" s="261"/>
      <c r="AG226" s="262"/>
      <c r="AH226" s="260"/>
      <c r="AI226" s="263"/>
      <c r="AJ226" s="260"/>
      <c r="AK226" s="262"/>
      <c r="AL226" s="260"/>
      <c r="AM226" s="263"/>
      <c r="AN226" s="260"/>
      <c r="AO226" s="263"/>
    </row>
    <row r="227" spans="1:41">
      <c r="A227" s="495" t="s">
        <v>71</v>
      </c>
      <c r="B227" s="397" t="s">
        <v>920</v>
      </c>
      <c r="C227" s="477"/>
      <c r="D227" s="503">
        <v>160481</v>
      </c>
      <c r="E227" s="497">
        <v>12</v>
      </c>
      <c r="F227" s="257">
        <v>2831</v>
      </c>
      <c r="G227" s="262">
        <v>3227</v>
      </c>
      <c r="H227" s="257">
        <v>7811</v>
      </c>
      <c r="I227" s="262">
        <v>6123</v>
      </c>
      <c r="J227" s="257"/>
      <c r="K227" s="262"/>
      <c r="L227" s="257"/>
      <c r="M227" s="262"/>
      <c r="N227" s="284"/>
      <c r="O227" s="263"/>
      <c r="P227" s="261"/>
      <c r="Q227" s="262"/>
      <c r="R227" s="260"/>
      <c r="S227" s="264"/>
      <c r="T227" s="261"/>
      <c r="U227" s="262"/>
      <c r="V227" s="260"/>
      <c r="W227" s="264"/>
      <c r="X227" s="257"/>
      <c r="Y227" s="262"/>
      <c r="Z227" s="260"/>
      <c r="AA227" s="263"/>
      <c r="AB227" s="257"/>
      <c r="AC227" s="262"/>
      <c r="AD227" s="260"/>
      <c r="AE227" s="264"/>
      <c r="AF227" s="261"/>
      <c r="AG227" s="262"/>
      <c r="AH227" s="260"/>
      <c r="AI227" s="263"/>
      <c r="AJ227" s="260"/>
      <c r="AK227" s="262"/>
      <c r="AL227" s="260"/>
      <c r="AM227" s="263"/>
      <c r="AN227" s="260"/>
      <c r="AO227" s="263"/>
    </row>
    <row r="228" spans="1:41">
      <c r="A228" s="501" t="s">
        <v>71</v>
      </c>
      <c r="B228" s="400" t="s">
        <v>921</v>
      </c>
      <c r="C228" s="406"/>
      <c r="D228" s="503">
        <v>160667</v>
      </c>
      <c r="E228" s="497">
        <v>12</v>
      </c>
      <c r="F228" s="257">
        <v>2885</v>
      </c>
      <c r="G228" s="262">
        <v>3266</v>
      </c>
      <c r="H228" s="257">
        <v>4145</v>
      </c>
      <c r="I228" s="262">
        <v>6578</v>
      </c>
      <c r="J228" s="257"/>
      <c r="K228" s="262"/>
      <c r="L228" s="257"/>
      <c r="M228" s="262"/>
      <c r="N228" s="284"/>
      <c r="O228" s="263"/>
      <c r="P228" s="261"/>
      <c r="Q228" s="262"/>
      <c r="R228" s="260"/>
      <c r="S228" s="264"/>
      <c r="T228" s="261"/>
      <c r="U228" s="262"/>
      <c r="V228" s="260"/>
      <c r="W228" s="264"/>
      <c r="X228" s="257"/>
      <c r="Y228" s="262"/>
      <c r="Z228" s="260"/>
      <c r="AA228" s="263"/>
      <c r="AB228" s="257"/>
      <c r="AC228" s="262"/>
      <c r="AD228" s="260"/>
      <c r="AE228" s="264"/>
      <c r="AF228" s="261"/>
      <c r="AG228" s="262"/>
      <c r="AH228" s="260"/>
      <c r="AI228" s="263"/>
      <c r="AJ228" s="260"/>
      <c r="AK228" s="262"/>
      <c r="AL228" s="260"/>
      <c r="AM228" s="263"/>
      <c r="AN228" s="260"/>
      <c r="AO228" s="263"/>
    </row>
    <row r="229" spans="1:41">
      <c r="A229" s="501" t="s">
        <v>71</v>
      </c>
      <c r="B229" s="400" t="s">
        <v>922</v>
      </c>
      <c r="C229" s="406"/>
      <c r="D229" s="503">
        <v>160010</v>
      </c>
      <c r="E229" s="497">
        <v>12</v>
      </c>
      <c r="F229" s="257">
        <v>1946</v>
      </c>
      <c r="G229" s="262">
        <v>2340</v>
      </c>
      <c r="H229" s="257">
        <v>8281</v>
      </c>
      <c r="I229" s="262">
        <v>5226</v>
      </c>
      <c r="J229" s="257"/>
      <c r="K229" s="262"/>
      <c r="L229" s="257"/>
      <c r="M229" s="262"/>
      <c r="N229" s="284"/>
      <c r="O229" s="263"/>
      <c r="P229" s="261"/>
      <c r="Q229" s="262"/>
      <c r="R229" s="260"/>
      <c r="S229" s="264"/>
      <c r="T229" s="261"/>
      <c r="U229" s="262"/>
      <c r="V229" s="260"/>
      <c r="W229" s="264"/>
      <c r="X229" s="257"/>
      <c r="Y229" s="262"/>
      <c r="Z229" s="260"/>
      <c r="AA229" s="263"/>
      <c r="AB229" s="257"/>
      <c r="AC229" s="262"/>
      <c r="AD229" s="260"/>
      <c r="AE229" s="264"/>
      <c r="AF229" s="261"/>
      <c r="AG229" s="262"/>
      <c r="AH229" s="260"/>
      <c r="AI229" s="263"/>
      <c r="AJ229" s="260"/>
      <c r="AK229" s="262"/>
      <c r="AL229" s="260"/>
      <c r="AM229" s="263"/>
      <c r="AN229" s="260"/>
      <c r="AO229" s="263"/>
    </row>
    <row r="230" spans="1:41">
      <c r="A230" s="501" t="s">
        <v>71</v>
      </c>
      <c r="B230" s="400" t="s">
        <v>923</v>
      </c>
      <c r="C230" s="406"/>
      <c r="D230" s="503">
        <v>160913</v>
      </c>
      <c r="E230" s="497">
        <v>12</v>
      </c>
      <c r="F230" s="257">
        <v>1966</v>
      </c>
      <c r="G230" s="262">
        <v>2415</v>
      </c>
      <c r="H230" s="257">
        <v>6046</v>
      </c>
      <c r="I230" s="262">
        <v>5237</v>
      </c>
      <c r="J230" s="257"/>
      <c r="K230" s="262"/>
      <c r="L230" s="257"/>
      <c r="M230" s="262"/>
      <c r="N230" s="284"/>
      <c r="O230" s="263"/>
      <c r="P230" s="261"/>
      <c r="Q230" s="262"/>
      <c r="R230" s="260"/>
      <c r="S230" s="264"/>
      <c r="T230" s="261"/>
      <c r="U230" s="262"/>
      <c r="V230" s="260"/>
      <c r="W230" s="264"/>
      <c r="X230" s="257"/>
      <c r="Y230" s="262"/>
      <c r="Z230" s="260"/>
      <c r="AA230" s="263"/>
      <c r="AB230" s="257"/>
      <c r="AC230" s="262"/>
      <c r="AD230" s="260"/>
      <c r="AE230" s="264"/>
      <c r="AF230" s="261"/>
      <c r="AG230" s="262"/>
      <c r="AH230" s="260"/>
      <c r="AI230" s="263"/>
      <c r="AJ230" s="260"/>
      <c r="AK230" s="262"/>
      <c r="AL230" s="260"/>
      <c r="AM230" s="263"/>
      <c r="AN230" s="260"/>
      <c r="AO230" s="263"/>
    </row>
    <row r="231" spans="1:41">
      <c r="A231" s="495" t="s">
        <v>71</v>
      </c>
      <c r="B231" s="397" t="s">
        <v>924</v>
      </c>
      <c r="C231" s="393"/>
      <c r="D231" s="503">
        <v>160579</v>
      </c>
      <c r="E231" s="497">
        <v>12</v>
      </c>
      <c r="F231" s="257">
        <v>2871</v>
      </c>
      <c r="G231" s="262">
        <v>3242</v>
      </c>
      <c r="H231" s="257">
        <v>5604</v>
      </c>
      <c r="I231" s="262">
        <v>5860</v>
      </c>
      <c r="J231" s="257"/>
      <c r="K231" s="262"/>
      <c r="L231" s="257"/>
      <c r="M231" s="262"/>
      <c r="N231" s="284"/>
      <c r="O231" s="263"/>
      <c r="P231" s="261"/>
      <c r="Q231" s="262"/>
      <c r="R231" s="260"/>
      <c r="S231" s="264"/>
      <c r="T231" s="261"/>
      <c r="U231" s="262"/>
      <c r="V231" s="260"/>
      <c r="W231" s="264"/>
      <c r="X231" s="257"/>
      <c r="Y231" s="262"/>
      <c r="Z231" s="260"/>
      <c r="AA231" s="263"/>
      <c r="AB231" s="257"/>
      <c r="AC231" s="262"/>
      <c r="AD231" s="260"/>
      <c r="AE231" s="264"/>
      <c r="AF231" s="261"/>
      <c r="AG231" s="262"/>
      <c r="AH231" s="260"/>
      <c r="AI231" s="263"/>
      <c r="AJ231" s="260"/>
      <c r="AK231" s="262"/>
      <c r="AL231" s="260"/>
      <c r="AM231" s="263"/>
      <c r="AN231" s="260"/>
      <c r="AO231" s="263"/>
    </row>
    <row r="232" spans="1:41">
      <c r="A232" s="495" t="s">
        <v>71</v>
      </c>
      <c r="B232" s="392" t="s">
        <v>925</v>
      </c>
      <c r="C232" s="393"/>
      <c r="D232" s="496">
        <v>159373</v>
      </c>
      <c r="E232" s="497">
        <v>15</v>
      </c>
      <c r="F232" s="257"/>
      <c r="G232" s="262"/>
      <c r="H232" s="257"/>
      <c r="I232" s="262"/>
      <c r="J232" s="257"/>
      <c r="K232" s="262"/>
      <c r="L232" s="257"/>
      <c r="M232" s="262"/>
      <c r="N232" s="284"/>
      <c r="O232" s="263"/>
      <c r="P232" s="261"/>
      <c r="Q232" s="262"/>
      <c r="R232" s="260">
        <v>20590</v>
      </c>
      <c r="S232" s="264">
        <v>23799</v>
      </c>
      <c r="T232" s="261">
        <v>43082</v>
      </c>
      <c r="U232" s="262">
        <v>50694</v>
      </c>
      <c r="V232" s="260">
        <v>17613</v>
      </c>
      <c r="W232" s="264">
        <v>20375</v>
      </c>
      <c r="X232" s="257">
        <v>37250</v>
      </c>
      <c r="Y232" s="262">
        <v>43839</v>
      </c>
      <c r="Z232" s="260"/>
      <c r="AA232" s="263"/>
      <c r="AB232" s="257"/>
      <c r="AC232" s="262"/>
      <c r="AD232" s="260"/>
      <c r="AE232" s="264"/>
      <c r="AF232" s="261"/>
      <c r="AG232" s="262"/>
      <c r="AH232" s="260"/>
      <c r="AI232" s="263"/>
      <c r="AJ232" s="260"/>
      <c r="AK232" s="262"/>
      <c r="AL232" s="260"/>
      <c r="AM232" s="263"/>
      <c r="AN232" s="260"/>
      <c r="AO232" s="263"/>
    </row>
    <row r="233" spans="1:41">
      <c r="A233" s="495" t="s">
        <v>71</v>
      </c>
      <c r="B233" s="498" t="s">
        <v>926</v>
      </c>
      <c r="C233" s="393"/>
      <c r="D233" s="496">
        <v>435000</v>
      </c>
      <c r="E233" s="497">
        <v>15</v>
      </c>
      <c r="F233" s="257"/>
      <c r="G233" s="262"/>
      <c r="H233" s="257"/>
      <c r="I233" s="262"/>
      <c r="J233" s="257"/>
      <c r="K233" s="262"/>
      <c r="L233" s="257"/>
      <c r="M233" s="262"/>
      <c r="N233" s="284"/>
      <c r="O233" s="263"/>
      <c r="P233" s="261"/>
      <c r="Q233" s="262"/>
      <c r="R233" s="260">
        <v>17518</v>
      </c>
      <c r="S233" s="264">
        <v>20146</v>
      </c>
      <c r="T233" s="261">
        <v>40767</v>
      </c>
      <c r="U233" s="262">
        <v>46882</v>
      </c>
      <c r="V233" s="260"/>
      <c r="W233" s="264"/>
      <c r="X233" s="257"/>
      <c r="Y233" s="262"/>
      <c r="Z233" s="260"/>
      <c r="AA233" s="263"/>
      <c r="AB233" s="257"/>
      <c r="AC233" s="262"/>
      <c r="AD233" s="260"/>
      <c r="AE233" s="264"/>
      <c r="AF233" s="261"/>
      <c r="AG233" s="262"/>
      <c r="AH233" s="260"/>
      <c r="AI233" s="263"/>
      <c r="AJ233" s="260"/>
      <c r="AK233" s="262"/>
      <c r="AL233" s="260"/>
      <c r="AM233" s="263"/>
      <c r="AN233" s="260"/>
      <c r="AO233" s="263"/>
    </row>
    <row r="234" spans="1:41">
      <c r="A234" s="408" t="s">
        <v>136</v>
      </c>
      <c r="B234" s="410" t="s">
        <v>961</v>
      </c>
      <c r="C234" s="510"/>
      <c r="D234" s="412">
        <v>163286</v>
      </c>
      <c r="E234" s="309">
        <v>1</v>
      </c>
      <c r="F234" s="511">
        <v>8908</v>
      </c>
      <c r="G234" s="512">
        <v>9161</v>
      </c>
      <c r="H234" s="511">
        <v>27287</v>
      </c>
      <c r="I234" s="513">
        <v>28347</v>
      </c>
      <c r="J234" s="511">
        <v>20973</v>
      </c>
      <c r="K234" s="513">
        <v>21501</v>
      </c>
      <c r="L234" s="511">
        <v>36261</v>
      </c>
      <c r="M234" s="513">
        <v>37413</v>
      </c>
      <c r="N234" s="284"/>
      <c r="O234" s="263"/>
      <c r="P234" s="261"/>
      <c r="Q234" s="262"/>
      <c r="R234" s="260"/>
      <c r="S234" s="264"/>
      <c r="T234" s="261"/>
      <c r="U234" s="262"/>
      <c r="V234" s="260"/>
      <c r="W234" s="264"/>
      <c r="X234" s="257"/>
      <c r="Y234" s="262"/>
      <c r="Z234" s="260"/>
      <c r="AA234" s="263"/>
      <c r="AB234" s="257"/>
      <c r="AC234" s="262"/>
      <c r="AD234" s="260"/>
      <c r="AE234" s="264"/>
      <c r="AF234" s="261"/>
      <c r="AG234" s="262"/>
      <c r="AH234" s="260"/>
      <c r="AI234" s="263"/>
      <c r="AJ234" s="260"/>
      <c r="AK234" s="262"/>
      <c r="AL234" s="260"/>
      <c r="AM234" s="263"/>
      <c r="AN234" s="260"/>
      <c r="AO234" s="263"/>
    </row>
    <row r="235" spans="1:41">
      <c r="A235" s="408" t="s">
        <v>136</v>
      </c>
      <c r="B235" s="409" t="s">
        <v>123</v>
      </c>
      <c r="C235" s="514"/>
      <c r="D235" s="412">
        <v>163453</v>
      </c>
      <c r="E235" s="304">
        <v>2</v>
      </c>
      <c r="F235" s="511">
        <v>7012</v>
      </c>
      <c r="G235" s="513">
        <v>7218</v>
      </c>
      <c r="H235" s="511">
        <v>16356</v>
      </c>
      <c r="I235" s="512">
        <v>16632</v>
      </c>
      <c r="J235" s="257">
        <v>10104</v>
      </c>
      <c r="K235" s="515">
        <v>10440</v>
      </c>
      <c r="L235" s="257">
        <v>18024</v>
      </c>
      <c r="M235" s="515">
        <v>18648</v>
      </c>
      <c r="N235" s="284"/>
      <c r="O235" s="263"/>
      <c r="P235" s="261"/>
      <c r="Q235" s="262"/>
      <c r="R235" s="260"/>
      <c r="S235" s="264"/>
      <c r="T235" s="261"/>
      <c r="U235" s="262"/>
      <c r="V235" s="260"/>
      <c r="W235" s="264"/>
      <c r="X235" s="257"/>
      <c r="Y235" s="262"/>
      <c r="Z235" s="260"/>
      <c r="AA235" s="263"/>
      <c r="AB235" s="257"/>
      <c r="AC235" s="262"/>
      <c r="AD235" s="260"/>
      <c r="AE235" s="264"/>
      <c r="AF235" s="261"/>
      <c r="AG235" s="262"/>
      <c r="AH235" s="260"/>
      <c r="AI235" s="263"/>
      <c r="AJ235" s="260"/>
      <c r="AK235" s="262"/>
      <c r="AL235" s="260"/>
      <c r="AM235" s="263"/>
      <c r="AN235" s="260"/>
      <c r="AO235" s="263"/>
    </row>
    <row r="236" spans="1:41">
      <c r="A236" s="408" t="s">
        <v>136</v>
      </c>
      <c r="B236" s="410" t="s">
        <v>962</v>
      </c>
      <c r="C236" s="510"/>
      <c r="D236" s="412">
        <v>163268</v>
      </c>
      <c r="E236" s="309">
        <v>2</v>
      </c>
      <c r="F236" s="511">
        <v>9764</v>
      </c>
      <c r="G236" s="513">
        <v>10068</v>
      </c>
      <c r="H236" s="511">
        <v>20825</v>
      </c>
      <c r="I236" s="513">
        <v>21642</v>
      </c>
      <c r="J236" s="257">
        <v>15264</v>
      </c>
      <c r="K236" s="515">
        <v>15864</v>
      </c>
      <c r="L236" s="257">
        <v>23280</v>
      </c>
      <c r="M236" s="515">
        <v>24216</v>
      </c>
      <c r="N236" s="284"/>
      <c r="O236" s="263"/>
      <c r="P236" s="261"/>
      <c r="Q236" s="262"/>
      <c r="R236" s="260"/>
      <c r="S236" s="264"/>
      <c r="T236" s="261"/>
      <c r="U236" s="262"/>
      <c r="V236" s="260"/>
      <c r="W236" s="264"/>
      <c r="X236" s="257"/>
      <c r="Y236" s="262"/>
      <c r="Z236" s="260"/>
      <c r="AA236" s="263"/>
      <c r="AB236" s="257"/>
      <c r="AC236" s="262"/>
      <c r="AD236" s="260"/>
      <c r="AE236" s="264"/>
      <c r="AF236" s="261"/>
      <c r="AG236" s="262"/>
      <c r="AH236" s="260"/>
      <c r="AI236" s="263"/>
      <c r="AJ236" s="260"/>
      <c r="AK236" s="262"/>
      <c r="AL236" s="260"/>
      <c r="AM236" s="263"/>
      <c r="AN236" s="260"/>
      <c r="AO236" s="263"/>
    </row>
    <row r="237" spans="1:41">
      <c r="A237" s="408" t="s">
        <v>136</v>
      </c>
      <c r="B237" s="410" t="s">
        <v>963</v>
      </c>
      <c r="C237" s="510"/>
      <c r="D237" s="412">
        <v>164076</v>
      </c>
      <c r="E237" s="309">
        <v>3</v>
      </c>
      <c r="F237" s="511">
        <v>8132</v>
      </c>
      <c r="G237" s="513">
        <v>8342</v>
      </c>
      <c r="H237" s="511">
        <v>19754</v>
      </c>
      <c r="I237" s="513">
        <v>20020</v>
      </c>
      <c r="J237" s="257">
        <v>11040</v>
      </c>
      <c r="K237" s="515">
        <v>11448</v>
      </c>
      <c r="L237" s="257">
        <v>20304</v>
      </c>
      <c r="M237" s="515">
        <v>20712</v>
      </c>
      <c r="N237" s="284"/>
      <c r="O237" s="263"/>
      <c r="P237" s="261"/>
      <c r="Q237" s="262"/>
      <c r="R237" s="260"/>
      <c r="S237" s="264"/>
      <c r="T237" s="261"/>
      <c r="U237" s="262"/>
      <c r="V237" s="260"/>
      <c r="W237" s="264"/>
      <c r="X237" s="257"/>
      <c r="Y237" s="262"/>
      <c r="Z237" s="260"/>
      <c r="AA237" s="263"/>
      <c r="AB237" s="257"/>
      <c r="AC237" s="262"/>
      <c r="AD237" s="260"/>
      <c r="AE237" s="264"/>
      <c r="AF237" s="261"/>
      <c r="AG237" s="262"/>
      <c r="AH237" s="260"/>
      <c r="AI237" s="263"/>
      <c r="AJ237" s="260"/>
      <c r="AK237" s="262"/>
      <c r="AL237" s="260"/>
      <c r="AM237" s="263"/>
      <c r="AN237" s="260"/>
      <c r="AO237" s="263"/>
    </row>
    <row r="238" spans="1:41">
      <c r="A238" s="408" t="s">
        <v>136</v>
      </c>
      <c r="B238" s="410" t="s">
        <v>964</v>
      </c>
      <c r="C238" s="510"/>
      <c r="D238" s="412">
        <v>162007</v>
      </c>
      <c r="E238" s="309">
        <v>4</v>
      </c>
      <c r="F238" s="511">
        <v>6639</v>
      </c>
      <c r="G238" s="516">
        <v>6971</v>
      </c>
      <c r="H238" s="257">
        <v>17195</v>
      </c>
      <c r="I238" s="515">
        <v>17538</v>
      </c>
      <c r="J238" s="257">
        <v>10443</v>
      </c>
      <c r="K238" s="515">
        <v>10883</v>
      </c>
      <c r="L238" s="257">
        <v>17787.09</v>
      </c>
      <c r="M238" s="515">
        <v>18149</v>
      </c>
      <c r="N238" s="284"/>
      <c r="O238" s="263"/>
      <c r="P238" s="261"/>
      <c r="Q238" s="262"/>
      <c r="R238" s="260"/>
      <c r="S238" s="264"/>
      <c r="T238" s="261"/>
      <c r="U238" s="262"/>
      <c r="V238" s="260"/>
      <c r="W238" s="264"/>
      <c r="X238" s="257"/>
      <c r="Y238" s="262"/>
      <c r="Z238" s="260"/>
      <c r="AA238" s="263"/>
      <c r="AB238" s="257"/>
      <c r="AC238" s="262"/>
      <c r="AD238" s="260"/>
      <c r="AE238" s="264"/>
      <c r="AF238" s="261"/>
      <c r="AG238" s="262"/>
      <c r="AH238" s="260"/>
      <c r="AI238" s="263"/>
      <c r="AJ238" s="260"/>
      <c r="AK238" s="262"/>
      <c r="AL238" s="260"/>
      <c r="AM238" s="263"/>
      <c r="AN238" s="260"/>
      <c r="AO238" s="263"/>
    </row>
    <row r="239" spans="1:41">
      <c r="A239" s="408" t="s">
        <v>136</v>
      </c>
      <c r="B239" s="415" t="s">
        <v>965</v>
      </c>
      <c r="C239" s="510"/>
      <c r="D239" s="412">
        <v>162584</v>
      </c>
      <c r="E239" s="309">
        <v>4</v>
      </c>
      <c r="F239" s="511">
        <v>7436</v>
      </c>
      <c r="G239" s="513">
        <v>7728</v>
      </c>
      <c r="H239" s="257">
        <v>17624</v>
      </c>
      <c r="I239" s="515">
        <v>18376</v>
      </c>
      <c r="J239" s="257">
        <v>10056</v>
      </c>
      <c r="K239" s="515">
        <v>10489</v>
      </c>
      <c r="L239" s="257">
        <v>12309</v>
      </c>
      <c r="M239" s="515">
        <v>12817</v>
      </c>
      <c r="N239" s="284"/>
      <c r="O239" s="263"/>
      <c r="P239" s="261"/>
      <c r="Q239" s="262"/>
      <c r="R239" s="260"/>
      <c r="S239" s="264"/>
      <c r="T239" s="261"/>
      <c r="U239" s="262"/>
      <c r="V239" s="260"/>
      <c r="W239" s="264"/>
      <c r="X239" s="257"/>
      <c r="Y239" s="262"/>
      <c r="Z239" s="260"/>
      <c r="AA239" s="263"/>
      <c r="AB239" s="257"/>
      <c r="AC239" s="262"/>
      <c r="AD239" s="260"/>
      <c r="AE239" s="264"/>
      <c r="AF239" s="261"/>
      <c r="AG239" s="262"/>
      <c r="AH239" s="260"/>
      <c r="AI239" s="263"/>
      <c r="AJ239" s="260"/>
      <c r="AK239" s="262"/>
      <c r="AL239" s="260"/>
      <c r="AM239" s="263"/>
      <c r="AN239" s="260"/>
      <c r="AO239" s="263"/>
    </row>
    <row r="240" spans="1:41">
      <c r="A240" s="408" t="s">
        <v>136</v>
      </c>
      <c r="B240" s="410" t="s">
        <v>966</v>
      </c>
      <c r="C240" s="510"/>
      <c r="D240" s="412">
        <v>163851</v>
      </c>
      <c r="E240" s="309">
        <v>4</v>
      </c>
      <c r="F240" s="511">
        <v>7700</v>
      </c>
      <c r="G240" s="516">
        <v>8128</v>
      </c>
      <c r="H240" s="257">
        <v>16046</v>
      </c>
      <c r="I240" s="515">
        <v>16474</v>
      </c>
      <c r="J240" s="257">
        <v>9528</v>
      </c>
      <c r="K240" s="517">
        <v>10032</v>
      </c>
      <c r="L240" s="257">
        <v>16464</v>
      </c>
      <c r="M240" s="515">
        <v>16968</v>
      </c>
      <c r="N240" s="284"/>
      <c r="O240" s="263"/>
      <c r="P240" s="261"/>
      <c r="Q240" s="262"/>
      <c r="R240" s="260"/>
      <c r="S240" s="264"/>
      <c r="T240" s="261"/>
      <c r="U240" s="262"/>
      <c r="V240" s="260"/>
      <c r="W240" s="264"/>
      <c r="X240" s="257"/>
      <c r="Y240" s="262"/>
      <c r="Z240" s="260"/>
      <c r="AA240" s="263"/>
      <c r="AB240" s="257"/>
      <c r="AC240" s="262"/>
      <c r="AD240" s="260"/>
      <c r="AE240" s="264"/>
      <c r="AF240" s="261"/>
      <c r="AG240" s="262"/>
      <c r="AH240" s="260"/>
      <c r="AI240" s="263"/>
      <c r="AJ240" s="260"/>
      <c r="AK240" s="262"/>
      <c r="AL240" s="260"/>
      <c r="AM240" s="263"/>
      <c r="AN240" s="260"/>
      <c r="AO240" s="263"/>
    </row>
    <row r="241" spans="1:41">
      <c r="A241" s="408" t="s">
        <v>136</v>
      </c>
      <c r="B241" s="410" t="s">
        <v>967</v>
      </c>
      <c r="C241" s="510"/>
      <c r="D241" s="412">
        <v>161873</v>
      </c>
      <c r="E241" s="309">
        <v>4</v>
      </c>
      <c r="F241" s="257">
        <v>7664</v>
      </c>
      <c r="G241" s="515">
        <v>7838</v>
      </c>
      <c r="H241" s="257">
        <v>17914</v>
      </c>
      <c r="I241" s="515">
        <v>18396</v>
      </c>
      <c r="J241" s="257">
        <v>16682</v>
      </c>
      <c r="K241" s="515">
        <v>17282</v>
      </c>
      <c r="L241" s="257">
        <v>23354</v>
      </c>
      <c r="M241" s="515">
        <v>24218</v>
      </c>
      <c r="N241" s="284">
        <v>26156</v>
      </c>
      <c r="O241" s="263">
        <v>26884</v>
      </c>
      <c r="P241" s="261">
        <v>38440</v>
      </c>
      <c r="Q241" s="262">
        <v>39538</v>
      </c>
      <c r="R241" s="260"/>
      <c r="S241" s="264"/>
      <c r="T241" s="261"/>
      <c r="U241" s="262"/>
      <c r="V241" s="260"/>
      <c r="W241" s="264"/>
      <c r="X241" s="257"/>
      <c r="Y241" s="262"/>
      <c r="Z241" s="260"/>
      <c r="AA241" s="263"/>
      <c r="AB241" s="257"/>
      <c r="AC241" s="262"/>
      <c r="AD241" s="260"/>
      <c r="AE241" s="264"/>
      <c r="AF241" s="261"/>
      <c r="AG241" s="262"/>
      <c r="AH241" s="260"/>
      <c r="AI241" s="263"/>
      <c r="AJ241" s="260"/>
      <c r="AK241" s="262"/>
      <c r="AL241" s="260"/>
      <c r="AM241" s="263"/>
      <c r="AN241" s="260"/>
      <c r="AO241" s="263"/>
    </row>
    <row r="242" spans="1:41">
      <c r="A242" s="408" t="s">
        <v>136</v>
      </c>
      <c r="B242" s="410" t="s">
        <v>968</v>
      </c>
      <c r="C242" s="510"/>
      <c r="D242" s="412">
        <v>163338</v>
      </c>
      <c r="E242" s="309">
        <v>4</v>
      </c>
      <c r="F242" s="257">
        <v>6713</v>
      </c>
      <c r="G242" s="515">
        <v>6998</v>
      </c>
      <c r="H242" s="257">
        <v>14849</v>
      </c>
      <c r="I242" s="515">
        <v>15504</v>
      </c>
      <c r="J242" s="257">
        <v>6710</v>
      </c>
      <c r="K242" s="515">
        <v>6974</v>
      </c>
      <c r="L242" s="257">
        <v>11870</v>
      </c>
      <c r="M242" s="515">
        <v>12350</v>
      </c>
      <c r="N242" s="284"/>
      <c r="O242" s="263"/>
      <c r="P242" s="261"/>
      <c r="Q242" s="262"/>
      <c r="R242" s="260"/>
      <c r="S242" s="264"/>
      <c r="T242" s="261"/>
      <c r="U242" s="262"/>
      <c r="V242" s="260"/>
      <c r="W242" s="264"/>
      <c r="X242" s="257"/>
      <c r="Y242" s="262"/>
      <c r="Z242" s="260">
        <v>26093</v>
      </c>
      <c r="AA242" s="263">
        <v>27065</v>
      </c>
      <c r="AB242" s="257">
        <v>49034</v>
      </c>
      <c r="AC242" s="262">
        <v>50924</v>
      </c>
      <c r="AD242" s="260"/>
      <c r="AE242" s="264"/>
      <c r="AF242" s="261"/>
      <c r="AG242" s="262"/>
      <c r="AH242" s="260"/>
      <c r="AI242" s="263"/>
      <c r="AJ242" s="260"/>
      <c r="AK242" s="262"/>
      <c r="AL242" s="260"/>
      <c r="AM242" s="263"/>
      <c r="AN242" s="260"/>
      <c r="AO242" s="263"/>
    </row>
    <row r="243" spans="1:41">
      <c r="A243" s="408" t="s">
        <v>136</v>
      </c>
      <c r="B243" s="409" t="s">
        <v>969</v>
      </c>
      <c r="C243" s="510" t="s">
        <v>866</v>
      </c>
      <c r="D243" s="412">
        <v>162283</v>
      </c>
      <c r="E243" s="480">
        <v>5</v>
      </c>
      <c r="F243" s="257">
        <v>5720</v>
      </c>
      <c r="G243" s="515">
        <v>5882</v>
      </c>
      <c r="H243" s="257">
        <v>10511</v>
      </c>
      <c r="I243" s="515">
        <v>10816</v>
      </c>
      <c r="J243" s="257">
        <v>9470</v>
      </c>
      <c r="K243" s="517">
        <v>10382</v>
      </c>
      <c r="L243" s="257">
        <v>14894</v>
      </c>
      <c r="M243" s="517">
        <v>15974</v>
      </c>
      <c r="N243" s="284"/>
      <c r="O243" s="263"/>
      <c r="P243" s="261"/>
      <c r="Q243" s="262"/>
      <c r="R243" s="260"/>
      <c r="S243" s="264"/>
      <c r="T243" s="261"/>
      <c r="U243" s="262"/>
      <c r="V243" s="260"/>
      <c r="W243" s="264"/>
      <c r="X243" s="257"/>
      <c r="Y243" s="262"/>
      <c r="Z243" s="260"/>
      <c r="AA243" s="263"/>
      <c r="AB243" s="257"/>
      <c r="AC243" s="262"/>
      <c r="AD243" s="260"/>
      <c r="AE243" s="264"/>
      <c r="AF243" s="261"/>
      <c r="AG243" s="262"/>
      <c r="AH243" s="260"/>
      <c r="AI243" s="263"/>
      <c r="AJ243" s="260"/>
      <c r="AK243" s="262"/>
      <c r="AL243" s="260"/>
      <c r="AM243" s="263"/>
      <c r="AN243" s="260"/>
      <c r="AO243" s="263"/>
    </row>
    <row r="244" spans="1:41">
      <c r="A244" s="408" t="s">
        <v>136</v>
      </c>
      <c r="B244" s="410" t="s">
        <v>970</v>
      </c>
      <c r="C244" s="510"/>
      <c r="D244" s="412">
        <v>163912</v>
      </c>
      <c r="E244" s="309">
        <v>6</v>
      </c>
      <c r="F244" s="257">
        <v>14773</v>
      </c>
      <c r="G244" s="515">
        <v>14864</v>
      </c>
      <c r="H244" s="257">
        <v>27573</v>
      </c>
      <c r="I244" s="515">
        <v>28573</v>
      </c>
      <c r="J244" s="257"/>
      <c r="K244" s="262"/>
      <c r="L244" s="257"/>
      <c r="M244" s="262"/>
      <c r="N244" s="284"/>
      <c r="O244" s="263"/>
      <c r="P244" s="261"/>
      <c r="Q244" s="262"/>
      <c r="R244" s="260"/>
      <c r="S244" s="264"/>
      <c r="T244" s="261"/>
      <c r="U244" s="262"/>
      <c r="V244" s="260"/>
      <c r="W244" s="264"/>
      <c r="X244" s="257"/>
      <c r="Y244" s="262"/>
      <c r="Z244" s="260"/>
      <c r="AA244" s="263"/>
      <c r="AB244" s="257"/>
      <c r="AC244" s="262"/>
      <c r="AD244" s="260"/>
      <c r="AE244" s="264"/>
      <c r="AF244" s="261"/>
      <c r="AG244" s="262"/>
      <c r="AH244" s="260"/>
      <c r="AI244" s="263"/>
      <c r="AJ244" s="260"/>
      <c r="AK244" s="262"/>
      <c r="AL244" s="260"/>
      <c r="AM244" s="263"/>
      <c r="AN244" s="260"/>
      <c r="AO244" s="263"/>
    </row>
    <row r="245" spans="1:41">
      <c r="A245" s="408" t="s">
        <v>136</v>
      </c>
      <c r="B245" s="410" t="s">
        <v>971</v>
      </c>
      <c r="C245" s="510"/>
      <c r="D245" s="412">
        <v>161767</v>
      </c>
      <c r="E245" s="304">
        <v>8</v>
      </c>
      <c r="F245" s="257">
        <v>3640</v>
      </c>
      <c r="G245" s="515">
        <v>3740</v>
      </c>
      <c r="H245" s="257">
        <v>10630</v>
      </c>
      <c r="I245" s="515">
        <v>10880</v>
      </c>
      <c r="J245" s="257"/>
      <c r="K245" s="262"/>
      <c r="L245" s="257"/>
      <c r="M245" s="262"/>
      <c r="N245" s="284"/>
      <c r="O245" s="263"/>
      <c r="P245" s="261"/>
      <c r="Q245" s="262"/>
      <c r="R245" s="260"/>
      <c r="S245" s="264"/>
      <c r="T245" s="261"/>
      <c r="U245" s="262"/>
      <c r="V245" s="260"/>
      <c r="W245" s="264"/>
      <c r="X245" s="257"/>
      <c r="Y245" s="262"/>
      <c r="Z245" s="260"/>
      <c r="AA245" s="263"/>
      <c r="AB245" s="257"/>
      <c r="AC245" s="262"/>
      <c r="AD245" s="260"/>
      <c r="AE245" s="264"/>
      <c r="AF245" s="261"/>
      <c r="AG245" s="262"/>
      <c r="AH245" s="260"/>
      <c r="AI245" s="263"/>
      <c r="AJ245" s="260"/>
      <c r="AK245" s="262"/>
      <c r="AL245" s="260"/>
      <c r="AM245" s="263"/>
      <c r="AN245" s="260"/>
      <c r="AO245" s="263"/>
    </row>
    <row r="246" spans="1:41">
      <c r="A246" s="408" t="s">
        <v>136</v>
      </c>
      <c r="B246" s="409" t="s">
        <v>972</v>
      </c>
      <c r="C246" s="514"/>
      <c r="D246" s="412">
        <v>162122</v>
      </c>
      <c r="E246" s="304">
        <v>8</v>
      </c>
      <c r="F246" s="257">
        <v>4096</v>
      </c>
      <c r="G246" s="515">
        <v>4170</v>
      </c>
      <c r="H246" s="257">
        <v>9151</v>
      </c>
      <c r="I246" s="515">
        <v>9299</v>
      </c>
      <c r="J246" s="257"/>
      <c r="K246" s="262"/>
      <c r="L246" s="257"/>
      <c r="M246" s="262"/>
      <c r="N246" s="284"/>
      <c r="O246" s="263"/>
      <c r="P246" s="261"/>
      <c r="Q246" s="262"/>
      <c r="R246" s="260"/>
      <c r="S246" s="264"/>
      <c r="T246" s="261"/>
      <c r="U246" s="262"/>
      <c r="V246" s="260"/>
      <c r="W246" s="264"/>
      <c r="X246" s="257"/>
      <c r="Y246" s="262"/>
      <c r="Z246" s="260"/>
      <c r="AA246" s="263"/>
      <c r="AB246" s="257"/>
      <c r="AC246" s="262"/>
      <c r="AD246" s="260"/>
      <c r="AE246" s="264"/>
      <c r="AF246" s="261"/>
      <c r="AG246" s="262"/>
      <c r="AH246" s="260"/>
      <c r="AI246" s="263"/>
      <c r="AJ246" s="260"/>
      <c r="AK246" s="262"/>
      <c r="AL246" s="260"/>
      <c r="AM246" s="263"/>
      <c r="AN246" s="260"/>
      <c r="AO246" s="263"/>
    </row>
    <row r="247" spans="1:41">
      <c r="A247" s="408" t="s">
        <v>136</v>
      </c>
      <c r="B247" s="410" t="s">
        <v>973</v>
      </c>
      <c r="C247" s="510"/>
      <c r="D247" s="412">
        <v>434672</v>
      </c>
      <c r="E247" s="304">
        <v>8</v>
      </c>
      <c r="F247" s="257">
        <v>3922</v>
      </c>
      <c r="G247" s="517">
        <v>4080</v>
      </c>
      <c r="H247" s="257">
        <v>10372</v>
      </c>
      <c r="I247" s="515">
        <v>10770</v>
      </c>
      <c r="J247" s="257"/>
      <c r="K247" s="262"/>
      <c r="L247" s="257"/>
      <c r="M247" s="262"/>
      <c r="N247" s="284"/>
      <c r="O247" s="263"/>
      <c r="P247" s="261"/>
      <c r="Q247" s="262"/>
      <c r="R247" s="260"/>
      <c r="S247" s="264"/>
      <c r="T247" s="261"/>
      <c r="U247" s="262"/>
      <c r="V247" s="260"/>
      <c r="W247" s="264"/>
      <c r="X247" s="257"/>
      <c r="Y247" s="262"/>
      <c r="Z247" s="260"/>
      <c r="AA247" s="263"/>
      <c r="AB247" s="257"/>
      <c r="AC247" s="262"/>
      <c r="AD247" s="260"/>
      <c r="AE247" s="264"/>
      <c r="AF247" s="261"/>
      <c r="AG247" s="262"/>
      <c r="AH247" s="260"/>
      <c r="AI247" s="263"/>
      <c r="AJ247" s="260"/>
      <c r="AK247" s="262"/>
      <c r="AL247" s="260"/>
      <c r="AM247" s="263"/>
      <c r="AN247" s="260"/>
      <c r="AO247" s="263"/>
    </row>
    <row r="248" spans="1:41">
      <c r="A248" s="408" t="s">
        <v>136</v>
      </c>
      <c r="B248" s="409" t="s">
        <v>974</v>
      </c>
      <c r="C248" s="514"/>
      <c r="D248" s="412">
        <v>162779</v>
      </c>
      <c r="E248" s="304">
        <v>8</v>
      </c>
      <c r="F248" s="257">
        <v>4343</v>
      </c>
      <c r="G248" s="515">
        <v>4378</v>
      </c>
      <c r="H248" s="257">
        <v>8183</v>
      </c>
      <c r="I248" s="515">
        <v>8218</v>
      </c>
      <c r="J248" s="257"/>
      <c r="K248" s="262"/>
      <c r="L248" s="257"/>
      <c r="M248" s="262"/>
      <c r="N248" s="284"/>
      <c r="O248" s="263"/>
      <c r="P248" s="261"/>
      <c r="Q248" s="262"/>
      <c r="R248" s="260"/>
      <c r="S248" s="264"/>
      <c r="T248" s="261"/>
      <c r="U248" s="262"/>
      <c r="V248" s="260"/>
      <c r="W248" s="264"/>
      <c r="X248" s="257"/>
      <c r="Y248" s="262"/>
      <c r="Z248" s="260"/>
      <c r="AA248" s="263"/>
      <c r="AB248" s="257"/>
      <c r="AC248" s="262"/>
      <c r="AD248" s="260"/>
      <c r="AE248" s="264"/>
      <c r="AF248" s="261"/>
      <c r="AG248" s="262"/>
      <c r="AH248" s="260"/>
      <c r="AI248" s="263"/>
      <c r="AJ248" s="260"/>
      <c r="AK248" s="262"/>
      <c r="AL248" s="260"/>
      <c r="AM248" s="263"/>
      <c r="AN248" s="260"/>
      <c r="AO248" s="263"/>
    </row>
    <row r="249" spans="1:41">
      <c r="A249" s="408" t="s">
        <v>136</v>
      </c>
      <c r="B249" s="410" t="s">
        <v>975</v>
      </c>
      <c r="C249" s="510"/>
      <c r="D249" s="412">
        <v>163426</v>
      </c>
      <c r="E249" s="304">
        <v>8</v>
      </c>
      <c r="F249" s="257">
        <v>4452</v>
      </c>
      <c r="G249" s="515">
        <v>4452</v>
      </c>
      <c r="H249" s="257">
        <v>11724</v>
      </c>
      <c r="I249" s="515">
        <v>11724</v>
      </c>
      <c r="J249" s="257"/>
      <c r="K249" s="262"/>
      <c r="L249" s="257"/>
      <c r="M249" s="262"/>
      <c r="N249" s="284"/>
      <c r="O249" s="263"/>
      <c r="P249" s="261"/>
      <c r="Q249" s="262"/>
      <c r="R249" s="260"/>
      <c r="S249" s="264"/>
      <c r="T249" s="261"/>
      <c r="U249" s="262"/>
      <c r="V249" s="260"/>
      <c r="W249" s="264"/>
      <c r="X249" s="257"/>
      <c r="Y249" s="262"/>
      <c r="Z249" s="260"/>
      <c r="AA249" s="263"/>
      <c r="AB249" s="257"/>
      <c r="AC249" s="262"/>
      <c r="AD249" s="260"/>
      <c r="AE249" s="264"/>
      <c r="AF249" s="261"/>
      <c r="AG249" s="262"/>
      <c r="AH249" s="260"/>
      <c r="AI249" s="263"/>
      <c r="AJ249" s="260"/>
      <c r="AK249" s="262"/>
      <c r="AL249" s="260"/>
      <c r="AM249" s="263"/>
      <c r="AN249" s="260"/>
      <c r="AO249" s="263"/>
    </row>
    <row r="250" spans="1:41">
      <c r="A250" s="518" t="s">
        <v>136</v>
      </c>
      <c r="B250" s="410" t="s">
        <v>976</v>
      </c>
      <c r="C250" s="510"/>
      <c r="D250" s="412">
        <v>163657</v>
      </c>
      <c r="E250" s="304">
        <v>8</v>
      </c>
      <c r="F250" s="257">
        <v>4200</v>
      </c>
      <c r="G250" s="515">
        <v>4400</v>
      </c>
      <c r="H250" s="257">
        <v>9210</v>
      </c>
      <c r="I250" s="517">
        <v>9800</v>
      </c>
      <c r="J250" s="257"/>
      <c r="K250" s="262"/>
      <c r="L250" s="257"/>
      <c r="M250" s="262"/>
      <c r="N250" s="284"/>
      <c r="O250" s="263"/>
      <c r="P250" s="261"/>
      <c r="Q250" s="262"/>
      <c r="R250" s="260"/>
      <c r="S250" s="264"/>
      <c r="T250" s="261"/>
      <c r="U250" s="262"/>
      <c r="V250" s="260"/>
      <c r="W250" s="264"/>
      <c r="X250" s="257"/>
      <c r="Y250" s="262"/>
      <c r="Z250" s="260"/>
      <c r="AA250" s="263"/>
      <c r="AB250" s="257"/>
      <c r="AC250" s="262"/>
      <c r="AD250" s="260"/>
      <c r="AE250" s="264"/>
      <c r="AF250" s="261"/>
      <c r="AG250" s="262"/>
      <c r="AH250" s="260"/>
      <c r="AI250" s="263"/>
      <c r="AJ250" s="260"/>
      <c r="AK250" s="262"/>
      <c r="AL250" s="260"/>
      <c r="AM250" s="263"/>
      <c r="AN250" s="260"/>
      <c r="AO250" s="263"/>
    </row>
    <row r="251" spans="1:41">
      <c r="A251" s="519" t="s">
        <v>136</v>
      </c>
      <c r="B251" s="415" t="s">
        <v>977</v>
      </c>
      <c r="C251" s="510"/>
      <c r="D251" s="520">
        <v>161688</v>
      </c>
      <c r="E251" s="521">
        <v>9</v>
      </c>
      <c r="F251" s="257">
        <v>3390</v>
      </c>
      <c r="G251" s="515">
        <v>3450</v>
      </c>
      <c r="H251" s="257">
        <v>7290</v>
      </c>
      <c r="I251" s="515">
        <v>7440</v>
      </c>
      <c r="J251" s="257"/>
      <c r="K251" s="262"/>
      <c r="L251" s="257"/>
      <c r="M251" s="262"/>
      <c r="N251" s="284"/>
      <c r="O251" s="263"/>
      <c r="P251" s="261"/>
      <c r="Q251" s="262"/>
      <c r="R251" s="260"/>
      <c r="S251" s="264"/>
      <c r="T251" s="261"/>
      <c r="U251" s="262"/>
      <c r="V251" s="260"/>
      <c r="W251" s="264"/>
      <c r="X251" s="257"/>
      <c r="Y251" s="262"/>
      <c r="Z251" s="260"/>
      <c r="AA251" s="263"/>
      <c r="AB251" s="257"/>
      <c r="AC251" s="262"/>
      <c r="AD251" s="260"/>
      <c r="AE251" s="264"/>
      <c r="AF251" s="261"/>
      <c r="AG251" s="262"/>
      <c r="AH251" s="260"/>
      <c r="AI251" s="263"/>
      <c r="AJ251" s="260"/>
      <c r="AK251" s="262"/>
      <c r="AL251" s="260"/>
      <c r="AM251" s="263"/>
      <c r="AN251" s="260"/>
      <c r="AO251" s="263"/>
    </row>
    <row r="252" spans="1:41">
      <c r="A252" s="519" t="s">
        <v>136</v>
      </c>
      <c r="B252" s="410" t="s">
        <v>978</v>
      </c>
      <c r="C252" s="510"/>
      <c r="D252" s="412">
        <v>161864</v>
      </c>
      <c r="E252" s="304">
        <v>9</v>
      </c>
      <c r="F252" s="257">
        <v>3000</v>
      </c>
      <c r="G252" s="515">
        <v>3120</v>
      </c>
      <c r="H252" s="257">
        <v>6660</v>
      </c>
      <c r="I252" s="515">
        <v>6780</v>
      </c>
      <c r="J252" s="257"/>
      <c r="K252" s="262"/>
      <c r="L252" s="257"/>
      <c r="M252" s="262"/>
      <c r="N252" s="284"/>
      <c r="O252" s="263"/>
      <c r="P252" s="261"/>
      <c r="Q252" s="262"/>
      <c r="R252" s="260"/>
      <c r="S252" s="264"/>
      <c r="T252" s="261"/>
      <c r="U252" s="262"/>
      <c r="V252" s="260"/>
      <c r="W252" s="264"/>
      <c r="X252" s="257"/>
      <c r="Y252" s="262"/>
      <c r="Z252" s="260"/>
      <c r="AA252" s="263"/>
      <c r="AB252" s="257"/>
      <c r="AC252" s="262"/>
      <c r="AD252" s="260"/>
      <c r="AE252" s="264"/>
      <c r="AF252" s="261"/>
      <c r="AG252" s="262"/>
      <c r="AH252" s="260"/>
      <c r="AI252" s="263"/>
      <c r="AJ252" s="260"/>
      <c r="AK252" s="262"/>
      <c r="AL252" s="260"/>
      <c r="AM252" s="263"/>
      <c r="AN252" s="260"/>
      <c r="AO252" s="263"/>
    </row>
    <row r="253" spans="1:41">
      <c r="A253" s="519" t="s">
        <v>136</v>
      </c>
      <c r="B253" s="522" t="s">
        <v>979</v>
      </c>
      <c r="C253" s="523"/>
      <c r="D253" s="479">
        <v>405872</v>
      </c>
      <c r="E253" s="304">
        <v>9</v>
      </c>
      <c r="F253" s="257">
        <v>3912</v>
      </c>
      <c r="G253" s="517">
        <v>4128</v>
      </c>
      <c r="H253" s="257">
        <v>7944</v>
      </c>
      <c r="I253" s="517">
        <v>8376</v>
      </c>
      <c r="J253" s="257"/>
      <c r="K253" s="262"/>
      <c r="L253" s="257"/>
      <c r="M253" s="262"/>
      <c r="N253" s="284"/>
      <c r="O253" s="263"/>
      <c r="P253" s="261"/>
      <c r="Q253" s="262"/>
      <c r="R253" s="260"/>
      <c r="S253" s="264"/>
      <c r="T253" s="261"/>
      <c r="U253" s="262"/>
      <c r="V253" s="260"/>
      <c r="W253" s="264"/>
      <c r="X253" s="257"/>
      <c r="Y253" s="262"/>
      <c r="Z253" s="260"/>
      <c r="AA253" s="263"/>
      <c r="AB253" s="257"/>
      <c r="AC253" s="262"/>
      <c r="AD253" s="260"/>
      <c r="AE253" s="264"/>
      <c r="AF253" s="261"/>
      <c r="AG253" s="262"/>
      <c r="AH253" s="260"/>
      <c r="AI253" s="263"/>
      <c r="AJ253" s="260"/>
      <c r="AK253" s="262"/>
      <c r="AL253" s="260"/>
      <c r="AM253" s="263"/>
      <c r="AN253" s="260"/>
      <c r="AO253" s="263"/>
    </row>
    <row r="254" spans="1:41">
      <c r="A254" s="519" t="s">
        <v>136</v>
      </c>
      <c r="B254" s="415" t="s">
        <v>980</v>
      </c>
      <c r="C254" s="510"/>
      <c r="D254" s="412">
        <v>162557</v>
      </c>
      <c r="E254" s="304">
        <v>9</v>
      </c>
      <c r="F254" s="257">
        <v>3930</v>
      </c>
      <c r="G254" s="515">
        <v>4005</v>
      </c>
      <c r="H254" s="257">
        <v>10290</v>
      </c>
      <c r="I254" s="515">
        <v>10545</v>
      </c>
      <c r="J254" s="257"/>
      <c r="K254" s="262"/>
      <c r="L254" s="257"/>
      <c r="M254" s="262"/>
      <c r="N254" s="284"/>
      <c r="O254" s="263"/>
      <c r="P254" s="261"/>
      <c r="Q254" s="262"/>
      <c r="R254" s="260"/>
      <c r="S254" s="264"/>
      <c r="T254" s="261"/>
      <c r="U254" s="262"/>
      <c r="V254" s="260"/>
      <c r="W254" s="264"/>
      <c r="X254" s="257"/>
      <c r="Y254" s="262"/>
      <c r="Z254" s="260"/>
      <c r="AA254" s="263"/>
      <c r="AB254" s="257"/>
      <c r="AC254" s="262"/>
      <c r="AD254" s="260"/>
      <c r="AE254" s="264"/>
      <c r="AF254" s="261"/>
      <c r="AG254" s="262"/>
      <c r="AH254" s="260"/>
      <c r="AI254" s="263"/>
      <c r="AJ254" s="260"/>
      <c r="AK254" s="262"/>
      <c r="AL254" s="260"/>
      <c r="AM254" s="263"/>
      <c r="AN254" s="260"/>
      <c r="AO254" s="263"/>
    </row>
    <row r="255" spans="1:41">
      <c r="A255" s="519" t="s">
        <v>136</v>
      </c>
      <c r="B255" s="415" t="s">
        <v>981</v>
      </c>
      <c r="C255" s="510"/>
      <c r="D255" s="520">
        <v>162690</v>
      </c>
      <c r="E255" s="304">
        <v>9</v>
      </c>
      <c r="F255" s="257">
        <v>3560</v>
      </c>
      <c r="G255" s="515">
        <v>3594</v>
      </c>
      <c r="H255" s="257">
        <v>6920</v>
      </c>
      <c r="I255" s="515">
        <v>6984</v>
      </c>
      <c r="J255" s="257"/>
      <c r="K255" s="262"/>
      <c r="L255" s="257"/>
      <c r="M255" s="262"/>
      <c r="N255" s="284"/>
      <c r="O255" s="263"/>
      <c r="P255" s="261"/>
      <c r="Q255" s="262"/>
      <c r="R255" s="260"/>
      <c r="S255" s="264"/>
      <c r="T255" s="261"/>
      <c r="U255" s="262"/>
      <c r="V255" s="260"/>
      <c r="W255" s="264"/>
      <c r="X255" s="257"/>
      <c r="Y255" s="262"/>
      <c r="Z255" s="260"/>
      <c r="AA255" s="263"/>
      <c r="AB255" s="257"/>
      <c r="AC255" s="262"/>
      <c r="AD255" s="260"/>
      <c r="AE255" s="264"/>
      <c r="AF255" s="261"/>
      <c r="AG255" s="262"/>
      <c r="AH255" s="260"/>
      <c r="AI255" s="263"/>
      <c r="AJ255" s="260"/>
      <c r="AK255" s="262"/>
      <c r="AL255" s="260"/>
      <c r="AM255" s="263"/>
      <c r="AN255" s="260"/>
      <c r="AO255" s="263"/>
    </row>
    <row r="256" spans="1:41">
      <c r="A256" s="519" t="s">
        <v>136</v>
      </c>
      <c r="B256" s="410" t="s">
        <v>982</v>
      </c>
      <c r="C256" s="510"/>
      <c r="D256" s="412">
        <v>162706</v>
      </c>
      <c r="E256" s="304">
        <v>9</v>
      </c>
      <c r="F256" s="257">
        <v>2925</v>
      </c>
      <c r="G256" s="517">
        <v>3241</v>
      </c>
      <c r="H256" s="257">
        <v>8160</v>
      </c>
      <c r="I256" s="515">
        <v>8461</v>
      </c>
      <c r="J256" s="257"/>
      <c r="K256" s="262"/>
      <c r="L256" s="257"/>
      <c r="M256" s="262"/>
      <c r="N256" s="284"/>
      <c r="O256" s="263"/>
      <c r="P256" s="261"/>
      <c r="Q256" s="262"/>
      <c r="R256" s="260"/>
      <c r="S256" s="264"/>
      <c r="T256" s="261"/>
      <c r="U256" s="262"/>
      <c r="V256" s="260"/>
      <c r="W256" s="264"/>
      <c r="X256" s="257"/>
      <c r="Y256" s="262"/>
      <c r="Z256" s="260"/>
      <c r="AA256" s="263"/>
      <c r="AB256" s="257"/>
      <c r="AC256" s="262"/>
      <c r="AD256" s="260"/>
      <c r="AE256" s="264"/>
      <c r="AF256" s="261"/>
      <c r="AG256" s="262"/>
      <c r="AH256" s="260"/>
      <c r="AI256" s="263"/>
      <c r="AJ256" s="260"/>
      <c r="AK256" s="262"/>
      <c r="AL256" s="260"/>
      <c r="AM256" s="263"/>
      <c r="AN256" s="260"/>
      <c r="AO256" s="263"/>
    </row>
    <row r="257" spans="1:41">
      <c r="A257" s="408" t="s">
        <v>136</v>
      </c>
      <c r="B257" s="522" t="s">
        <v>983</v>
      </c>
      <c r="C257" s="523"/>
      <c r="D257" s="479">
        <v>164313</v>
      </c>
      <c r="E257" s="304">
        <v>9</v>
      </c>
      <c r="F257" s="257">
        <v>3026</v>
      </c>
      <c r="G257" s="517">
        <v>3240</v>
      </c>
      <c r="H257" s="257">
        <v>7968</v>
      </c>
      <c r="I257" s="515">
        <v>8310</v>
      </c>
      <c r="J257" s="257"/>
      <c r="K257" s="262"/>
      <c r="L257" s="257"/>
      <c r="M257" s="262"/>
      <c r="N257" s="284"/>
      <c r="O257" s="263"/>
      <c r="P257" s="261"/>
      <c r="Q257" s="262"/>
      <c r="R257" s="260"/>
      <c r="S257" s="264"/>
      <c r="T257" s="261"/>
      <c r="U257" s="262"/>
      <c r="V257" s="260"/>
      <c r="W257" s="264"/>
      <c r="X257" s="257"/>
      <c r="Y257" s="262"/>
      <c r="Z257" s="260"/>
      <c r="AA257" s="263"/>
      <c r="AB257" s="257"/>
      <c r="AC257" s="262"/>
      <c r="AD257" s="260"/>
      <c r="AE257" s="264"/>
      <c r="AF257" s="261"/>
      <c r="AG257" s="262"/>
      <c r="AH257" s="260"/>
      <c r="AI257" s="263"/>
      <c r="AJ257" s="260"/>
      <c r="AK257" s="262"/>
      <c r="AL257" s="260"/>
      <c r="AM257" s="263"/>
      <c r="AN257" s="260"/>
      <c r="AO257" s="263"/>
    </row>
    <row r="258" spans="1:41">
      <c r="A258" s="408" t="s">
        <v>136</v>
      </c>
      <c r="B258" s="410" t="s">
        <v>984</v>
      </c>
      <c r="C258" s="510"/>
      <c r="D258" s="412">
        <v>162104</v>
      </c>
      <c r="E258" s="304">
        <v>10</v>
      </c>
      <c r="F258" s="257">
        <v>3090</v>
      </c>
      <c r="G258" s="515">
        <v>3090</v>
      </c>
      <c r="H258" s="257">
        <v>7140</v>
      </c>
      <c r="I258" s="515">
        <v>7140</v>
      </c>
      <c r="J258" s="257"/>
      <c r="K258" s="262"/>
      <c r="L258" s="257"/>
      <c r="M258" s="262"/>
      <c r="N258" s="284"/>
      <c r="O258" s="263"/>
      <c r="P258" s="261"/>
      <c r="Q258" s="262"/>
      <c r="R258" s="260"/>
      <c r="S258" s="264"/>
      <c r="T258" s="261"/>
      <c r="U258" s="262"/>
      <c r="V258" s="260"/>
      <c r="W258" s="264"/>
      <c r="X258" s="257"/>
      <c r="Y258" s="262"/>
      <c r="Z258" s="260"/>
      <c r="AA258" s="263"/>
      <c r="AB258" s="257"/>
      <c r="AC258" s="262"/>
      <c r="AD258" s="260"/>
      <c r="AE258" s="264"/>
      <c r="AF258" s="261"/>
      <c r="AG258" s="262"/>
      <c r="AH258" s="260"/>
      <c r="AI258" s="263"/>
      <c r="AJ258" s="260"/>
      <c r="AK258" s="262"/>
      <c r="AL258" s="260"/>
      <c r="AM258" s="263"/>
      <c r="AN258" s="260"/>
      <c r="AO258" s="263"/>
    </row>
    <row r="259" spans="1:41">
      <c r="A259" s="408" t="s">
        <v>136</v>
      </c>
      <c r="B259" s="410" t="s">
        <v>985</v>
      </c>
      <c r="C259" s="510"/>
      <c r="D259" s="412">
        <v>162168</v>
      </c>
      <c r="E259" s="304">
        <v>10</v>
      </c>
      <c r="F259" s="257">
        <v>4650</v>
      </c>
      <c r="G259" s="515">
        <v>4150</v>
      </c>
      <c r="H259" s="257">
        <v>9450</v>
      </c>
      <c r="I259" s="515">
        <v>8480</v>
      </c>
      <c r="J259" s="257"/>
      <c r="K259" s="262"/>
      <c r="L259" s="257"/>
      <c r="M259" s="262"/>
      <c r="N259" s="284"/>
      <c r="O259" s="263"/>
      <c r="P259" s="261"/>
      <c r="Q259" s="262"/>
      <c r="R259" s="260"/>
      <c r="S259" s="264"/>
      <c r="T259" s="261"/>
      <c r="U259" s="262"/>
      <c r="V259" s="260"/>
      <c r="W259" s="264"/>
      <c r="X259" s="257"/>
      <c r="Y259" s="262"/>
      <c r="Z259" s="260"/>
      <c r="AA259" s="263"/>
      <c r="AB259" s="257"/>
      <c r="AC259" s="262"/>
      <c r="AD259" s="260"/>
      <c r="AE259" s="264"/>
      <c r="AF259" s="261"/>
      <c r="AG259" s="262"/>
      <c r="AH259" s="260"/>
      <c r="AI259" s="263"/>
      <c r="AJ259" s="260"/>
      <c r="AK259" s="262"/>
      <c r="AL259" s="260"/>
      <c r="AM259" s="263"/>
      <c r="AN259" s="260"/>
      <c r="AO259" s="263"/>
    </row>
    <row r="260" spans="1:41">
      <c r="A260" s="519" t="s">
        <v>136</v>
      </c>
      <c r="B260" s="415" t="s">
        <v>986</v>
      </c>
      <c r="C260" s="510"/>
      <c r="D260" s="412">
        <v>162609</v>
      </c>
      <c r="E260" s="304">
        <v>10</v>
      </c>
      <c r="F260" s="257">
        <v>3420</v>
      </c>
      <c r="G260" s="517">
        <v>3600</v>
      </c>
      <c r="H260" s="257">
        <v>8370</v>
      </c>
      <c r="I260" s="515">
        <v>8430</v>
      </c>
      <c r="J260" s="257"/>
      <c r="K260" s="262"/>
      <c r="L260" s="257"/>
      <c r="M260" s="262"/>
      <c r="N260" s="284"/>
      <c r="O260" s="263"/>
      <c r="P260" s="261"/>
      <c r="Q260" s="262"/>
      <c r="R260" s="260"/>
      <c r="S260" s="264"/>
      <c r="T260" s="261"/>
      <c r="U260" s="262"/>
      <c r="V260" s="260"/>
      <c r="W260" s="264"/>
      <c r="X260" s="257"/>
      <c r="Y260" s="262"/>
      <c r="Z260" s="260"/>
      <c r="AA260" s="263"/>
      <c r="AB260" s="257"/>
      <c r="AC260" s="262"/>
      <c r="AD260" s="260"/>
      <c r="AE260" s="264"/>
      <c r="AF260" s="261"/>
      <c r="AG260" s="262"/>
      <c r="AH260" s="260"/>
      <c r="AI260" s="263"/>
      <c r="AJ260" s="260"/>
      <c r="AK260" s="262"/>
      <c r="AL260" s="260"/>
      <c r="AM260" s="263"/>
      <c r="AN260" s="260"/>
      <c r="AO260" s="263"/>
    </row>
    <row r="261" spans="1:41">
      <c r="A261" s="519" t="s">
        <v>136</v>
      </c>
      <c r="B261" s="410" t="s">
        <v>987</v>
      </c>
      <c r="C261" s="510"/>
      <c r="D261" s="412">
        <v>163204</v>
      </c>
      <c r="E261" s="309">
        <v>15</v>
      </c>
      <c r="F261" s="257">
        <v>6024</v>
      </c>
      <c r="G261" s="515">
        <v>6192</v>
      </c>
      <c r="H261" s="257">
        <v>11976</v>
      </c>
      <c r="I261" s="515">
        <v>11976</v>
      </c>
      <c r="J261" s="257">
        <v>11352</v>
      </c>
      <c r="K261" s="262">
        <v>11352</v>
      </c>
      <c r="L261" s="257">
        <v>16176</v>
      </c>
      <c r="M261" s="262">
        <v>16176</v>
      </c>
      <c r="N261" s="284"/>
      <c r="O261" s="263"/>
      <c r="P261" s="261"/>
      <c r="Q261" s="262"/>
      <c r="R261" s="260"/>
      <c r="S261" s="264"/>
      <c r="T261" s="261"/>
      <c r="U261" s="262"/>
      <c r="V261" s="260"/>
      <c r="W261" s="264"/>
      <c r="X261" s="257"/>
      <c r="Y261" s="262"/>
      <c r="Z261" s="260"/>
      <c r="AA261" s="263"/>
      <c r="AB261" s="257"/>
      <c r="AC261" s="262"/>
      <c r="AD261" s="260"/>
      <c r="AE261" s="264"/>
      <c r="AF261" s="261"/>
      <c r="AG261" s="262"/>
      <c r="AH261" s="260"/>
      <c r="AI261" s="263"/>
      <c r="AJ261" s="260"/>
      <c r="AK261" s="262"/>
      <c r="AL261" s="260"/>
      <c r="AM261" s="263"/>
      <c r="AN261" s="260"/>
      <c r="AO261" s="263"/>
    </row>
    <row r="262" spans="1:41">
      <c r="A262" s="519" t="s">
        <v>136</v>
      </c>
      <c r="B262" s="415" t="s">
        <v>988</v>
      </c>
      <c r="C262" s="510"/>
      <c r="D262" s="412">
        <v>163259</v>
      </c>
      <c r="E262" s="309">
        <v>15</v>
      </c>
      <c r="F262" s="257">
        <v>8010</v>
      </c>
      <c r="G262" s="515">
        <v>8251</v>
      </c>
      <c r="H262" s="257">
        <v>24536</v>
      </c>
      <c r="I262" s="515">
        <v>25507</v>
      </c>
      <c r="J262" s="257">
        <v>15561</v>
      </c>
      <c r="K262" s="262">
        <v>14383</v>
      </c>
      <c r="L262" s="257">
        <v>25713</v>
      </c>
      <c r="M262" s="262">
        <v>26292</v>
      </c>
      <c r="N262" s="284">
        <v>26093</v>
      </c>
      <c r="O262" s="263">
        <v>27174</v>
      </c>
      <c r="P262" s="261">
        <v>37710</v>
      </c>
      <c r="Q262" s="262">
        <v>39256</v>
      </c>
      <c r="R262" s="260">
        <v>29883</v>
      </c>
      <c r="S262" s="264">
        <v>31355</v>
      </c>
      <c r="T262" s="261">
        <v>53532</v>
      </c>
      <c r="U262" s="262">
        <v>56186</v>
      </c>
      <c r="V262" s="260">
        <v>28023</v>
      </c>
      <c r="W262" s="264">
        <v>29327</v>
      </c>
      <c r="X262" s="257">
        <v>59224</v>
      </c>
      <c r="Y262" s="262">
        <v>60240</v>
      </c>
      <c r="Z262" s="260">
        <v>20353</v>
      </c>
      <c r="AA262" s="263">
        <v>21346</v>
      </c>
      <c r="AB262" s="257">
        <v>36052</v>
      </c>
      <c r="AC262" s="262">
        <v>37154</v>
      </c>
      <c r="AD262" s="260"/>
      <c r="AE262" s="264"/>
      <c r="AF262" s="261"/>
      <c r="AG262" s="262"/>
      <c r="AH262" s="260"/>
      <c r="AI262" s="263"/>
      <c r="AJ262" s="260"/>
      <c r="AK262" s="262"/>
      <c r="AL262" s="260"/>
      <c r="AM262" s="263"/>
      <c r="AN262" s="260"/>
      <c r="AO262" s="263"/>
    </row>
    <row r="263" spans="1:41">
      <c r="A263" s="347" t="s">
        <v>137</v>
      </c>
      <c r="B263" s="348" t="s">
        <v>504</v>
      </c>
      <c r="C263" s="349"/>
      <c r="D263" s="350">
        <v>176080</v>
      </c>
      <c r="E263" s="350">
        <v>1</v>
      </c>
      <c r="F263" s="257">
        <v>6264</v>
      </c>
      <c r="G263" s="263">
        <v>6672</v>
      </c>
      <c r="H263" s="257">
        <v>15828</v>
      </c>
      <c r="I263" s="262">
        <v>16860</v>
      </c>
      <c r="J263" s="257">
        <v>6264</v>
      </c>
      <c r="K263" s="263">
        <v>6672</v>
      </c>
      <c r="L263" s="257">
        <v>15828</v>
      </c>
      <c r="M263" s="262">
        <v>16860</v>
      </c>
      <c r="N263" s="284"/>
      <c r="O263" s="263"/>
      <c r="P263" s="261"/>
      <c r="Q263" s="262"/>
      <c r="R263" s="260"/>
      <c r="S263" s="264"/>
      <c r="T263" s="261"/>
      <c r="U263" s="262"/>
      <c r="V263" s="260"/>
      <c r="W263" s="264"/>
      <c r="X263" s="257"/>
      <c r="Y263" s="262"/>
      <c r="Z263" s="260"/>
      <c r="AA263" s="263"/>
      <c r="AB263" s="257"/>
      <c r="AC263" s="262"/>
      <c r="AD263" s="260"/>
      <c r="AE263" s="264"/>
      <c r="AF263" s="261"/>
      <c r="AG263" s="262"/>
      <c r="AH263" s="260"/>
      <c r="AI263" s="263"/>
      <c r="AJ263" s="260"/>
      <c r="AK263" s="262"/>
      <c r="AL263" s="260">
        <v>18011</v>
      </c>
      <c r="AM263" s="263">
        <v>18682</v>
      </c>
      <c r="AN263" s="260">
        <v>43011</v>
      </c>
      <c r="AO263" s="263">
        <v>43882</v>
      </c>
    </row>
    <row r="264" spans="1:41">
      <c r="A264" s="347" t="s">
        <v>137</v>
      </c>
      <c r="B264" s="348" t="s">
        <v>505</v>
      </c>
      <c r="C264" s="351"/>
      <c r="D264" s="350">
        <v>176372</v>
      </c>
      <c r="E264" s="350">
        <v>1</v>
      </c>
      <c r="F264" s="257">
        <v>6336</v>
      </c>
      <c r="G264" s="263">
        <v>6744</v>
      </c>
      <c r="H264" s="257">
        <v>14448</v>
      </c>
      <c r="I264" s="262">
        <v>15024</v>
      </c>
      <c r="J264" s="257">
        <v>6336</v>
      </c>
      <c r="K264" s="263">
        <v>6744</v>
      </c>
      <c r="L264" s="257">
        <v>14448</v>
      </c>
      <c r="M264" s="262">
        <v>15024</v>
      </c>
      <c r="N264" s="284"/>
      <c r="O264" s="263"/>
      <c r="P264" s="261"/>
      <c r="Q264" s="262"/>
      <c r="R264" s="260"/>
      <c r="S264" s="264"/>
      <c r="T264" s="261"/>
      <c r="U264" s="262"/>
      <c r="V264" s="260"/>
      <c r="W264" s="264"/>
      <c r="X264" s="257"/>
      <c r="Y264" s="262"/>
      <c r="Z264" s="260"/>
      <c r="AA264" s="263"/>
      <c r="AB264" s="257"/>
      <c r="AC264" s="262"/>
      <c r="AD264" s="260"/>
      <c r="AE264" s="264"/>
      <c r="AF264" s="261"/>
      <c r="AG264" s="262"/>
      <c r="AH264" s="260"/>
      <c r="AI264" s="263"/>
      <c r="AJ264" s="260"/>
      <c r="AK264" s="262"/>
      <c r="AL264" s="260"/>
      <c r="AM264" s="263"/>
      <c r="AN264" s="260"/>
      <c r="AO264" s="263"/>
    </row>
    <row r="265" spans="1:41">
      <c r="A265" s="350" t="s">
        <v>137</v>
      </c>
      <c r="B265" s="348" t="s">
        <v>506</v>
      </c>
      <c r="C265" s="349"/>
      <c r="D265" s="350">
        <v>175856</v>
      </c>
      <c r="E265" s="350">
        <v>2</v>
      </c>
      <c r="F265" s="257">
        <v>5988</v>
      </c>
      <c r="G265" s="263">
        <v>6348</v>
      </c>
      <c r="H265" s="257">
        <v>14676</v>
      </c>
      <c r="I265" s="262">
        <v>15552</v>
      </c>
      <c r="J265" s="257">
        <v>5988</v>
      </c>
      <c r="K265" s="263">
        <v>6348</v>
      </c>
      <c r="L265" s="257">
        <v>14676</v>
      </c>
      <c r="M265" s="262">
        <v>15552</v>
      </c>
      <c r="N265" s="284"/>
      <c r="O265" s="263"/>
      <c r="P265" s="261"/>
      <c r="Q265" s="262"/>
      <c r="R265" s="260"/>
      <c r="S265" s="264"/>
      <c r="T265" s="261"/>
      <c r="U265" s="262"/>
      <c r="V265" s="260"/>
      <c r="W265" s="264"/>
      <c r="X265" s="257"/>
      <c r="Y265" s="262"/>
      <c r="Z265" s="260"/>
      <c r="AA265" s="263"/>
      <c r="AB265" s="257"/>
      <c r="AC265" s="262"/>
      <c r="AD265" s="260"/>
      <c r="AE265" s="264"/>
      <c r="AF265" s="261"/>
      <c r="AG265" s="262"/>
      <c r="AH265" s="260"/>
      <c r="AI265" s="263"/>
      <c r="AJ265" s="260"/>
      <c r="AK265" s="262"/>
      <c r="AL265" s="260"/>
      <c r="AM265" s="263"/>
      <c r="AN265" s="260"/>
      <c r="AO265" s="263"/>
    </row>
    <row r="266" spans="1:41">
      <c r="A266" s="350" t="s">
        <v>137</v>
      </c>
      <c r="B266" s="348" t="s">
        <v>507</v>
      </c>
      <c r="C266" s="351"/>
      <c r="D266" s="350">
        <v>176017</v>
      </c>
      <c r="E266" s="350">
        <v>2</v>
      </c>
      <c r="F266" s="257">
        <v>6282</v>
      </c>
      <c r="G266" s="263">
        <v>6660</v>
      </c>
      <c r="H266" s="257">
        <v>16266</v>
      </c>
      <c r="I266" s="262">
        <v>17628</v>
      </c>
      <c r="J266" s="257">
        <v>6282</v>
      </c>
      <c r="K266" s="263">
        <v>6660</v>
      </c>
      <c r="L266" s="257">
        <v>16266</v>
      </c>
      <c r="M266" s="262">
        <v>17628</v>
      </c>
      <c r="N266" s="284">
        <v>12388</v>
      </c>
      <c r="O266" s="263">
        <v>13488</v>
      </c>
      <c r="P266" s="261">
        <v>27087</v>
      </c>
      <c r="Q266" s="262">
        <v>29287</v>
      </c>
      <c r="R266" s="260"/>
      <c r="S266" s="264"/>
      <c r="T266" s="261"/>
      <c r="U266" s="262"/>
      <c r="V266" s="260"/>
      <c r="W266" s="264"/>
      <c r="X266" s="257"/>
      <c r="Y266" s="262"/>
      <c r="Z266" s="352">
        <v>16129</v>
      </c>
      <c r="AA266" s="263">
        <v>17903</v>
      </c>
      <c r="AB266" s="297">
        <v>35103</v>
      </c>
      <c r="AC266" s="262">
        <v>38964</v>
      </c>
      <c r="AD266" s="260"/>
      <c r="AE266" s="264"/>
      <c r="AF266" s="261"/>
      <c r="AG266" s="262"/>
      <c r="AH266" s="260"/>
      <c r="AI266" s="263"/>
      <c r="AJ266" s="260"/>
      <c r="AK266" s="262"/>
      <c r="AL266" s="260"/>
      <c r="AM266" s="263"/>
      <c r="AN266" s="260"/>
      <c r="AO266" s="263"/>
    </row>
    <row r="267" spans="1:41">
      <c r="A267" s="350" t="s">
        <v>137</v>
      </c>
      <c r="B267" s="353" t="s">
        <v>508</v>
      </c>
      <c r="C267" s="354"/>
      <c r="D267" s="350">
        <v>175342</v>
      </c>
      <c r="E267" s="350">
        <v>4</v>
      </c>
      <c r="F267" s="257">
        <v>5712</v>
      </c>
      <c r="G267" s="263">
        <v>6108</v>
      </c>
      <c r="H267" s="257">
        <v>14052</v>
      </c>
      <c r="I267" s="262">
        <v>15108</v>
      </c>
      <c r="J267" s="257">
        <v>5712</v>
      </c>
      <c r="K267" s="263">
        <v>6108</v>
      </c>
      <c r="L267" s="257">
        <v>14052</v>
      </c>
      <c r="M267" s="262">
        <v>15108</v>
      </c>
      <c r="N267" s="284"/>
      <c r="O267" s="263"/>
      <c r="P267" s="261"/>
      <c r="Q267" s="262"/>
      <c r="R267" s="260"/>
      <c r="S267" s="264"/>
      <c r="T267" s="261"/>
      <c r="U267" s="262"/>
      <c r="V267" s="260"/>
      <c r="W267" s="264"/>
      <c r="X267" s="257"/>
      <c r="Y267" s="262"/>
      <c r="Z267" s="260"/>
      <c r="AA267" s="263"/>
      <c r="AB267" s="257"/>
      <c r="AC267" s="262"/>
      <c r="AD267" s="260"/>
      <c r="AE267" s="264"/>
      <c r="AF267" s="261"/>
      <c r="AG267" s="262"/>
      <c r="AH267" s="260"/>
      <c r="AI267" s="263"/>
      <c r="AJ267" s="260"/>
      <c r="AK267" s="262"/>
      <c r="AL267" s="260"/>
      <c r="AM267" s="263"/>
      <c r="AN267" s="260"/>
      <c r="AO267" s="263"/>
    </row>
    <row r="268" spans="1:41">
      <c r="A268" s="347" t="s">
        <v>137</v>
      </c>
      <c r="B268" s="348" t="s">
        <v>509</v>
      </c>
      <c r="C268" s="349"/>
      <c r="D268" s="355">
        <v>175616</v>
      </c>
      <c r="E268" s="318">
        <v>4</v>
      </c>
      <c r="F268" s="257">
        <v>5724</v>
      </c>
      <c r="G268" s="263">
        <v>6012</v>
      </c>
      <c r="H268" s="257">
        <v>14820</v>
      </c>
      <c r="I268" s="345">
        <v>6012</v>
      </c>
      <c r="J268" s="257">
        <v>5724</v>
      </c>
      <c r="K268" s="263">
        <v>6012</v>
      </c>
      <c r="L268" s="257">
        <v>14820</v>
      </c>
      <c r="M268" s="345">
        <v>6012</v>
      </c>
      <c r="N268" s="284"/>
      <c r="O268" s="263"/>
      <c r="P268" s="261"/>
      <c r="Q268" s="262"/>
      <c r="R268" s="260"/>
      <c r="S268" s="264"/>
      <c r="T268" s="261"/>
      <c r="U268" s="262"/>
      <c r="V268" s="260"/>
      <c r="W268" s="264"/>
      <c r="X268" s="257"/>
      <c r="Y268" s="262"/>
      <c r="Z268" s="260"/>
      <c r="AA268" s="263"/>
      <c r="AB268" s="257"/>
      <c r="AC268" s="262"/>
      <c r="AD268" s="260"/>
      <c r="AE268" s="264"/>
      <c r="AF268" s="261"/>
      <c r="AG268" s="262"/>
      <c r="AH268" s="260"/>
      <c r="AI268" s="263"/>
      <c r="AJ268" s="260"/>
      <c r="AK268" s="262"/>
      <c r="AL268" s="260"/>
      <c r="AM268" s="263"/>
      <c r="AN268" s="260"/>
      <c r="AO268" s="263"/>
    </row>
    <row r="269" spans="1:41">
      <c r="A269" s="350" t="s">
        <v>137</v>
      </c>
      <c r="B269" s="356" t="s">
        <v>510</v>
      </c>
      <c r="C269" s="351"/>
      <c r="D269" s="357">
        <v>176044</v>
      </c>
      <c r="E269" s="319">
        <v>4</v>
      </c>
      <c r="F269" s="257">
        <v>5628</v>
      </c>
      <c r="G269" s="263">
        <v>5916</v>
      </c>
      <c r="H269" s="257">
        <v>14076</v>
      </c>
      <c r="I269" s="345">
        <v>5916</v>
      </c>
      <c r="J269" s="257">
        <v>5628</v>
      </c>
      <c r="K269" s="263">
        <v>5916</v>
      </c>
      <c r="L269" s="257">
        <v>14076</v>
      </c>
      <c r="M269" s="345">
        <v>5916</v>
      </c>
      <c r="N269" s="284"/>
      <c r="O269" s="263"/>
      <c r="P269" s="261"/>
      <c r="Q269" s="262"/>
      <c r="R269" s="260"/>
      <c r="S269" s="264"/>
      <c r="T269" s="261"/>
      <c r="U269" s="262"/>
      <c r="V269" s="260"/>
      <c r="W269" s="264"/>
      <c r="X269" s="257"/>
      <c r="Y269" s="262"/>
      <c r="Z269" s="260"/>
      <c r="AA269" s="263"/>
      <c r="AB269" s="257"/>
      <c r="AC269" s="262"/>
      <c r="AD269" s="260"/>
      <c r="AE269" s="264"/>
      <c r="AF269" s="261"/>
      <c r="AG269" s="262"/>
      <c r="AH269" s="260"/>
      <c r="AI269" s="263"/>
      <c r="AJ269" s="260"/>
      <c r="AK269" s="262"/>
      <c r="AL269" s="260"/>
      <c r="AM269" s="263"/>
      <c r="AN269" s="260"/>
      <c r="AO269" s="263"/>
    </row>
    <row r="270" spans="1:41">
      <c r="A270" s="350" t="s">
        <v>137</v>
      </c>
      <c r="B270" s="353" t="s">
        <v>511</v>
      </c>
      <c r="C270" s="354"/>
      <c r="D270" s="350">
        <v>176035</v>
      </c>
      <c r="E270" s="350">
        <v>5</v>
      </c>
      <c r="F270" s="257">
        <v>5316</v>
      </c>
      <c r="G270" s="263">
        <v>5640</v>
      </c>
      <c r="H270" s="257">
        <v>14484</v>
      </c>
      <c r="I270" s="262">
        <v>15360</v>
      </c>
      <c r="J270" s="257">
        <v>5316</v>
      </c>
      <c r="K270" s="263">
        <v>5640</v>
      </c>
      <c r="L270" s="257">
        <v>14484</v>
      </c>
      <c r="M270" s="262">
        <v>15360</v>
      </c>
      <c r="N270" s="284"/>
      <c r="O270" s="263"/>
      <c r="P270" s="261"/>
      <c r="Q270" s="262"/>
      <c r="R270" s="260"/>
      <c r="S270" s="264"/>
      <c r="T270" s="261"/>
      <c r="U270" s="262"/>
      <c r="V270" s="260"/>
      <c r="W270" s="264"/>
      <c r="X270" s="257"/>
      <c r="Y270" s="262"/>
      <c r="Z270" s="260"/>
      <c r="AA270" s="263"/>
      <c r="AB270" s="257"/>
      <c r="AC270" s="262"/>
      <c r="AD270" s="260"/>
      <c r="AE270" s="264"/>
      <c r="AF270" s="261"/>
      <c r="AG270" s="262"/>
      <c r="AH270" s="260"/>
      <c r="AI270" s="263"/>
      <c r="AJ270" s="260"/>
      <c r="AK270" s="262"/>
      <c r="AL270" s="260"/>
      <c r="AM270" s="263"/>
      <c r="AN270" s="260"/>
      <c r="AO270" s="263"/>
    </row>
    <row r="271" spans="1:41">
      <c r="A271" s="350" t="s">
        <v>137</v>
      </c>
      <c r="B271" s="353" t="s">
        <v>512</v>
      </c>
      <c r="C271" s="354"/>
      <c r="D271" s="350">
        <v>176026</v>
      </c>
      <c r="E271" s="350">
        <v>15</v>
      </c>
      <c r="F271" s="257">
        <v>6282</v>
      </c>
      <c r="G271" s="262">
        <v>6660</v>
      </c>
      <c r="H271" s="297">
        <v>16266</v>
      </c>
      <c r="I271" s="358">
        <v>17628</v>
      </c>
      <c r="J271" s="257">
        <v>6282</v>
      </c>
      <c r="K271" s="262">
        <v>6660</v>
      </c>
      <c r="L271" s="297">
        <v>16266</v>
      </c>
      <c r="M271" s="358">
        <v>17628</v>
      </c>
      <c r="N271" s="284"/>
      <c r="O271" s="263"/>
      <c r="P271" s="261"/>
      <c r="Q271" s="262"/>
      <c r="R271" s="260">
        <v>20649</v>
      </c>
      <c r="S271" s="264">
        <v>23149</v>
      </c>
      <c r="T271" s="261">
        <v>48112</v>
      </c>
      <c r="U271" s="262">
        <v>53937</v>
      </c>
      <c r="V271" s="260">
        <v>20530</v>
      </c>
      <c r="W271" s="264">
        <v>22530</v>
      </c>
      <c r="X271" s="257">
        <v>47835</v>
      </c>
      <c r="Y271" s="262">
        <v>52495</v>
      </c>
      <c r="Z271" s="260"/>
      <c r="AA271" s="263"/>
      <c r="AB271" s="257"/>
      <c r="AC271" s="262"/>
      <c r="AD271" s="260"/>
      <c r="AE271" s="264"/>
      <c r="AF271" s="261"/>
      <c r="AG271" s="262"/>
      <c r="AH271" s="260"/>
      <c r="AI271" s="263"/>
      <c r="AJ271" s="260"/>
      <c r="AK271" s="262"/>
      <c r="AL271" s="260"/>
      <c r="AM271" s="263"/>
      <c r="AN271" s="260"/>
      <c r="AO271" s="263"/>
    </row>
    <row r="272" spans="1:41">
      <c r="A272" s="524" t="s">
        <v>137</v>
      </c>
      <c r="B272" s="441" t="s">
        <v>989</v>
      </c>
      <c r="C272" s="447"/>
      <c r="D272" s="525">
        <v>175786</v>
      </c>
      <c r="E272" s="526">
        <v>8</v>
      </c>
      <c r="F272" s="257">
        <v>2060</v>
      </c>
      <c r="G272" s="263">
        <v>2260</v>
      </c>
      <c r="H272" s="257">
        <v>4660</v>
      </c>
      <c r="I272" s="262">
        <v>4860</v>
      </c>
      <c r="J272" s="257"/>
      <c r="K272" s="262"/>
      <c r="L272" s="257"/>
      <c r="M272" s="262"/>
      <c r="N272" s="284"/>
      <c r="O272" s="263"/>
      <c r="P272" s="261"/>
      <c r="Q272" s="262"/>
      <c r="R272" s="260"/>
      <c r="S272" s="264"/>
      <c r="T272" s="261"/>
      <c r="U272" s="262"/>
      <c r="V272" s="260"/>
      <c r="W272" s="264"/>
      <c r="X272" s="257"/>
      <c r="Y272" s="262"/>
      <c r="Z272" s="260"/>
      <c r="AA272" s="263"/>
      <c r="AB272" s="257"/>
      <c r="AC272" s="262"/>
      <c r="AD272" s="260"/>
      <c r="AE272" s="264"/>
      <c r="AF272" s="261"/>
      <c r="AG272" s="262"/>
      <c r="AH272" s="260"/>
      <c r="AI272" s="263"/>
      <c r="AJ272" s="260"/>
      <c r="AK272" s="262"/>
      <c r="AL272" s="260"/>
      <c r="AM272" s="263"/>
      <c r="AN272" s="260"/>
      <c r="AO272" s="263"/>
    </row>
    <row r="273" spans="1:41">
      <c r="A273" s="524" t="s">
        <v>137</v>
      </c>
      <c r="B273" s="446" t="s">
        <v>990</v>
      </c>
      <c r="C273" s="447"/>
      <c r="D273" s="527">
        <v>175829</v>
      </c>
      <c r="E273" s="449">
        <v>8</v>
      </c>
      <c r="F273" s="257">
        <v>2000</v>
      </c>
      <c r="G273" s="263">
        <v>2200</v>
      </c>
      <c r="H273" s="257">
        <v>3750</v>
      </c>
      <c r="I273" s="262">
        <v>4400</v>
      </c>
      <c r="J273" s="257"/>
      <c r="K273" s="262"/>
      <c r="L273" s="257"/>
      <c r="M273" s="262"/>
      <c r="N273" s="284"/>
      <c r="O273" s="263"/>
      <c r="P273" s="261"/>
      <c r="Q273" s="262"/>
      <c r="R273" s="260"/>
      <c r="S273" s="264"/>
      <c r="T273" s="261"/>
      <c r="U273" s="262"/>
      <c r="V273" s="260"/>
      <c r="W273" s="264"/>
      <c r="X273" s="257"/>
      <c r="Y273" s="262"/>
      <c r="Z273" s="260"/>
      <c r="AA273" s="263"/>
      <c r="AB273" s="257"/>
      <c r="AC273" s="262"/>
      <c r="AD273" s="260"/>
      <c r="AE273" s="264"/>
      <c r="AF273" s="261"/>
      <c r="AG273" s="262"/>
      <c r="AH273" s="260"/>
      <c r="AI273" s="263"/>
      <c r="AJ273" s="260"/>
      <c r="AK273" s="262"/>
      <c r="AL273" s="260"/>
      <c r="AM273" s="263"/>
      <c r="AN273" s="260"/>
      <c r="AO273" s="263"/>
    </row>
    <row r="274" spans="1:41">
      <c r="A274" s="524" t="s">
        <v>137</v>
      </c>
      <c r="B274" s="528" t="s">
        <v>991</v>
      </c>
      <c r="C274" s="447"/>
      <c r="D274" s="443">
        <v>176071</v>
      </c>
      <c r="E274" s="445">
        <v>8</v>
      </c>
      <c r="F274" s="257">
        <v>2472</v>
      </c>
      <c r="G274" s="263">
        <v>2472</v>
      </c>
      <c r="H274" s="257">
        <v>4318</v>
      </c>
      <c r="I274" s="262">
        <v>4318</v>
      </c>
      <c r="J274" s="257"/>
      <c r="K274" s="262"/>
      <c r="L274" s="257"/>
      <c r="M274" s="262"/>
      <c r="N274" s="284"/>
      <c r="O274" s="263"/>
      <c r="P274" s="261"/>
      <c r="Q274" s="262"/>
      <c r="R274" s="260"/>
      <c r="S274" s="264"/>
      <c r="T274" s="261"/>
      <c r="U274" s="262"/>
      <c r="V274" s="260"/>
      <c r="W274" s="264"/>
      <c r="X274" s="257"/>
      <c r="Y274" s="262"/>
      <c r="Z274" s="260"/>
      <c r="AA274" s="263"/>
      <c r="AB274" s="257"/>
      <c r="AC274" s="262"/>
      <c r="AD274" s="260"/>
      <c r="AE274" s="264"/>
      <c r="AF274" s="261"/>
      <c r="AG274" s="262"/>
      <c r="AH274" s="260"/>
      <c r="AI274" s="263"/>
      <c r="AJ274" s="260"/>
      <c r="AK274" s="262"/>
      <c r="AL274" s="260"/>
      <c r="AM274" s="263"/>
      <c r="AN274" s="260"/>
      <c r="AO274" s="263"/>
    </row>
    <row r="275" spans="1:41">
      <c r="A275" s="524" t="s">
        <v>137</v>
      </c>
      <c r="B275" s="528" t="s">
        <v>992</v>
      </c>
      <c r="C275" s="447"/>
      <c r="D275" s="443">
        <v>176178</v>
      </c>
      <c r="E275" s="445">
        <v>8</v>
      </c>
      <c r="F275" s="257">
        <v>2250</v>
      </c>
      <c r="G275" s="263">
        <v>2250</v>
      </c>
      <c r="H275" s="257">
        <v>4450</v>
      </c>
      <c r="I275" s="262">
        <v>4450</v>
      </c>
      <c r="J275" s="257"/>
      <c r="K275" s="262"/>
      <c r="L275" s="257"/>
      <c r="M275" s="262"/>
      <c r="N275" s="284"/>
      <c r="O275" s="263"/>
      <c r="P275" s="261"/>
      <c r="Q275" s="262"/>
      <c r="R275" s="260"/>
      <c r="S275" s="264"/>
      <c r="T275" s="261"/>
      <c r="U275" s="262"/>
      <c r="V275" s="260"/>
      <c r="W275" s="264"/>
      <c r="X275" s="257"/>
      <c r="Y275" s="262"/>
      <c r="Z275" s="260"/>
      <c r="AA275" s="263"/>
      <c r="AB275" s="257"/>
      <c r="AC275" s="262"/>
      <c r="AD275" s="260"/>
      <c r="AE275" s="264"/>
      <c r="AF275" s="261"/>
      <c r="AG275" s="262"/>
      <c r="AH275" s="260"/>
      <c r="AI275" s="263"/>
      <c r="AJ275" s="260"/>
      <c r="AK275" s="262"/>
      <c r="AL275" s="260"/>
      <c r="AM275" s="263"/>
      <c r="AN275" s="260"/>
      <c r="AO275" s="263"/>
    </row>
    <row r="276" spans="1:41">
      <c r="A276" s="443" t="s">
        <v>137</v>
      </c>
      <c r="B276" s="441" t="s">
        <v>993</v>
      </c>
      <c r="C276" s="447"/>
      <c r="D276" s="525">
        <v>175573</v>
      </c>
      <c r="E276" s="526">
        <v>9</v>
      </c>
      <c r="F276" s="257">
        <v>2100</v>
      </c>
      <c r="G276" s="262">
        <v>2350</v>
      </c>
      <c r="H276" s="257">
        <v>3900</v>
      </c>
      <c r="I276" s="263">
        <v>4350</v>
      </c>
      <c r="J276" s="257"/>
      <c r="K276" s="262"/>
      <c r="L276" s="257"/>
      <c r="M276" s="262"/>
      <c r="N276" s="284"/>
      <c r="O276" s="263"/>
      <c r="P276" s="261"/>
      <c r="Q276" s="262"/>
      <c r="R276" s="260"/>
      <c r="S276" s="264"/>
      <c r="T276" s="261"/>
      <c r="U276" s="262"/>
      <c r="V276" s="260"/>
      <c r="W276" s="264"/>
      <c r="X276" s="257"/>
      <c r="Y276" s="262"/>
      <c r="Z276" s="260"/>
      <c r="AA276" s="263"/>
      <c r="AB276" s="257"/>
      <c r="AC276" s="262"/>
      <c r="AD276" s="260"/>
      <c r="AE276" s="264"/>
      <c r="AF276" s="261"/>
      <c r="AG276" s="262"/>
      <c r="AH276" s="260"/>
      <c r="AI276" s="263"/>
      <c r="AJ276" s="260"/>
      <c r="AK276" s="262"/>
      <c r="AL276" s="260"/>
      <c r="AM276" s="263"/>
      <c r="AN276" s="260"/>
      <c r="AO276" s="263"/>
    </row>
    <row r="277" spans="1:41">
      <c r="A277" s="443" t="s">
        <v>137</v>
      </c>
      <c r="B277" s="446" t="s">
        <v>994</v>
      </c>
      <c r="C277" s="447"/>
      <c r="D277" s="443">
        <v>175643</v>
      </c>
      <c r="E277" s="529">
        <v>9</v>
      </c>
      <c r="F277" s="257">
        <v>2110</v>
      </c>
      <c r="G277" s="262">
        <v>2210</v>
      </c>
      <c r="H277" s="257">
        <v>4210</v>
      </c>
      <c r="I277" s="263">
        <v>4310</v>
      </c>
      <c r="J277" s="257"/>
      <c r="K277" s="262"/>
      <c r="L277" s="257"/>
      <c r="M277" s="262"/>
      <c r="N277" s="284"/>
      <c r="O277" s="263"/>
      <c r="P277" s="261"/>
      <c r="Q277" s="262"/>
      <c r="R277" s="260"/>
      <c r="S277" s="264"/>
      <c r="T277" s="261"/>
      <c r="U277" s="262"/>
      <c r="V277" s="260"/>
      <c r="W277" s="264"/>
      <c r="X277" s="257"/>
      <c r="Y277" s="262"/>
      <c r="Z277" s="260"/>
      <c r="AA277" s="263"/>
      <c r="AB277" s="257"/>
      <c r="AC277" s="262"/>
      <c r="AD277" s="260"/>
      <c r="AE277" s="264"/>
      <c r="AF277" s="261"/>
      <c r="AG277" s="262"/>
      <c r="AH277" s="260"/>
      <c r="AI277" s="263"/>
      <c r="AJ277" s="260"/>
      <c r="AK277" s="262"/>
      <c r="AL277" s="260"/>
      <c r="AM277" s="263"/>
      <c r="AN277" s="260"/>
      <c r="AO277" s="263"/>
    </row>
    <row r="278" spans="1:41">
      <c r="A278" s="443" t="s">
        <v>137</v>
      </c>
      <c r="B278" s="528" t="s">
        <v>995</v>
      </c>
      <c r="C278" s="447"/>
      <c r="D278" s="443">
        <v>175652</v>
      </c>
      <c r="E278" s="529">
        <v>9</v>
      </c>
      <c r="F278" s="257">
        <v>2450</v>
      </c>
      <c r="G278" s="262">
        <v>2600</v>
      </c>
      <c r="H278" s="257">
        <v>4500</v>
      </c>
      <c r="I278" s="263">
        <v>4800</v>
      </c>
      <c r="J278" s="257"/>
      <c r="K278" s="262"/>
      <c r="L278" s="257"/>
      <c r="M278" s="262"/>
      <c r="N278" s="284"/>
      <c r="O278" s="263"/>
      <c r="P278" s="261"/>
      <c r="Q278" s="262"/>
      <c r="R278" s="260"/>
      <c r="S278" s="264"/>
      <c r="T278" s="261"/>
      <c r="U278" s="262"/>
      <c r="V278" s="260"/>
      <c r="W278" s="264"/>
      <c r="X278" s="257"/>
      <c r="Y278" s="262"/>
      <c r="Z278" s="260"/>
      <c r="AA278" s="263"/>
      <c r="AB278" s="257"/>
      <c r="AC278" s="262"/>
      <c r="AD278" s="260"/>
      <c r="AE278" s="264"/>
      <c r="AF278" s="261"/>
      <c r="AG278" s="262"/>
      <c r="AH278" s="260"/>
      <c r="AI278" s="263"/>
      <c r="AJ278" s="260"/>
      <c r="AK278" s="262"/>
      <c r="AL278" s="260"/>
      <c r="AM278" s="263"/>
      <c r="AN278" s="260"/>
      <c r="AO278" s="263"/>
    </row>
    <row r="279" spans="1:41">
      <c r="A279" s="443" t="s">
        <v>137</v>
      </c>
      <c r="B279" s="446" t="s">
        <v>996</v>
      </c>
      <c r="C279" s="447" t="s">
        <v>1004</v>
      </c>
      <c r="D279" s="443">
        <v>175810</v>
      </c>
      <c r="E279" s="445">
        <v>9</v>
      </c>
      <c r="F279" s="257">
        <v>2138</v>
      </c>
      <c r="G279" s="262">
        <v>2288</v>
      </c>
      <c r="H279" s="257">
        <v>4718</v>
      </c>
      <c r="I279" s="263">
        <v>4868</v>
      </c>
      <c r="J279" s="257"/>
      <c r="K279" s="262"/>
      <c r="L279" s="257"/>
      <c r="M279" s="262"/>
      <c r="N279" s="284"/>
      <c r="O279" s="263"/>
      <c r="P279" s="261"/>
      <c r="Q279" s="262"/>
      <c r="R279" s="260"/>
      <c r="S279" s="264"/>
      <c r="T279" s="261"/>
      <c r="U279" s="262"/>
      <c r="V279" s="260"/>
      <c r="W279" s="264"/>
      <c r="X279" s="257"/>
      <c r="Y279" s="262"/>
      <c r="Z279" s="260"/>
      <c r="AA279" s="263"/>
      <c r="AB279" s="257"/>
      <c r="AC279" s="262"/>
      <c r="AD279" s="260"/>
      <c r="AE279" s="264"/>
      <c r="AF279" s="261"/>
      <c r="AG279" s="262"/>
      <c r="AH279" s="260"/>
      <c r="AI279" s="263"/>
      <c r="AJ279" s="260"/>
      <c r="AK279" s="262"/>
      <c r="AL279" s="260"/>
      <c r="AM279" s="263"/>
      <c r="AN279" s="260"/>
      <c r="AO279" s="263"/>
    </row>
    <row r="280" spans="1:41">
      <c r="A280" s="443" t="s">
        <v>137</v>
      </c>
      <c r="B280" s="446" t="s">
        <v>997</v>
      </c>
      <c r="C280" s="447"/>
      <c r="D280" s="443">
        <v>175883</v>
      </c>
      <c r="E280" s="445">
        <v>9</v>
      </c>
      <c r="F280" s="257">
        <v>2480</v>
      </c>
      <c r="G280" s="262">
        <v>2722</v>
      </c>
      <c r="H280" s="257">
        <v>4480</v>
      </c>
      <c r="I280" s="263">
        <v>4722</v>
      </c>
      <c r="J280" s="257"/>
      <c r="K280" s="262"/>
      <c r="L280" s="257"/>
      <c r="M280" s="262"/>
      <c r="N280" s="284"/>
      <c r="O280" s="263"/>
      <c r="P280" s="261"/>
      <c r="Q280" s="262"/>
      <c r="R280" s="260"/>
      <c r="S280" s="264"/>
      <c r="T280" s="261"/>
      <c r="U280" s="262"/>
      <c r="V280" s="260"/>
      <c r="W280" s="264"/>
      <c r="X280" s="257"/>
      <c r="Y280" s="262"/>
      <c r="Z280" s="260"/>
      <c r="AA280" s="263"/>
      <c r="AB280" s="257"/>
      <c r="AC280" s="262"/>
      <c r="AD280" s="260"/>
      <c r="AE280" s="264"/>
      <c r="AF280" s="261"/>
      <c r="AG280" s="262"/>
      <c r="AH280" s="260"/>
      <c r="AI280" s="263"/>
      <c r="AJ280" s="260"/>
      <c r="AK280" s="262"/>
      <c r="AL280" s="260"/>
      <c r="AM280" s="263"/>
      <c r="AN280" s="260"/>
      <c r="AO280" s="263"/>
    </row>
    <row r="281" spans="1:41">
      <c r="A281" s="443" t="s">
        <v>137</v>
      </c>
      <c r="B281" s="528" t="s">
        <v>998</v>
      </c>
      <c r="C281" s="447"/>
      <c r="D281" s="443">
        <v>175935</v>
      </c>
      <c r="E281" s="445">
        <v>9</v>
      </c>
      <c r="F281" s="257">
        <v>2244</v>
      </c>
      <c r="G281" s="262">
        <v>2314</v>
      </c>
      <c r="H281" s="257">
        <v>3624</v>
      </c>
      <c r="I281" s="263">
        <v>3594</v>
      </c>
      <c r="J281" s="257"/>
      <c r="K281" s="262"/>
      <c r="L281" s="257"/>
      <c r="M281" s="262"/>
      <c r="N281" s="284"/>
      <c r="O281" s="263"/>
      <c r="P281" s="261"/>
      <c r="Q281" s="262"/>
      <c r="R281" s="260"/>
      <c r="S281" s="264"/>
      <c r="T281" s="261"/>
      <c r="U281" s="262"/>
      <c r="V281" s="260"/>
      <c r="W281" s="264"/>
      <c r="X281" s="257"/>
      <c r="Y281" s="262"/>
      <c r="Z281" s="260"/>
      <c r="AA281" s="263"/>
      <c r="AB281" s="257"/>
      <c r="AC281" s="262"/>
      <c r="AD281" s="260"/>
      <c r="AE281" s="264"/>
      <c r="AF281" s="261"/>
      <c r="AG281" s="262"/>
      <c r="AH281" s="260"/>
      <c r="AI281" s="263"/>
      <c r="AJ281" s="260"/>
      <c r="AK281" s="262"/>
      <c r="AL281" s="260"/>
      <c r="AM281" s="263"/>
      <c r="AN281" s="260"/>
      <c r="AO281" s="263"/>
    </row>
    <row r="282" spans="1:41">
      <c r="A282" s="443" t="s">
        <v>137</v>
      </c>
      <c r="B282" s="528" t="s">
        <v>999</v>
      </c>
      <c r="C282" s="447"/>
      <c r="D282" s="443">
        <v>176008</v>
      </c>
      <c r="E282" s="445">
        <v>9</v>
      </c>
      <c r="F282" s="257">
        <v>2450</v>
      </c>
      <c r="G282" s="262">
        <v>2450</v>
      </c>
      <c r="H282" s="257">
        <v>4058</v>
      </c>
      <c r="I282" s="263">
        <v>4058</v>
      </c>
      <c r="J282" s="257"/>
      <c r="K282" s="262"/>
      <c r="L282" s="257"/>
      <c r="M282" s="262"/>
      <c r="N282" s="284"/>
      <c r="O282" s="263"/>
      <c r="P282" s="261"/>
      <c r="Q282" s="262"/>
      <c r="R282" s="260"/>
      <c r="S282" s="264"/>
      <c r="T282" s="261"/>
      <c r="U282" s="262"/>
      <c r="V282" s="260"/>
      <c r="W282" s="264"/>
      <c r="X282" s="257"/>
      <c r="Y282" s="262"/>
      <c r="Z282" s="260"/>
      <c r="AA282" s="263"/>
      <c r="AB282" s="257"/>
      <c r="AC282" s="262"/>
      <c r="AD282" s="260"/>
      <c r="AE282" s="264"/>
      <c r="AF282" s="261"/>
      <c r="AG282" s="262"/>
      <c r="AH282" s="260"/>
      <c r="AI282" s="263"/>
      <c r="AJ282" s="260"/>
      <c r="AK282" s="262"/>
      <c r="AL282" s="260"/>
      <c r="AM282" s="263"/>
      <c r="AN282" s="260"/>
      <c r="AO282" s="263"/>
    </row>
    <row r="283" spans="1:41">
      <c r="A283" s="443" t="s">
        <v>137</v>
      </c>
      <c r="B283" s="528" t="s">
        <v>1000</v>
      </c>
      <c r="C283" s="447"/>
      <c r="D283" s="443">
        <v>176169</v>
      </c>
      <c r="E283" s="445">
        <v>9</v>
      </c>
      <c r="F283" s="257">
        <v>2172</v>
      </c>
      <c r="G283" s="262">
        <v>2322</v>
      </c>
      <c r="H283" s="257">
        <v>4272</v>
      </c>
      <c r="I283" s="263">
        <v>4572</v>
      </c>
      <c r="J283" s="257"/>
      <c r="K283" s="262"/>
      <c r="L283" s="257"/>
      <c r="M283" s="262"/>
      <c r="N283" s="284"/>
      <c r="O283" s="263"/>
      <c r="P283" s="261"/>
      <c r="Q283" s="262"/>
      <c r="R283" s="260"/>
      <c r="S283" s="264"/>
      <c r="T283" s="261"/>
      <c r="U283" s="262"/>
      <c r="V283" s="260"/>
      <c r="W283" s="264"/>
      <c r="X283" s="257"/>
      <c r="Y283" s="262"/>
      <c r="Z283" s="260"/>
      <c r="AA283" s="263"/>
      <c r="AB283" s="257"/>
      <c r="AC283" s="262"/>
      <c r="AD283" s="260"/>
      <c r="AE283" s="264"/>
      <c r="AF283" s="261"/>
      <c r="AG283" s="262"/>
      <c r="AH283" s="260"/>
      <c r="AI283" s="263"/>
      <c r="AJ283" s="260"/>
      <c r="AK283" s="262"/>
      <c r="AL283" s="260"/>
      <c r="AM283" s="263"/>
      <c r="AN283" s="260"/>
      <c r="AO283" s="263"/>
    </row>
    <row r="284" spans="1:41">
      <c r="A284" s="443" t="s">
        <v>137</v>
      </c>
      <c r="B284" s="441" t="s">
        <v>1001</v>
      </c>
      <c r="C284" s="447"/>
      <c r="D284" s="525">
        <v>176239</v>
      </c>
      <c r="E284" s="445">
        <v>9</v>
      </c>
      <c r="F284" s="257">
        <v>2300</v>
      </c>
      <c r="G284" s="262">
        <v>2510</v>
      </c>
      <c r="H284" s="257">
        <v>4698</v>
      </c>
      <c r="I284" s="263">
        <v>4908</v>
      </c>
      <c r="J284" s="257"/>
      <c r="K284" s="262"/>
      <c r="L284" s="257"/>
      <c r="M284" s="262"/>
      <c r="N284" s="284"/>
      <c r="O284" s="263"/>
      <c r="P284" s="261"/>
      <c r="Q284" s="262"/>
      <c r="R284" s="260"/>
      <c r="S284" s="264"/>
      <c r="T284" s="261"/>
      <c r="U284" s="262"/>
      <c r="V284" s="260"/>
      <c r="W284" s="264"/>
      <c r="X284" s="257"/>
      <c r="Y284" s="262"/>
      <c r="Z284" s="260"/>
      <c r="AA284" s="263"/>
      <c r="AB284" s="257"/>
      <c r="AC284" s="262"/>
      <c r="AD284" s="260"/>
      <c r="AE284" s="264"/>
      <c r="AF284" s="261"/>
      <c r="AG284" s="262"/>
      <c r="AH284" s="260"/>
      <c r="AI284" s="263"/>
      <c r="AJ284" s="260"/>
      <c r="AK284" s="262"/>
      <c r="AL284" s="260"/>
      <c r="AM284" s="263"/>
      <c r="AN284" s="260"/>
      <c r="AO284" s="263"/>
    </row>
    <row r="285" spans="1:41">
      <c r="A285" s="443" t="s">
        <v>137</v>
      </c>
      <c r="B285" s="446" t="s">
        <v>1002</v>
      </c>
      <c r="C285" s="447"/>
      <c r="D285" s="443">
        <v>175519</v>
      </c>
      <c r="E285" s="445">
        <v>10</v>
      </c>
      <c r="F285" s="257">
        <v>2300</v>
      </c>
      <c r="G285" s="262">
        <v>2300</v>
      </c>
      <c r="H285" s="257">
        <v>5400</v>
      </c>
      <c r="I285" s="262">
        <v>5400</v>
      </c>
      <c r="J285" s="257"/>
      <c r="K285" s="262"/>
      <c r="L285" s="257"/>
      <c r="M285" s="262"/>
      <c r="N285" s="284"/>
      <c r="O285" s="263"/>
      <c r="P285" s="261"/>
      <c r="Q285" s="262"/>
      <c r="R285" s="260"/>
      <c r="S285" s="264"/>
      <c r="T285" s="261"/>
      <c r="U285" s="262"/>
      <c r="V285" s="260"/>
      <c r="W285" s="264"/>
      <c r="X285" s="257"/>
      <c r="Y285" s="262"/>
      <c r="Z285" s="260"/>
      <c r="AA285" s="263"/>
      <c r="AB285" s="257"/>
      <c r="AC285" s="262"/>
      <c r="AD285" s="260"/>
      <c r="AE285" s="264"/>
      <c r="AF285" s="261"/>
      <c r="AG285" s="262"/>
      <c r="AH285" s="260"/>
      <c r="AI285" s="263"/>
      <c r="AJ285" s="260"/>
      <c r="AK285" s="262"/>
      <c r="AL285" s="260"/>
      <c r="AM285" s="263"/>
      <c r="AN285" s="260"/>
      <c r="AO285" s="263"/>
    </row>
    <row r="286" spans="1:41">
      <c r="A286" s="443" t="s">
        <v>137</v>
      </c>
      <c r="B286" s="528" t="s">
        <v>1003</v>
      </c>
      <c r="C286" s="447"/>
      <c r="D286" s="443">
        <v>176354</v>
      </c>
      <c r="E286" s="445">
        <v>10</v>
      </c>
      <c r="F286" s="257">
        <v>2090</v>
      </c>
      <c r="G286" s="262">
        <v>2400</v>
      </c>
      <c r="H286" s="257">
        <v>4790</v>
      </c>
      <c r="I286" s="262">
        <v>5100</v>
      </c>
      <c r="J286" s="257"/>
      <c r="K286" s="262"/>
      <c r="L286" s="257"/>
      <c r="M286" s="262"/>
      <c r="N286" s="284"/>
      <c r="O286" s="263"/>
      <c r="P286" s="261"/>
      <c r="Q286" s="262"/>
      <c r="R286" s="260"/>
      <c r="S286" s="264"/>
      <c r="T286" s="261"/>
      <c r="U286" s="262"/>
      <c r="V286" s="260"/>
      <c r="W286" s="264"/>
      <c r="X286" s="257"/>
      <c r="Y286" s="262"/>
      <c r="Z286" s="260"/>
      <c r="AA286" s="263"/>
      <c r="AB286" s="257"/>
      <c r="AC286" s="262"/>
      <c r="AD286" s="260"/>
      <c r="AE286" s="264"/>
      <c r="AF286" s="261"/>
      <c r="AG286" s="262"/>
      <c r="AH286" s="260"/>
      <c r="AI286" s="263"/>
      <c r="AJ286" s="260"/>
      <c r="AK286" s="262"/>
      <c r="AL286" s="260"/>
      <c r="AM286" s="263"/>
      <c r="AN286" s="260"/>
      <c r="AO286" s="263"/>
    </row>
    <row r="287" spans="1:41">
      <c r="A287" s="380" t="s">
        <v>138</v>
      </c>
      <c r="B287" s="381" t="s">
        <v>576</v>
      </c>
      <c r="C287" s="382"/>
      <c r="D287" s="383">
        <v>199193</v>
      </c>
      <c r="E287" s="384">
        <v>1</v>
      </c>
      <c r="F287" s="257">
        <v>7788</v>
      </c>
      <c r="G287" s="262">
        <v>8206</v>
      </c>
      <c r="H287" s="257">
        <v>20953</v>
      </c>
      <c r="I287" s="262">
        <v>21661</v>
      </c>
      <c r="J287" s="257">
        <v>8934</v>
      </c>
      <c r="K287" s="262">
        <v>9352</v>
      </c>
      <c r="L287" s="257">
        <v>20982</v>
      </c>
      <c r="M287" s="262">
        <v>21690</v>
      </c>
      <c r="N287" s="284"/>
      <c r="O287" s="263"/>
      <c r="P287" s="261"/>
      <c r="Q287" s="262"/>
      <c r="R287" s="260"/>
      <c r="S287" s="264"/>
      <c r="T287" s="261"/>
      <c r="U287" s="262"/>
      <c r="V287" s="260"/>
      <c r="W287" s="264"/>
      <c r="X287" s="257"/>
      <c r="Y287" s="262"/>
      <c r="Z287" s="260"/>
      <c r="AA287" s="263"/>
      <c r="AB287" s="257"/>
      <c r="AC287" s="262"/>
      <c r="AD287" s="260"/>
      <c r="AE287" s="264"/>
      <c r="AF287" s="261"/>
      <c r="AG287" s="262"/>
      <c r="AH287" s="260"/>
      <c r="AI287" s="263"/>
      <c r="AJ287" s="260"/>
      <c r="AK287" s="262"/>
      <c r="AL287" s="260">
        <v>15378</v>
      </c>
      <c r="AM287" s="263">
        <v>16546</v>
      </c>
      <c r="AN287" s="260">
        <v>38141</v>
      </c>
      <c r="AO287" s="263">
        <v>39599</v>
      </c>
    </row>
    <row r="288" spans="1:41">
      <c r="A288" s="380" t="s">
        <v>138</v>
      </c>
      <c r="B288" s="381" t="s">
        <v>577</v>
      </c>
      <c r="C288" s="382"/>
      <c r="D288" s="383">
        <v>199120</v>
      </c>
      <c r="E288" s="384">
        <v>1</v>
      </c>
      <c r="F288" s="257">
        <v>7693</v>
      </c>
      <c r="G288" s="262">
        <v>8340</v>
      </c>
      <c r="H288" s="257">
        <v>28445</v>
      </c>
      <c r="I288" s="262">
        <v>30122</v>
      </c>
      <c r="J288" s="257">
        <v>9689</v>
      </c>
      <c r="K288" s="262">
        <v>10248</v>
      </c>
      <c r="L288" s="257">
        <v>25779</v>
      </c>
      <c r="M288" s="262">
        <v>27459</v>
      </c>
      <c r="N288" s="284">
        <v>21556</v>
      </c>
      <c r="O288" s="263">
        <v>22215</v>
      </c>
      <c r="P288" s="261">
        <v>37066</v>
      </c>
      <c r="Q288" s="262">
        <v>38846</v>
      </c>
      <c r="R288" s="260">
        <v>17887</v>
      </c>
      <c r="S288" s="264">
        <v>19446</v>
      </c>
      <c r="T288" s="261">
        <v>43645</v>
      </c>
      <c r="U288" s="262">
        <v>46325</v>
      </c>
      <c r="V288" s="260">
        <v>26470</v>
      </c>
      <c r="W288" s="264">
        <v>28069</v>
      </c>
      <c r="X288" s="257">
        <v>43544</v>
      </c>
      <c r="Y288" s="262">
        <v>47264</v>
      </c>
      <c r="Z288" s="260">
        <v>18904</v>
      </c>
      <c r="AA288" s="263">
        <v>19463</v>
      </c>
      <c r="AB288" s="257">
        <v>40247</v>
      </c>
      <c r="AC288" s="262">
        <v>41927</v>
      </c>
      <c r="AD288" s="260"/>
      <c r="AE288" s="264"/>
      <c r="AF288" s="261"/>
      <c r="AG288" s="262"/>
      <c r="AH288" s="260"/>
      <c r="AI288" s="263"/>
      <c r="AJ288" s="260"/>
      <c r="AK288" s="262"/>
      <c r="AL288" s="260"/>
      <c r="AM288" s="263"/>
      <c r="AN288" s="260"/>
      <c r="AO288" s="263" t="s">
        <v>379</v>
      </c>
    </row>
    <row r="289" spans="1:41">
      <c r="A289" s="380" t="s">
        <v>138</v>
      </c>
      <c r="B289" s="385" t="s">
        <v>578</v>
      </c>
      <c r="C289" s="386"/>
      <c r="D289" s="383">
        <v>199148</v>
      </c>
      <c r="E289" s="387">
        <v>1</v>
      </c>
      <c r="F289" s="257">
        <v>6136</v>
      </c>
      <c r="G289" s="262">
        <v>6382</v>
      </c>
      <c r="H289" s="257">
        <v>19934</v>
      </c>
      <c r="I289" s="262">
        <v>20180</v>
      </c>
      <c r="J289" s="257">
        <v>9080</v>
      </c>
      <c r="K289" s="262">
        <v>6991</v>
      </c>
      <c r="L289" s="257">
        <v>22529</v>
      </c>
      <c r="M289" s="262">
        <v>20440</v>
      </c>
      <c r="N289" s="284"/>
      <c r="O289" s="263"/>
      <c r="P289" s="261"/>
      <c r="Q289" s="262"/>
      <c r="R289" s="260"/>
      <c r="S289" s="264"/>
      <c r="T289" s="261"/>
      <c r="U289" s="262"/>
      <c r="V289" s="260"/>
      <c r="W289" s="264"/>
      <c r="X289" s="257"/>
      <c r="Y289" s="262"/>
      <c r="Z289" s="260"/>
      <c r="AA289" s="263"/>
      <c r="AB289" s="257"/>
      <c r="AC289" s="262"/>
      <c r="AD289" s="260"/>
      <c r="AE289" s="264"/>
      <c r="AF289" s="261"/>
      <c r="AG289" s="262"/>
      <c r="AH289" s="260"/>
      <c r="AI289" s="263"/>
      <c r="AJ289" s="260"/>
      <c r="AK289" s="262"/>
      <c r="AL289" s="260"/>
      <c r="AM289" s="263"/>
      <c r="AN289" s="260"/>
      <c r="AO289" s="263"/>
    </row>
    <row r="290" spans="1:41">
      <c r="A290" s="380" t="s">
        <v>138</v>
      </c>
      <c r="B290" s="385" t="s">
        <v>579</v>
      </c>
      <c r="C290" s="386"/>
      <c r="D290" s="383">
        <v>198464</v>
      </c>
      <c r="E290" s="473">
        <v>2</v>
      </c>
      <c r="F290" s="257">
        <v>5869</v>
      </c>
      <c r="G290" s="262">
        <v>6143</v>
      </c>
      <c r="H290" s="257">
        <v>19683</v>
      </c>
      <c r="I290" s="262">
        <v>20256</v>
      </c>
      <c r="J290" s="257">
        <v>6120</v>
      </c>
      <c r="K290" s="262">
        <v>6407</v>
      </c>
      <c r="L290" s="257">
        <v>17951</v>
      </c>
      <c r="M290" s="262">
        <v>18724</v>
      </c>
      <c r="N290" s="284"/>
      <c r="O290" s="263"/>
      <c r="P290" s="261"/>
      <c r="Q290" s="262"/>
      <c r="R290" s="260">
        <v>14695</v>
      </c>
      <c r="S290" s="264">
        <v>16950</v>
      </c>
      <c r="T290" s="261">
        <v>21990</v>
      </c>
      <c r="U290" s="262">
        <v>44515</v>
      </c>
      <c r="V290" s="260">
        <v>29203</v>
      </c>
      <c r="W290" s="264">
        <v>30389</v>
      </c>
      <c r="X290" s="257">
        <v>29203</v>
      </c>
      <c r="Y290" s="262">
        <v>30389</v>
      </c>
      <c r="Z290" s="260"/>
      <c r="AA290" s="263"/>
      <c r="AB290" s="257"/>
      <c r="AC290" s="262"/>
      <c r="AD290" s="260"/>
      <c r="AE290" s="264"/>
      <c r="AF290" s="261"/>
      <c r="AG290" s="262"/>
      <c r="AH290" s="260"/>
      <c r="AI290" s="263"/>
      <c r="AJ290" s="260"/>
      <c r="AK290" s="262"/>
      <c r="AL290" s="260"/>
      <c r="AM290" s="263"/>
      <c r="AN290" s="260"/>
      <c r="AO290" s="263"/>
    </row>
    <row r="291" spans="1:41">
      <c r="A291" s="380" t="s">
        <v>138</v>
      </c>
      <c r="B291" s="389" t="s">
        <v>580</v>
      </c>
      <c r="C291" s="382" t="s">
        <v>859</v>
      </c>
      <c r="D291" s="383">
        <v>199139</v>
      </c>
      <c r="E291" s="384">
        <v>2</v>
      </c>
      <c r="F291" s="257">
        <v>5873</v>
      </c>
      <c r="G291" s="262">
        <v>6107</v>
      </c>
      <c r="H291" s="257">
        <v>18402</v>
      </c>
      <c r="I291" s="262">
        <v>18636</v>
      </c>
      <c r="J291" s="257">
        <v>6349</v>
      </c>
      <c r="K291" s="262">
        <v>6593</v>
      </c>
      <c r="L291" s="257">
        <v>18636</v>
      </c>
      <c r="M291" s="262">
        <v>18880</v>
      </c>
      <c r="N291" s="284"/>
      <c r="O291" s="263"/>
      <c r="P291" s="261"/>
      <c r="Q291" s="262"/>
      <c r="R291" s="260"/>
      <c r="S291" s="264"/>
      <c r="T291" s="261"/>
      <c r="U291" s="262"/>
      <c r="V291" s="260"/>
      <c r="W291" s="264"/>
      <c r="X291" s="257"/>
      <c r="Y291" s="262"/>
      <c r="Z291" s="260"/>
      <c r="AA291" s="263"/>
      <c r="AB291" s="257"/>
      <c r="AC291" s="262"/>
      <c r="AD291" s="260"/>
      <c r="AE291" s="264"/>
      <c r="AF291" s="261"/>
      <c r="AG291" s="262"/>
      <c r="AH291" s="260"/>
      <c r="AI291" s="263"/>
      <c r="AJ291" s="260"/>
      <c r="AK291" s="262"/>
      <c r="AL291" s="260"/>
      <c r="AM291" s="263"/>
      <c r="AN291" s="260"/>
      <c r="AO291" s="263"/>
    </row>
    <row r="292" spans="1:41">
      <c r="A292" s="380" t="s">
        <v>138</v>
      </c>
      <c r="B292" s="381" t="s">
        <v>581</v>
      </c>
      <c r="C292" s="382"/>
      <c r="D292" s="383">
        <v>197869</v>
      </c>
      <c r="E292" s="384">
        <v>3</v>
      </c>
      <c r="F292" s="257">
        <v>6059</v>
      </c>
      <c r="G292" s="262">
        <v>6462</v>
      </c>
      <c r="H292" s="257">
        <v>18107</v>
      </c>
      <c r="I292" s="262">
        <v>18670</v>
      </c>
      <c r="J292" s="257">
        <v>6557</v>
      </c>
      <c r="K292" s="262">
        <v>6993</v>
      </c>
      <c r="L292" s="257">
        <v>18369</v>
      </c>
      <c r="M292" s="262">
        <v>18938</v>
      </c>
      <c r="N292" s="284"/>
      <c r="O292" s="263"/>
      <c r="P292" s="261"/>
      <c r="Q292" s="262"/>
      <c r="R292" s="260"/>
      <c r="S292" s="264"/>
      <c r="T292" s="261"/>
      <c r="U292" s="262"/>
      <c r="V292" s="260"/>
      <c r="W292" s="264"/>
      <c r="X292" s="257"/>
      <c r="Y292" s="262"/>
      <c r="Z292" s="260"/>
      <c r="AA292" s="263"/>
      <c r="AB292" s="257"/>
      <c r="AC292" s="262"/>
      <c r="AD292" s="260"/>
      <c r="AE292" s="264"/>
      <c r="AF292" s="261"/>
      <c r="AG292" s="262"/>
      <c r="AH292" s="260"/>
      <c r="AI292" s="263"/>
      <c r="AJ292" s="260"/>
      <c r="AK292" s="262"/>
      <c r="AL292" s="260"/>
      <c r="AM292" s="263"/>
      <c r="AN292" s="260"/>
      <c r="AO292" s="263"/>
    </row>
    <row r="293" spans="1:41">
      <c r="A293" s="380" t="s">
        <v>138</v>
      </c>
      <c r="B293" s="389" t="s">
        <v>582</v>
      </c>
      <c r="C293" s="382"/>
      <c r="D293" s="383">
        <v>199102</v>
      </c>
      <c r="E293" s="384">
        <v>3</v>
      </c>
      <c r="F293" s="257">
        <v>5059</v>
      </c>
      <c r="G293" s="262">
        <v>5422</v>
      </c>
      <c r="H293" s="257">
        <v>15657</v>
      </c>
      <c r="I293" s="262">
        <v>16503</v>
      </c>
      <c r="J293" s="257">
        <v>5794</v>
      </c>
      <c r="K293" s="262">
        <v>6497</v>
      </c>
      <c r="L293" s="257">
        <v>17227</v>
      </c>
      <c r="M293" s="262">
        <v>18902</v>
      </c>
      <c r="N293" s="284"/>
      <c r="O293" s="263"/>
      <c r="P293" s="261"/>
      <c r="Q293" s="262"/>
      <c r="R293" s="260"/>
      <c r="S293" s="264"/>
      <c r="T293" s="261"/>
      <c r="U293" s="262"/>
      <c r="V293" s="260"/>
      <c r="W293" s="264"/>
      <c r="X293" s="257"/>
      <c r="Y293" s="262"/>
      <c r="Z293" s="260"/>
      <c r="AA293" s="263"/>
      <c r="AB293" s="257"/>
      <c r="AC293" s="262"/>
      <c r="AD293" s="260"/>
      <c r="AE293" s="264"/>
      <c r="AF293" s="261"/>
      <c r="AG293" s="262"/>
      <c r="AH293" s="260"/>
      <c r="AI293" s="263"/>
      <c r="AJ293" s="260"/>
      <c r="AK293" s="262"/>
      <c r="AL293" s="260"/>
      <c r="AM293" s="263"/>
      <c r="AN293" s="260"/>
      <c r="AO293" s="263"/>
    </row>
    <row r="294" spans="1:41">
      <c r="A294" s="380" t="s">
        <v>138</v>
      </c>
      <c r="B294" s="381" t="s">
        <v>583</v>
      </c>
      <c r="C294" s="382"/>
      <c r="D294" s="383">
        <v>199157</v>
      </c>
      <c r="E294" s="384">
        <v>3</v>
      </c>
      <c r="F294" s="257">
        <v>5200</v>
      </c>
      <c r="G294" s="262">
        <v>5526</v>
      </c>
      <c r="H294" s="257">
        <v>15773</v>
      </c>
      <c r="I294" s="262">
        <v>16099</v>
      </c>
      <c r="J294" s="257">
        <v>5954</v>
      </c>
      <c r="K294" s="262">
        <v>6329</v>
      </c>
      <c r="L294" s="257">
        <v>17603</v>
      </c>
      <c r="M294" s="262">
        <v>17978</v>
      </c>
      <c r="N294" s="284">
        <v>9957</v>
      </c>
      <c r="O294" s="263">
        <v>10332</v>
      </c>
      <c r="P294" s="261">
        <v>23885</v>
      </c>
      <c r="Q294" s="262">
        <v>24260</v>
      </c>
      <c r="R294" s="260"/>
      <c r="S294" s="264"/>
      <c r="T294" s="261"/>
      <c r="U294" s="262"/>
      <c r="V294" s="260"/>
      <c r="W294" s="264"/>
      <c r="X294" s="257"/>
      <c r="Y294" s="262"/>
      <c r="Z294" s="260"/>
      <c r="AA294" s="263"/>
      <c r="AB294" s="257"/>
      <c r="AC294" s="262"/>
      <c r="AD294" s="260"/>
      <c r="AE294" s="264"/>
      <c r="AF294" s="261"/>
      <c r="AG294" s="262"/>
      <c r="AH294" s="260"/>
      <c r="AI294" s="263"/>
      <c r="AJ294" s="260"/>
      <c r="AK294" s="262"/>
      <c r="AL294" s="260"/>
      <c r="AM294" s="263"/>
      <c r="AN294" s="260"/>
      <c r="AO294" s="263"/>
    </row>
    <row r="295" spans="1:41">
      <c r="A295" s="380" t="s">
        <v>138</v>
      </c>
      <c r="B295" s="381" t="s">
        <v>584</v>
      </c>
      <c r="C295" s="382"/>
      <c r="D295" s="383">
        <v>199218</v>
      </c>
      <c r="E295" s="384">
        <v>3</v>
      </c>
      <c r="F295" s="257">
        <v>6199</v>
      </c>
      <c r="G295" s="262">
        <v>6343</v>
      </c>
      <c r="H295" s="257">
        <v>18301</v>
      </c>
      <c r="I295" s="262">
        <v>18480</v>
      </c>
      <c r="J295" s="257">
        <v>6335</v>
      </c>
      <c r="K295" s="262">
        <v>6480</v>
      </c>
      <c r="L295" s="257">
        <v>18237</v>
      </c>
      <c r="M295" s="262">
        <v>18415</v>
      </c>
      <c r="N295" s="284"/>
      <c r="O295" s="263"/>
      <c r="P295" s="261"/>
      <c r="Q295" s="262"/>
      <c r="R295" s="260"/>
      <c r="S295" s="264"/>
      <c r="T295" s="261"/>
      <c r="U295" s="262"/>
      <c r="V295" s="260"/>
      <c r="W295" s="264"/>
      <c r="X295" s="257"/>
      <c r="Y295" s="262"/>
      <c r="Z295" s="260"/>
      <c r="AA295" s="263"/>
      <c r="AB295" s="257"/>
      <c r="AC295" s="262"/>
      <c r="AD295" s="260"/>
      <c r="AE295" s="264"/>
      <c r="AF295" s="261"/>
      <c r="AG295" s="262"/>
      <c r="AH295" s="260"/>
      <c r="AI295" s="263"/>
      <c r="AJ295" s="260"/>
      <c r="AK295" s="262"/>
      <c r="AL295" s="260"/>
      <c r="AM295" s="263"/>
      <c r="AN295" s="260"/>
      <c r="AO295" s="263"/>
    </row>
    <row r="296" spans="1:41">
      <c r="A296" s="380" t="s">
        <v>138</v>
      </c>
      <c r="B296" s="381" t="s">
        <v>585</v>
      </c>
      <c r="C296" s="382"/>
      <c r="D296" s="383">
        <v>200004</v>
      </c>
      <c r="E296" s="384">
        <v>3</v>
      </c>
      <c r="F296" s="257">
        <v>5925</v>
      </c>
      <c r="G296" s="262">
        <v>6265</v>
      </c>
      <c r="H296" s="257">
        <v>15522</v>
      </c>
      <c r="I296" s="262">
        <v>15862</v>
      </c>
      <c r="J296" s="257">
        <v>6322</v>
      </c>
      <c r="K296" s="262">
        <v>6694</v>
      </c>
      <c r="L296" s="257">
        <v>15907</v>
      </c>
      <c r="M296" s="262">
        <v>16280</v>
      </c>
      <c r="N296" s="284"/>
      <c r="O296" s="263"/>
      <c r="P296" s="261"/>
      <c r="Q296" s="262"/>
      <c r="R296" s="260"/>
      <c r="S296" s="264"/>
      <c r="T296" s="261"/>
      <c r="U296" s="262"/>
      <c r="V296" s="260"/>
      <c r="W296" s="264"/>
      <c r="X296" s="257"/>
      <c r="Y296" s="262"/>
      <c r="Z296" s="260"/>
      <c r="AA296" s="263"/>
      <c r="AB296" s="257"/>
      <c r="AC296" s="262"/>
      <c r="AD296" s="260"/>
      <c r="AE296" s="264"/>
      <c r="AF296" s="261"/>
      <c r="AG296" s="262"/>
      <c r="AH296" s="260"/>
      <c r="AI296" s="263"/>
      <c r="AJ296" s="260"/>
      <c r="AK296" s="262"/>
      <c r="AL296" s="260"/>
      <c r="AM296" s="263"/>
      <c r="AN296" s="260"/>
      <c r="AO296" s="263"/>
    </row>
    <row r="297" spans="1:41">
      <c r="A297" s="380" t="s">
        <v>138</v>
      </c>
      <c r="B297" s="385" t="s">
        <v>586</v>
      </c>
      <c r="C297" s="382"/>
      <c r="D297" s="383">
        <v>198543</v>
      </c>
      <c r="E297" s="384">
        <v>4</v>
      </c>
      <c r="F297" s="257">
        <v>4324</v>
      </c>
      <c r="G297" s="262">
        <v>4605</v>
      </c>
      <c r="H297" s="257">
        <v>15028</v>
      </c>
      <c r="I297" s="262">
        <v>15401</v>
      </c>
      <c r="J297" s="257">
        <v>4747</v>
      </c>
      <c r="K297" s="262">
        <v>5053</v>
      </c>
      <c r="L297" s="257">
        <v>15378</v>
      </c>
      <c r="M297" s="262">
        <v>15901</v>
      </c>
      <c r="N297" s="284"/>
      <c r="O297" s="263"/>
      <c r="P297" s="261"/>
      <c r="Q297" s="262"/>
      <c r="R297" s="260"/>
      <c r="S297" s="264"/>
      <c r="T297" s="261"/>
      <c r="U297" s="262"/>
      <c r="V297" s="260"/>
      <c r="W297" s="264"/>
      <c r="X297" s="257"/>
      <c r="Y297" s="262"/>
      <c r="Z297" s="260"/>
      <c r="AA297" s="263"/>
      <c r="AB297" s="257"/>
      <c r="AC297" s="262"/>
      <c r="AD297" s="260"/>
      <c r="AE297" s="264"/>
      <c r="AF297" s="261"/>
      <c r="AG297" s="262"/>
      <c r="AH297" s="260"/>
      <c r="AI297" s="263"/>
      <c r="AJ297" s="260"/>
      <c r="AK297" s="262"/>
      <c r="AL297" s="260"/>
      <c r="AM297" s="263"/>
      <c r="AN297" s="260"/>
      <c r="AO297" s="263"/>
    </row>
    <row r="298" spans="1:41">
      <c r="A298" s="380" t="s">
        <v>138</v>
      </c>
      <c r="B298" s="381" t="s">
        <v>587</v>
      </c>
      <c r="C298" s="382"/>
      <c r="D298" s="383">
        <v>199281</v>
      </c>
      <c r="E298" s="384">
        <v>5</v>
      </c>
      <c r="F298" s="257">
        <v>4857</v>
      </c>
      <c r="G298" s="262">
        <v>5144</v>
      </c>
      <c r="H298" s="257">
        <v>14064</v>
      </c>
      <c r="I298" s="262">
        <v>14351</v>
      </c>
      <c r="J298" s="257">
        <v>4956</v>
      </c>
      <c r="K298" s="262">
        <v>5243</v>
      </c>
      <c r="L298" s="257">
        <v>14283</v>
      </c>
      <c r="M298" s="262">
        <v>14570</v>
      </c>
      <c r="N298" s="284"/>
      <c r="O298" s="263"/>
      <c r="P298" s="261"/>
      <c r="Q298" s="262"/>
      <c r="R298" s="260"/>
      <c r="S298" s="264"/>
      <c r="T298" s="261"/>
      <c r="U298" s="262"/>
      <c r="V298" s="260"/>
      <c r="W298" s="264"/>
      <c r="X298" s="257"/>
      <c r="Y298" s="262"/>
      <c r="Z298" s="260"/>
      <c r="AA298" s="263"/>
      <c r="AB298" s="257"/>
      <c r="AC298" s="262"/>
      <c r="AD298" s="260"/>
      <c r="AE298" s="264"/>
      <c r="AF298" s="261"/>
      <c r="AG298" s="262"/>
      <c r="AH298" s="260"/>
      <c r="AI298" s="263"/>
      <c r="AJ298" s="260"/>
      <c r="AK298" s="262"/>
      <c r="AL298" s="260"/>
      <c r="AM298" s="263"/>
      <c r="AN298" s="260"/>
      <c r="AO298" s="263"/>
    </row>
    <row r="299" spans="1:41">
      <c r="A299" s="380" t="s">
        <v>138</v>
      </c>
      <c r="B299" s="389" t="s">
        <v>588</v>
      </c>
      <c r="C299" s="382"/>
      <c r="D299" s="383">
        <v>199999</v>
      </c>
      <c r="E299" s="384">
        <v>5</v>
      </c>
      <c r="F299" s="257">
        <v>4941</v>
      </c>
      <c r="G299" s="262">
        <v>5468</v>
      </c>
      <c r="H299" s="257">
        <v>14091</v>
      </c>
      <c r="I299" s="262">
        <v>14281</v>
      </c>
      <c r="J299" s="257">
        <v>5518</v>
      </c>
      <c r="K299" s="262">
        <v>6045</v>
      </c>
      <c r="L299" s="257">
        <v>14814</v>
      </c>
      <c r="M299" s="262">
        <v>15004</v>
      </c>
      <c r="N299" s="284"/>
      <c r="O299" s="263"/>
      <c r="P299" s="261"/>
      <c r="Q299" s="262"/>
      <c r="R299" s="260"/>
      <c r="S299" s="264"/>
      <c r="T299" s="261"/>
      <c r="U299" s="262"/>
      <c r="V299" s="260"/>
      <c r="W299" s="264"/>
      <c r="X299" s="257"/>
      <c r="Y299" s="262"/>
      <c r="Z299" s="260"/>
      <c r="AA299" s="263"/>
      <c r="AB299" s="257"/>
      <c r="AC299" s="262"/>
      <c r="AD299" s="260"/>
      <c r="AE299" s="264"/>
      <c r="AF299" s="261"/>
      <c r="AG299" s="262"/>
      <c r="AH299" s="260"/>
      <c r="AI299" s="263"/>
      <c r="AJ299" s="260"/>
      <c r="AK299" s="262"/>
      <c r="AL299" s="260"/>
      <c r="AM299" s="263"/>
      <c r="AN299" s="260"/>
      <c r="AO299" s="263"/>
    </row>
    <row r="300" spans="1:41">
      <c r="A300" s="380" t="s">
        <v>138</v>
      </c>
      <c r="B300" s="381" t="s">
        <v>589</v>
      </c>
      <c r="C300" s="382" t="s">
        <v>862</v>
      </c>
      <c r="D300" s="383">
        <v>198507</v>
      </c>
      <c r="E300" s="384">
        <v>6</v>
      </c>
      <c r="F300" s="257">
        <v>4150</v>
      </c>
      <c r="G300" s="262">
        <v>4429</v>
      </c>
      <c r="H300" s="257">
        <v>14868</v>
      </c>
      <c r="I300" s="262">
        <v>15286</v>
      </c>
      <c r="J300" s="257">
        <v>4280</v>
      </c>
      <c r="K300" s="262">
        <v>4569</v>
      </c>
      <c r="L300" s="257">
        <v>15420</v>
      </c>
      <c r="M300" s="262">
        <v>15852</v>
      </c>
      <c r="N300" s="284"/>
      <c r="O300" s="263"/>
      <c r="P300" s="261"/>
      <c r="Q300" s="262"/>
      <c r="R300" s="260"/>
      <c r="S300" s="264"/>
      <c r="T300" s="261"/>
      <c r="U300" s="262"/>
      <c r="V300" s="260"/>
      <c r="W300" s="264"/>
      <c r="X300" s="257"/>
      <c r="Y300" s="262"/>
      <c r="Z300" s="260"/>
      <c r="AA300" s="263"/>
      <c r="AB300" s="257"/>
      <c r="AC300" s="262"/>
      <c r="AD300" s="260"/>
      <c r="AE300" s="264"/>
      <c r="AF300" s="261"/>
      <c r="AG300" s="262"/>
      <c r="AH300" s="260"/>
      <c r="AI300" s="263"/>
      <c r="AJ300" s="260"/>
      <c r="AK300" s="262"/>
      <c r="AL300" s="260"/>
      <c r="AM300" s="263"/>
      <c r="AN300" s="260"/>
      <c r="AO300" s="263"/>
    </row>
    <row r="301" spans="1:41">
      <c r="A301" s="380" t="s">
        <v>138</v>
      </c>
      <c r="B301" s="381" t="s">
        <v>590</v>
      </c>
      <c r="C301" s="382"/>
      <c r="D301" s="383">
        <v>199111</v>
      </c>
      <c r="E301" s="384">
        <v>6</v>
      </c>
      <c r="F301" s="257">
        <v>5916</v>
      </c>
      <c r="G301" s="262">
        <v>6241</v>
      </c>
      <c r="H301" s="257">
        <v>19738</v>
      </c>
      <c r="I301" s="262">
        <v>20063</v>
      </c>
      <c r="J301" s="257">
        <v>6621</v>
      </c>
      <c r="K301" s="262">
        <v>6946</v>
      </c>
      <c r="L301" s="257">
        <v>20066</v>
      </c>
      <c r="M301" s="262">
        <v>20391</v>
      </c>
      <c r="N301" s="284"/>
      <c r="O301" s="263"/>
      <c r="P301" s="261"/>
      <c r="Q301" s="262"/>
      <c r="R301" s="260"/>
      <c r="S301" s="264"/>
      <c r="T301" s="261"/>
      <c r="U301" s="262"/>
      <c r="V301" s="260"/>
      <c r="W301" s="264"/>
      <c r="X301" s="257"/>
      <c r="Y301" s="262"/>
      <c r="Z301" s="260"/>
      <c r="AA301" s="263"/>
      <c r="AB301" s="257"/>
      <c r="AC301" s="262"/>
      <c r="AD301" s="260"/>
      <c r="AE301" s="264"/>
      <c r="AF301" s="261"/>
      <c r="AG301" s="262"/>
      <c r="AH301" s="260"/>
      <c r="AI301" s="263"/>
      <c r="AJ301" s="260"/>
      <c r="AK301" s="262"/>
      <c r="AL301" s="260"/>
      <c r="AM301" s="263"/>
      <c r="AN301" s="260"/>
      <c r="AO301" s="263"/>
    </row>
    <row r="302" spans="1:41">
      <c r="A302" s="380" t="s">
        <v>138</v>
      </c>
      <c r="B302" s="381" t="s">
        <v>591</v>
      </c>
      <c r="C302" s="390"/>
      <c r="D302" s="383">
        <v>199184</v>
      </c>
      <c r="E302" s="384">
        <v>15</v>
      </c>
      <c r="F302" s="257">
        <v>7558</v>
      </c>
      <c r="G302" s="262">
        <v>8271</v>
      </c>
      <c r="H302" s="257">
        <v>20703</v>
      </c>
      <c r="I302" s="262">
        <v>21416</v>
      </c>
      <c r="J302" s="257">
        <v>8484</v>
      </c>
      <c r="K302" s="262">
        <v>9197</v>
      </c>
      <c r="L302" s="257">
        <v>21291</v>
      </c>
      <c r="M302" s="262">
        <v>22004</v>
      </c>
      <c r="N302" s="284"/>
      <c r="O302" s="263"/>
      <c r="P302" s="261"/>
      <c r="Q302" s="262"/>
      <c r="R302" s="260"/>
      <c r="S302" s="264"/>
      <c r="T302" s="261"/>
      <c r="U302" s="262"/>
      <c r="V302" s="260"/>
      <c r="W302" s="264"/>
      <c r="X302" s="257"/>
      <c r="Y302" s="262"/>
      <c r="Z302" s="260"/>
      <c r="AA302" s="263"/>
      <c r="AB302" s="257"/>
      <c r="AC302" s="262"/>
      <c r="AD302" s="260"/>
      <c r="AE302" s="264"/>
      <c r="AF302" s="261"/>
      <c r="AG302" s="262"/>
      <c r="AH302" s="260"/>
      <c r="AI302" s="263"/>
      <c r="AJ302" s="260"/>
      <c r="AK302" s="262"/>
      <c r="AL302" s="260"/>
      <c r="AM302" s="263"/>
      <c r="AN302" s="260"/>
      <c r="AO302" s="263"/>
    </row>
    <row r="303" spans="1:41">
      <c r="A303" s="361" t="s">
        <v>138</v>
      </c>
      <c r="B303" s="362" t="s">
        <v>518</v>
      </c>
      <c r="C303" s="363"/>
      <c r="D303" s="364">
        <v>197887</v>
      </c>
      <c r="E303" s="365">
        <v>8</v>
      </c>
      <c r="F303" s="366">
        <v>1939</v>
      </c>
      <c r="G303" s="367">
        <v>2003</v>
      </c>
      <c r="H303" s="366">
        <v>7029</v>
      </c>
      <c r="I303" s="367">
        <v>7119</v>
      </c>
      <c r="J303" s="257"/>
      <c r="K303" s="262"/>
      <c r="L303" s="257"/>
      <c r="M303" s="262"/>
      <c r="N303" s="284"/>
      <c r="O303" s="263"/>
      <c r="P303" s="261"/>
      <c r="Q303" s="262"/>
      <c r="R303" s="260"/>
      <c r="S303" s="264"/>
      <c r="T303" s="261"/>
      <c r="U303" s="262"/>
      <c r="V303" s="260"/>
      <c r="W303" s="264"/>
      <c r="X303" s="257"/>
      <c r="Y303" s="262"/>
      <c r="Z303" s="260"/>
      <c r="AA303" s="263"/>
      <c r="AB303" s="257"/>
      <c r="AC303" s="262"/>
      <c r="AD303" s="260"/>
      <c r="AE303" s="264"/>
      <c r="AF303" s="261"/>
      <c r="AG303" s="262"/>
      <c r="AH303" s="260"/>
      <c r="AI303" s="263"/>
      <c r="AJ303" s="260"/>
      <c r="AK303" s="262"/>
      <c r="AL303" s="260"/>
      <c r="AM303" s="263"/>
      <c r="AN303" s="260"/>
      <c r="AO303" s="263"/>
    </row>
    <row r="304" spans="1:41">
      <c r="A304" s="368" t="s">
        <v>138</v>
      </c>
      <c r="B304" s="362" t="s">
        <v>519</v>
      </c>
      <c r="C304" s="363"/>
      <c r="D304" s="364">
        <v>198154</v>
      </c>
      <c r="E304" s="365">
        <v>8</v>
      </c>
      <c r="F304" s="366">
        <v>2345</v>
      </c>
      <c r="G304" s="367">
        <v>2425</v>
      </c>
      <c r="H304" s="366">
        <v>8489</v>
      </c>
      <c r="I304" s="367">
        <v>8569</v>
      </c>
      <c r="J304" s="257"/>
      <c r="K304" s="262"/>
      <c r="L304" s="257"/>
      <c r="M304" s="262"/>
      <c r="N304" s="284"/>
      <c r="O304" s="263"/>
      <c r="P304" s="261"/>
      <c r="Q304" s="262"/>
      <c r="R304" s="260"/>
      <c r="S304" s="264"/>
      <c r="T304" s="261"/>
      <c r="U304" s="262"/>
      <c r="V304" s="260"/>
      <c r="W304" s="264"/>
      <c r="X304" s="257"/>
      <c r="Y304" s="262"/>
      <c r="Z304" s="260"/>
      <c r="AA304" s="263"/>
      <c r="AB304" s="257"/>
      <c r="AC304" s="262"/>
      <c r="AD304" s="260"/>
      <c r="AE304" s="264"/>
      <c r="AF304" s="261"/>
      <c r="AG304" s="262"/>
      <c r="AH304" s="260"/>
      <c r="AI304" s="263"/>
      <c r="AJ304" s="260"/>
      <c r="AK304" s="262"/>
      <c r="AL304" s="260"/>
      <c r="AM304" s="263"/>
      <c r="AN304" s="260"/>
      <c r="AO304" s="263"/>
    </row>
    <row r="305" spans="1:41">
      <c r="A305" s="368" t="s">
        <v>138</v>
      </c>
      <c r="B305" s="362" t="s">
        <v>520</v>
      </c>
      <c r="C305" s="363"/>
      <c r="D305" s="364">
        <v>198260</v>
      </c>
      <c r="E305" s="365">
        <v>8</v>
      </c>
      <c r="F305" s="366">
        <v>2481</v>
      </c>
      <c r="G305" s="367">
        <v>2561</v>
      </c>
      <c r="H305" s="366">
        <v>8625</v>
      </c>
      <c r="I305" s="367">
        <v>8705</v>
      </c>
      <c r="J305" s="257"/>
      <c r="K305" s="262"/>
      <c r="L305" s="257"/>
      <c r="M305" s="262"/>
      <c r="N305" s="284"/>
      <c r="O305" s="263"/>
      <c r="P305" s="261"/>
      <c r="Q305" s="262"/>
      <c r="R305" s="260"/>
      <c r="S305" s="264"/>
      <c r="T305" s="261"/>
      <c r="U305" s="262"/>
      <c r="V305" s="260"/>
      <c r="W305" s="264"/>
      <c r="X305" s="257"/>
      <c r="Y305" s="262"/>
      <c r="Z305" s="260"/>
      <c r="AA305" s="263"/>
      <c r="AB305" s="257"/>
      <c r="AC305" s="262"/>
      <c r="AD305" s="260"/>
      <c r="AE305" s="264"/>
      <c r="AF305" s="261"/>
      <c r="AG305" s="262"/>
      <c r="AH305" s="260"/>
      <c r="AI305" s="263"/>
      <c r="AJ305" s="260"/>
      <c r="AK305" s="262"/>
      <c r="AL305" s="260"/>
      <c r="AM305" s="263"/>
      <c r="AN305" s="260"/>
      <c r="AO305" s="263"/>
    </row>
    <row r="306" spans="1:41">
      <c r="A306" s="368" t="s">
        <v>138</v>
      </c>
      <c r="B306" s="362" t="s">
        <v>521</v>
      </c>
      <c r="C306" s="363"/>
      <c r="D306" s="364">
        <v>198534</v>
      </c>
      <c r="E306" s="365">
        <v>8</v>
      </c>
      <c r="F306" s="366">
        <v>2298</v>
      </c>
      <c r="G306" s="367">
        <v>2378</v>
      </c>
      <c r="H306" s="366">
        <v>8442</v>
      </c>
      <c r="I306" s="367">
        <v>8522</v>
      </c>
      <c r="J306" s="257"/>
      <c r="K306" s="262"/>
      <c r="L306" s="257"/>
      <c r="M306" s="262"/>
      <c r="N306" s="284"/>
      <c r="O306" s="263"/>
      <c r="P306" s="261"/>
      <c r="Q306" s="262"/>
      <c r="R306" s="260"/>
      <c r="S306" s="264"/>
      <c r="T306" s="261"/>
      <c r="U306" s="262"/>
      <c r="V306" s="260"/>
      <c r="W306" s="264"/>
      <c r="X306" s="257"/>
      <c r="Y306" s="262"/>
      <c r="Z306" s="260"/>
      <c r="AA306" s="263"/>
      <c r="AB306" s="257"/>
      <c r="AC306" s="262"/>
      <c r="AD306" s="260"/>
      <c r="AE306" s="264"/>
      <c r="AF306" s="261"/>
      <c r="AG306" s="262"/>
      <c r="AH306" s="260"/>
      <c r="AI306" s="263"/>
      <c r="AJ306" s="260"/>
      <c r="AK306" s="262"/>
      <c r="AL306" s="260"/>
      <c r="AM306" s="263"/>
      <c r="AN306" s="260"/>
      <c r="AO306" s="263"/>
    </row>
    <row r="307" spans="1:41">
      <c r="A307" s="368" t="s">
        <v>138</v>
      </c>
      <c r="B307" s="362" t="s">
        <v>522</v>
      </c>
      <c r="C307" s="363"/>
      <c r="D307" s="364">
        <v>198552</v>
      </c>
      <c r="E307" s="365">
        <v>8</v>
      </c>
      <c r="F307" s="366">
        <v>1728</v>
      </c>
      <c r="G307" s="367">
        <v>1962</v>
      </c>
      <c r="H307" s="366">
        <v>6336</v>
      </c>
      <c r="I307" s="367">
        <v>6546</v>
      </c>
      <c r="J307" s="257"/>
      <c r="K307" s="262"/>
      <c r="L307" s="257"/>
      <c r="M307" s="262"/>
      <c r="N307" s="284"/>
      <c r="O307" s="263"/>
      <c r="P307" s="261"/>
      <c r="Q307" s="262"/>
      <c r="R307" s="260"/>
      <c r="S307" s="264"/>
      <c r="T307" s="261"/>
      <c r="U307" s="262"/>
      <c r="V307" s="260"/>
      <c r="W307" s="264"/>
      <c r="X307" s="257"/>
      <c r="Y307" s="262"/>
      <c r="Z307" s="260"/>
      <c r="AA307" s="263"/>
      <c r="AB307" s="257"/>
      <c r="AC307" s="262"/>
      <c r="AD307" s="260"/>
      <c r="AE307" s="264"/>
      <c r="AF307" s="261"/>
      <c r="AG307" s="262"/>
      <c r="AH307" s="260"/>
      <c r="AI307" s="263"/>
      <c r="AJ307" s="260"/>
      <c r="AK307" s="262"/>
      <c r="AL307" s="260"/>
      <c r="AM307" s="263"/>
      <c r="AN307" s="260"/>
      <c r="AO307" s="263"/>
    </row>
    <row r="308" spans="1:41">
      <c r="A308" s="368" t="s">
        <v>138</v>
      </c>
      <c r="B308" s="369" t="s">
        <v>523</v>
      </c>
      <c r="C308" s="474" t="s">
        <v>863</v>
      </c>
      <c r="D308" s="371">
        <v>198570</v>
      </c>
      <c r="E308" s="475">
        <v>9</v>
      </c>
      <c r="F308" s="366">
        <v>2480</v>
      </c>
      <c r="G308" s="367">
        <v>2560</v>
      </c>
      <c r="H308" s="366">
        <v>8237</v>
      </c>
      <c r="I308" s="367">
        <v>8704</v>
      </c>
      <c r="J308" s="257"/>
      <c r="K308" s="262"/>
      <c r="L308" s="257"/>
      <c r="M308" s="262"/>
      <c r="N308" s="284"/>
      <c r="O308" s="263"/>
      <c r="P308" s="261"/>
      <c r="Q308" s="262"/>
      <c r="R308" s="260"/>
      <c r="S308" s="264"/>
      <c r="T308" s="261"/>
      <c r="U308" s="262"/>
      <c r="V308" s="260"/>
      <c r="W308" s="264"/>
      <c r="X308" s="257"/>
      <c r="Y308" s="262"/>
      <c r="Z308" s="260"/>
      <c r="AA308" s="263"/>
      <c r="AB308" s="257"/>
      <c r="AC308" s="262"/>
      <c r="AD308" s="260"/>
      <c r="AE308" s="264"/>
      <c r="AF308" s="261"/>
      <c r="AG308" s="262"/>
      <c r="AH308" s="260"/>
      <c r="AI308" s="263"/>
      <c r="AJ308" s="260"/>
      <c r="AK308" s="262"/>
      <c r="AL308" s="260"/>
      <c r="AM308" s="263"/>
      <c r="AN308" s="260"/>
      <c r="AO308" s="263"/>
    </row>
    <row r="309" spans="1:41">
      <c r="A309" s="368" t="s">
        <v>138</v>
      </c>
      <c r="B309" s="362" t="s">
        <v>524</v>
      </c>
      <c r="C309" s="363"/>
      <c r="D309" s="364">
        <v>198622</v>
      </c>
      <c r="E309" s="365">
        <v>8</v>
      </c>
      <c r="F309" s="366">
        <v>2382</v>
      </c>
      <c r="G309" s="367">
        <v>2462</v>
      </c>
      <c r="H309" s="366">
        <v>8526</v>
      </c>
      <c r="I309" s="367">
        <v>8606</v>
      </c>
      <c r="J309" s="257"/>
      <c r="K309" s="262"/>
      <c r="L309" s="257"/>
      <c r="M309" s="262"/>
      <c r="N309" s="284"/>
      <c r="O309" s="263"/>
      <c r="P309" s="261"/>
      <c r="Q309" s="262"/>
      <c r="R309" s="260"/>
      <c r="S309" s="264"/>
      <c r="T309" s="261"/>
      <c r="U309" s="262"/>
      <c r="V309" s="260"/>
      <c r="W309" s="264"/>
      <c r="X309" s="257"/>
      <c r="Y309" s="262"/>
      <c r="Z309" s="260"/>
      <c r="AA309" s="263"/>
      <c r="AB309" s="257"/>
      <c r="AC309" s="262"/>
      <c r="AD309" s="260"/>
      <c r="AE309" s="264"/>
      <c r="AF309" s="261"/>
      <c r="AG309" s="262"/>
      <c r="AH309" s="260"/>
      <c r="AI309" s="263"/>
      <c r="AJ309" s="260"/>
      <c r="AK309" s="262"/>
      <c r="AL309" s="260"/>
      <c r="AM309" s="263"/>
      <c r="AN309" s="260"/>
      <c r="AO309" s="263"/>
    </row>
    <row r="310" spans="1:41">
      <c r="A310" s="368" t="s">
        <v>138</v>
      </c>
      <c r="B310" s="362" t="s">
        <v>525</v>
      </c>
      <c r="C310" s="363"/>
      <c r="D310" s="364">
        <v>199333</v>
      </c>
      <c r="E310" s="365">
        <v>8</v>
      </c>
      <c r="F310" s="366">
        <v>1979</v>
      </c>
      <c r="G310" s="367">
        <v>1979</v>
      </c>
      <c r="H310" s="366">
        <v>8122</v>
      </c>
      <c r="I310" s="367">
        <v>8122</v>
      </c>
      <c r="J310" s="257"/>
      <c r="K310" s="262"/>
      <c r="L310" s="257"/>
      <c r="M310" s="262"/>
      <c r="N310" s="284"/>
      <c r="O310" s="263"/>
      <c r="P310" s="261"/>
      <c r="Q310" s="262"/>
      <c r="R310" s="260"/>
      <c r="S310" s="264"/>
      <c r="T310" s="261"/>
      <c r="U310" s="262"/>
      <c r="V310" s="260"/>
      <c r="W310" s="264"/>
      <c r="X310" s="257"/>
      <c r="Y310" s="262"/>
      <c r="Z310" s="260"/>
      <c r="AA310" s="263"/>
      <c r="AB310" s="257"/>
      <c r="AC310" s="262"/>
      <c r="AD310" s="260"/>
      <c r="AE310" s="264"/>
      <c r="AF310" s="261"/>
      <c r="AG310" s="262"/>
      <c r="AH310" s="260"/>
      <c r="AI310" s="263"/>
      <c r="AJ310" s="260"/>
      <c r="AK310" s="262"/>
      <c r="AL310" s="260"/>
      <c r="AM310" s="263"/>
      <c r="AN310" s="260"/>
      <c r="AO310" s="263"/>
    </row>
    <row r="311" spans="1:41">
      <c r="A311" s="368" t="s">
        <v>138</v>
      </c>
      <c r="B311" s="373" t="s">
        <v>526</v>
      </c>
      <c r="C311" s="374"/>
      <c r="D311" s="375">
        <v>199494</v>
      </c>
      <c r="E311" s="376">
        <v>8</v>
      </c>
      <c r="F311" s="366">
        <v>2340</v>
      </c>
      <c r="G311" s="367">
        <v>2420</v>
      </c>
      <c r="H311" s="366">
        <v>8484</v>
      </c>
      <c r="I311" s="367">
        <v>8564</v>
      </c>
      <c r="J311" s="257"/>
      <c r="K311" s="262"/>
      <c r="L311" s="257"/>
      <c r="M311" s="262"/>
      <c r="N311" s="284"/>
      <c r="O311" s="263"/>
      <c r="P311" s="261"/>
      <c r="Q311" s="262"/>
      <c r="R311" s="260"/>
      <c r="S311" s="264"/>
      <c r="T311" s="261"/>
      <c r="U311" s="262"/>
      <c r="V311" s="260"/>
      <c r="W311" s="264"/>
      <c r="X311" s="257"/>
      <c r="Y311" s="262"/>
      <c r="Z311" s="260"/>
      <c r="AA311" s="263"/>
      <c r="AB311" s="257"/>
      <c r="AC311" s="262"/>
      <c r="AD311" s="260"/>
      <c r="AE311" s="264"/>
      <c r="AF311" s="261"/>
      <c r="AG311" s="262"/>
      <c r="AH311" s="260"/>
      <c r="AI311" s="263"/>
      <c r="AJ311" s="260"/>
      <c r="AK311" s="262"/>
      <c r="AL311" s="260"/>
      <c r="AM311" s="263"/>
      <c r="AN311" s="260"/>
      <c r="AO311" s="263"/>
    </row>
    <row r="312" spans="1:41">
      <c r="A312" s="368" t="s">
        <v>138</v>
      </c>
      <c r="B312" s="362" t="s">
        <v>527</v>
      </c>
      <c r="C312" s="363"/>
      <c r="D312" s="364">
        <v>199856</v>
      </c>
      <c r="E312" s="365">
        <v>8</v>
      </c>
      <c r="F312" s="366">
        <v>2380</v>
      </c>
      <c r="G312" s="367">
        <v>2485</v>
      </c>
      <c r="H312" s="366">
        <v>8524</v>
      </c>
      <c r="I312" s="367">
        <v>8629</v>
      </c>
      <c r="J312" s="257"/>
      <c r="K312" s="262"/>
      <c r="L312" s="257"/>
      <c r="M312" s="262"/>
      <c r="N312" s="284"/>
      <c r="O312" s="263"/>
      <c r="P312" s="261"/>
      <c r="Q312" s="262"/>
      <c r="R312" s="260"/>
      <c r="S312" s="264"/>
      <c r="T312" s="261"/>
      <c r="U312" s="262"/>
      <c r="V312" s="260"/>
      <c r="W312" s="264"/>
      <c r="X312" s="257"/>
      <c r="Y312" s="262"/>
      <c r="Z312" s="260"/>
      <c r="AA312" s="263"/>
      <c r="AB312" s="257"/>
      <c r="AC312" s="262"/>
      <c r="AD312" s="260"/>
      <c r="AE312" s="264"/>
      <c r="AF312" s="261"/>
      <c r="AG312" s="262"/>
      <c r="AH312" s="260"/>
      <c r="AI312" s="263"/>
      <c r="AJ312" s="260"/>
      <c r="AK312" s="262"/>
      <c r="AL312" s="260"/>
      <c r="AM312" s="263"/>
      <c r="AN312" s="260"/>
      <c r="AO312" s="263"/>
    </row>
    <row r="313" spans="1:41">
      <c r="A313" s="368" t="s">
        <v>138</v>
      </c>
      <c r="B313" s="369" t="s">
        <v>528</v>
      </c>
      <c r="C313" s="370"/>
      <c r="D313" s="364">
        <v>199786</v>
      </c>
      <c r="E313" s="365">
        <v>9</v>
      </c>
      <c r="F313" s="366">
        <v>2160</v>
      </c>
      <c r="G313" s="367">
        <v>2175</v>
      </c>
      <c r="H313" s="366">
        <v>8304</v>
      </c>
      <c r="I313" s="367">
        <v>7935</v>
      </c>
      <c r="J313" s="257"/>
      <c r="K313" s="262"/>
      <c r="L313" s="257"/>
      <c r="M313" s="262"/>
      <c r="N313" s="284"/>
      <c r="O313" s="263"/>
      <c r="P313" s="261"/>
      <c r="Q313" s="262"/>
      <c r="R313" s="260"/>
      <c r="S313" s="264"/>
      <c r="T313" s="261"/>
      <c r="U313" s="262"/>
      <c r="V313" s="260"/>
      <c r="W313" s="264"/>
      <c r="X313" s="257"/>
      <c r="Y313" s="262"/>
      <c r="Z313" s="260"/>
      <c r="AA313" s="263"/>
      <c r="AB313" s="257"/>
      <c r="AC313" s="262"/>
      <c r="AD313" s="260"/>
      <c r="AE313" s="264"/>
      <c r="AF313" s="261"/>
      <c r="AG313" s="262"/>
      <c r="AH313" s="260"/>
      <c r="AI313" s="263"/>
      <c r="AJ313" s="260"/>
      <c r="AK313" s="262"/>
      <c r="AL313" s="260"/>
      <c r="AM313" s="263"/>
      <c r="AN313" s="260"/>
      <c r="AO313" s="263"/>
    </row>
    <row r="314" spans="1:41">
      <c r="A314" s="368" t="s">
        <v>138</v>
      </c>
      <c r="B314" s="369" t="s">
        <v>529</v>
      </c>
      <c r="C314" s="370"/>
      <c r="D314" s="364">
        <v>198118</v>
      </c>
      <c r="E314" s="365">
        <v>9</v>
      </c>
      <c r="F314" s="366">
        <v>2274</v>
      </c>
      <c r="G314" s="367">
        <v>2364</v>
      </c>
      <c r="H314" s="366">
        <v>8418</v>
      </c>
      <c r="I314" s="367">
        <v>8508</v>
      </c>
      <c r="J314" s="257"/>
      <c r="K314" s="262"/>
      <c r="L314" s="257"/>
      <c r="M314" s="262"/>
      <c r="N314" s="284"/>
      <c r="O314" s="263"/>
      <c r="P314" s="261"/>
      <c r="Q314" s="262"/>
      <c r="R314" s="260"/>
      <c r="S314" s="264"/>
      <c r="T314" s="261"/>
      <c r="U314" s="262"/>
      <c r="V314" s="260"/>
      <c r="W314" s="264"/>
      <c r="X314" s="257"/>
      <c r="Y314" s="262"/>
      <c r="Z314" s="260"/>
      <c r="AA314" s="263"/>
      <c r="AB314" s="257"/>
      <c r="AC314" s="262"/>
      <c r="AD314" s="260"/>
      <c r="AE314" s="264"/>
      <c r="AF314" s="261"/>
      <c r="AG314" s="262"/>
      <c r="AH314" s="260"/>
      <c r="AI314" s="263"/>
      <c r="AJ314" s="260"/>
      <c r="AK314" s="262"/>
      <c r="AL314" s="260"/>
      <c r="AM314" s="263"/>
      <c r="AN314" s="260"/>
      <c r="AO314" s="263"/>
    </row>
    <row r="315" spans="1:41">
      <c r="A315" s="368" t="s">
        <v>138</v>
      </c>
      <c r="B315" s="369" t="s">
        <v>530</v>
      </c>
      <c r="C315" s="370"/>
      <c r="D315" s="371">
        <v>198233</v>
      </c>
      <c r="E315" s="372">
        <v>9</v>
      </c>
      <c r="F315" s="366">
        <v>2381</v>
      </c>
      <c r="G315" s="367">
        <v>2485</v>
      </c>
      <c r="H315" s="366">
        <v>8439</v>
      </c>
      <c r="I315" s="367">
        <v>8531</v>
      </c>
      <c r="J315" s="257"/>
      <c r="K315" s="262"/>
      <c r="L315" s="257"/>
      <c r="M315" s="262"/>
      <c r="N315" s="284"/>
      <c r="O315" s="263"/>
      <c r="P315" s="261"/>
      <c r="Q315" s="262"/>
      <c r="R315" s="260"/>
      <c r="S315" s="264"/>
      <c r="T315" s="261"/>
      <c r="U315" s="262"/>
      <c r="V315" s="260"/>
      <c r="W315" s="264"/>
      <c r="X315" s="257"/>
      <c r="Y315" s="262"/>
      <c r="Z315" s="260"/>
      <c r="AA315" s="263"/>
      <c r="AB315" s="257"/>
      <c r="AC315" s="262"/>
      <c r="AD315" s="260"/>
      <c r="AE315" s="264"/>
      <c r="AF315" s="261"/>
      <c r="AG315" s="262"/>
      <c r="AH315" s="260"/>
      <c r="AI315" s="263"/>
      <c r="AJ315" s="260"/>
      <c r="AK315" s="262"/>
      <c r="AL315" s="260"/>
      <c r="AM315" s="263"/>
      <c r="AN315" s="260"/>
      <c r="AO315" s="263"/>
    </row>
    <row r="316" spans="1:41">
      <c r="A316" s="368" t="s">
        <v>138</v>
      </c>
      <c r="B316" s="369" t="s">
        <v>531</v>
      </c>
      <c r="C316" s="370"/>
      <c r="D316" s="371">
        <v>198251</v>
      </c>
      <c r="E316" s="372">
        <v>9</v>
      </c>
      <c r="F316" s="366">
        <v>2296</v>
      </c>
      <c r="G316" s="367">
        <v>2216</v>
      </c>
      <c r="H316" s="366">
        <v>8440</v>
      </c>
      <c r="I316" s="367">
        <v>8360</v>
      </c>
      <c r="J316" s="257"/>
      <c r="K316" s="262"/>
      <c r="L316" s="257"/>
      <c r="M316" s="262"/>
      <c r="N316" s="284"/>
      <c r="O316" s="263"/>
      <c r="P316" s="261"/>
      <c r="Q316" s="262"/>
      <c r="R316" s="260"/>
      <c r="S316" s="264"/>
      <c r="T316" s="261"/>
      <c r="U316" s="262"/>
      <c r="V316" s="260"/>
      <c r="W316" s="264"/>
      <c r="X316" s="257"/>
      <c r="Y316" s="262"/>
      <c r="Z316" s="260"/>
      <c r="AA316" s="263"/>
      <c r="AB316" s="257"/>
      <c r="AC316" s="262"/>
      <c r="AD316" s="260"/>
      <c r="AE316" s="264"/>
      <c r="AF316" s="261"/>
      <c r="AG316" s="262"/>
      <c r="AH316" s="260"/>
      <c r="AI316" s="263"/>
      <c r="AJ316" s="260"/>
      <c r="AK316" s="262"/>
      <c r="AL316" s="260"/>
      <c r="AM316" s="263"/>
      <c r="AN316" s="260"/>
      <c r="AO316" s="263"/>
    </row>
    <row r="317" spans="1:41">
      <c r="A317" s="368" t="s">
        <v>138</v>
      </c>
      <c r="B317" s="369" t="s">
        <v>532</v>
      </c>
      <c r="C317" s="370"/>
      <c r="D317" s="364">
        <v>198321</v>
      </c>
      <c r="E317" s="365">
        <v>9</v>
      </c>
      <c r="F317" s="366">
        <v>2222</v>
      </c>
      <c r="G317" s="367">
        <v>2302</v>
      </c>
      <c r="H317" s="366">
        <v>8366</v>
      </c>
      <c r="I317" s="367">
        <v>8446</v>
      </c>
      <c r="J317" s="257"/>
      <c r="K317" s="262"/>
      <c r="L317" s="257"/>
      <c r="M317" s="262"/>
      <c r="N317" s="284"/>
      <c r="O317" s="263"/>
      <c r="P317" s="261"/>
      <c r="Q317" s="262"/>
      <c r="R317" s="260"/>
      <c r="S317" s="264"/>
      <c r="T317" s="261"/>
      <c r="U317" s="262"/>
      <c r="V317" s="260"/>
      <c r="W317" s="264"/>
      <c r="X317" s="257"/>
      <c r="Y317" s="262"/>
      <c r="Z317" s="260"/>
      <c r="AA317" s="263"/>
      <c r="AB317" s="257"/>
      <c r="AC317" s="262"/>
      <c r="AD317" s="260"/>
      <c r="AE317" s="264"/>
      <c r="AF317" s="261"/>
      <c r="AG317" s="262"/>
      <c r="AH317" s="260"/>
      <c r="AI317" s="263"/>
      <c r="AJ317" s="260"/>
      <c r="AK317" s="262"/>
      <c r="AL317" s="260"/>
      <c r="AM317" s="263"/>
      <c r="AN317" s="260"/>
      <c r="AO317" s="263"/>
    </row>
    <row r="318" spans="1:41">
      <c r="A318" s="368" t="s">
        <v>138</v>
      </c>
      <c r="B318" s="377" t="s">
        <v>533</v>
      </c>
      <c r="C318" s="378"/>
      <c r="D318" s="364">
        <v>198330</v>
      </c>
      <c r="E318" s="365">
        <v>9</v>
      </c>
      <c r="F318" s="366">
        <v>2238</v>
      </c>
      <c r="G318" s="367">
        <v>2258</v>
      </c>
      <c r="H318" s="366">
        <v>8382</v>
      </c>
      <c r="I318" s="367">
        <v>8462</v>
      </c>
      <c r="J318" s="257"/>
      <c r="K318" s="262"/>
      <c r="L318" s="257"/>
      <c r="M318" s="262"/>
      <c r="N318" s="284"/>
      <c r="O318" s="263"/>
      <c r="P318" s="261"/>
      <c r="Q318" s="262"/>
      <c r="R318" s="260"/>
      <c r="S318" s="264"/>
      <c r="T318" s="261"/>
      <c r="U318" s="262"/>
      <c r="V318" s="260"/>
      <c r="W318" s="264"/>
      <c r="X318" s="257"/>
      <c r="Y318" s="262"/>
      <c r="Z318" s="260"/>
      <c r="AA318" s="263"/>
      <c r="AB318" s="257"/>
      <c r="AC318" s="262"/>
      <c r="AD318" s="260"/>
      <c r="AE318" s="264"/>
      <c r="AF318" s="261"/>
      <c r="AG318" s="262"/>
      <c r="AH318" s="260"/>
      <c r="AI318" s="263"/>
      <c r="AJ318" s="260"/>
      <c r="AK318" s="262"/>
      <c r="AL318" s="260"/>
      <c r="AM318" s="263"/>
      <c r="AN318" s="260"/>
      <c r="AO318" s="263"/>
    </row>
    <row r="319" spans="1:41">
      <c r="A319" s="368" t="s">
        <v>138</v>
      </c>
      <c r="B319" s="362" t="s">
        <v>534</v>
      </c>
      <c r="C319" s="363"/>
      <c r="D319" s="364">
        <v>198367</v>
      </c>
      <c r="E319" s="365">
        <v>9</v>
      </c>
      <c r="F319" s="366">
        <v>1772</v>
      </c>
      <c r="G319" s="367">
        <v>1832</v>
      </c>
      <c r="H319" s="366">
        <v>6380</v>
      </c>
      <c r="I319" s="367">
        <v>6440</v>
      </c>
      <c r="J319" s="257"/>
      <c r="K319" s="262"/>
      <c r="L319" s="257"/>
      <c r="M319" s="262"/>
      <c r="N319" s="284"/>
      <c r="O319" s="263"/>
      <c r="P319" s="261"/>
      <c r="Q319" s="262"/>
      <c r="R319" s="260"/>
      <c r="S319" s="264"/>
      <c r="T319" s="261"/>
      <c r="U319" s="262"/>
      <c r="V319" s="260"/>
      <c r="W319" s="264"/>
      <c r="X319" s="257"/>
      <c r="Y319" s="262"/>
      <c r="Z319" s="260"/>
      <c r="AA319" s="263"/>
      <c r="AB319" s="257"/>
      <c r="AC319" s="262"/>
      <c r="AD319" s="260"/>
      <c r="AE319" s="264"/>
      <c r="AF319" s="261"/>
      <c r="AG319" s="262"/>
      <c r="AH319" s="260"/>
      <c r="AI319" s="263"/>
      <c r="AJ319" s="260"/>
      <c r="AK319" s="262"/>
      <c r="AL319" s="260"/>
      <c r="AM319" s="263"/>
      <c r="AN319" s="260"/>
      <c r="AO319" s="263"/>
    </row>
    <row r="320" spans="1:41">
      <c r="A320" s="368" t="s">
        <v>138</v>
      </c>
      <c r="B320" s="362" t="s">
        <v>535</v>
      </c>
      <c r="C320" s="363"/>
      <c r="D320" s="364">
        <v>198376</v>
      </c>
      <c r="E320" s="365">
        <v>9</v>
      </c>
      <c r="F320" s="366">
        <v>1786</v>
      </c>
      <c r="G320" s="367">
        <v>1866</v>
      </c>
      <c r="H320" s="366">
        <v>6394</v>
      </c>
      <c r="I320" s="367">
        <v>6474</v>
      </c>
      <c r="J320" s="257"/>
      <c r="K320" s="262"/>
      <c r="L320" s="257"/>
      <c r="M320" s="262"/>
      <c r="N320" s="284"/>
      <c r="O320" s="263"/>
      <c r="P320" s="261"/>
      <c r="Q320" s="262"/>
      <c r="R320" s="260"/>
      <c r="S320" s="264"/>
      <c r="T320" s="261"/>
      <c r="U320" s="262"/>
      <c r="V320" s="260"/>
      <c r="W320" s="264"/>
      <c r="X320" s="257"/>
      <c r="Y320" s="262"/>
      <c r="Z320" s="260"/>
      <c r="AA320" s="263"/>
      <c r="AB320" s="257"/>
      <c r="AC320" s="262"/>
      <c r="AD320" s="260"/>
      <c r="AE320" s="264"/>
      <c r="AF320" s="261"/>
      <c r="AG320" s="262"/>
      <c r="AH320" s="260"/>
      <c r="AI320" s="263"/>
      <c r="AJ320" s="260"/>
      <c r="AK320" s="262"/>
      <c r="AL320" s="260"/>
      <c r="AM320" s="263"/>
      <c r="AN320" s="260"/>
      <c r="AO320" s="263"/>
    </row>
    <row r="321" spans="1:41">
      <c r="A321" s="368" t="s">
        <v>138</v>
      </c>
      <c r="B321" s="369" t="s">
        <v>536</v>
      </c>
      <c r="C321" s="370"/>
      <c r="D321" s="375">
        <v>198455</v>
      </c>
      <c r="E321" s="372">
        <v>9</v>
      </c>
      <c r="F321" s="366">
        <v>1840</v>
      </c>
      <c r="G321" s="367">
        <v>1840</v>
      </c>
      <c r="H321" s="366">
        <v>6388</v>
      </c>
      <c r="I321" s="367">
        <v>6388</v>
      </c>
      <c r="J321" s="257"/>
      <c r="K321" s="262"/>
      <c r="L321" s="257"/>
      <c r="M321" s="262"/>
      <c r="N321" s="284"/>
      <c r="O321" s="263"/>
      <c r="P321" s="261"/>
      <c r="Q321" s="262"/>
      <c r="R321" s="260"/>
      <c r="S321" s="264"/>
      <c r="T321" s="261"/>
      <c r="U321" s="262"/>
      <c r="V321" s="260"/>
      <c r="W321" s="264"/>
      <c r="X321" s="257"/>
      <c r="Y321" s="262"/>
      <c r="Z321" s="260"/>
      <c r="AA321" s="263"/>
      <c r="AB321" s="257"/>
      <c r="AC321" s="262"/>
      <c r="AD321" s="260"/>
      <c r="AE321" s="264"/>
      <c r="AF321" s="261"/>
      <c r="AG321" s="262"/>
      <c r="AH321" s="260"/>
      <c r="AI321" s="263"/>
      <c r="AJ321" s="260"/>
      <c r="AK321" s="262"/>
      <c r="AL321" s="260"/>
      <c r="AM321" s="263"/>
      <c r="AN321" s="260"/>
      <c r="AO321" s="263"/>
    </row>
    <row r="322" spans="1:41">
      <c r="A322" s="368" t="s">
        <v>138</v>
      </c>
      <c r="B322" s="362" t="s">
        <v>537</v>
      </c>
      <c r="C322" s="363"/>
      <c r="D322" s="364">
        <v>198491</v>
      </c>
      <c r="E322" s="365">
        <v>9</v>
      </c>
      <c r="F322" s="366">
        <v>2280</v>
      </c>
      <c r="G322" s="367">
        <v>2280</v>
      </c>
      <c r="H322" s="366">
        <v>8424</v>
      </c>
      <c r="I322" s="367">
        <v>8420</v>
      </c>
      <c r="J322" s="257"/>
      <c r="K322" s="262"/>
      <c r="L322" s="257"/>
      <c r="M322" s="262"/>
      <c r="N322" s="284"/>
      <c r="O322" s="263"/>
      <c r="P322" s="261"/>
      <c r="Q322" s="262"/>
      <c r="R322" s="260"/>
      <c r="S322" s="264"/>
      <c r="T322" s="261"/>
      <c r="U322" s="262"/>
      <c r="V322" s="260"/>
      <c r="W322" s="264"/>
      <c r="X322" s="257"/>
      <c r="Y322" s="262"/>
      <c r="Z322" s="260"/>
      <c r="AA322" s="263"/>
      <c r="AB322" s="257"/>
      <c r="AC322" s="262"/>
      <c r="AD322" s="260"/>
      <c r="AE322" s="264"/>
      <c r="AF322" s="261"/>
      <c r="AG322" s="262"/>
      <c r="AH322" s="260"/>
      <c r="AI322" s="263"/>
      <c r="AJ322" s="260"/>
      <c r="AK322" s="262"/>
      <c r="AL322" s="260"/>
      <c r="AM322" s="263"/>
      <c r="AN322" s="260"/>
      <c r="AO322" s="263"/>
    </row>
    <row r="323" spans="1:41">
      <c r="A323" s="368" t="s">
        <v>138</v>
      </c>
      <c r="B323" s="379" t="s">
        <v>538</v>
      </c>
      <c r="C323" s="474" t="s">
        <v>864</v>
      </c>
      <c r="D323" s="364">
        <v>198668</v>
      </c>
      <c r="E323" s="476">
        <v>10</v>
      </c>
      <c r="F323" s="366">
        <v>2234</v>
      </c>
      <c r="G323" s="367">
        <v>2394</v>
      </c>
      <c r="H323" s="366">
        <v>8458</v>
      </c>
      <c r="I323" s="367">
        <v>8538</v>
      </c>
      <c r="J323" s="257"/>
      <c r="K323" s="262"/>
      <c r="L323" s="257"/>
      <c r="M323" s="262"/>
      <c r="N323" s="284"/>
      <c r="O323" s="263"/>
      <c r="P323" s="261"/>
      <c r="Q323" s="262"/>
      <c r="R323" s="260"/>
      <c r="S323" s="264"/>
      <c r="T323" s="261"/>
      <c r="U323" s="262"/>
      <c r="V323" s="260"/>
      <c r="W323" s="264"/>
      <c r="X323" s="257"/>
      <c r="Y323" s="262"/>
      <c r="Z323" s="260"/>
      <c r="AA323" s="263"/>
      <c r="AB323" s="257"/>
      <c r="AC323" s="262"/>
      <c r="AD323" s="260"/>
      <c r="AE323" s="264"/>
      <c r="AF323" s="261"/>
      <c r="AG323" s="262"/>
      <c r="AH323" s="260"/>
      <c r="AI323" s="263"/>
      <c r="AJ323" s="260"/>
      <c r="AK323" s="262"/>
      <c r="AL323" s="260"/>
      <c r="AM323" s="263"/>
      <c r="AN323" s="260"/>
      <c r="AO323" s="263"/>
    </row>
    <row r="324" spans="1:41">
      <c r="A324" s="368" t="s">
        <v>138</v>
      </c>
      <c r="B324" s="362" t="s">
        <v>539</v>
      </c>
      <c r="C324" s="363" t="s">
        <v>856</v>
      </c>
      <c r="D324" s="364">
        <v>198710</v>
      </c>
      <c r="E324" s="365">
        <v>9</v>
      </c>
      <c r="F324" s="366">
        <v>2262</v>
      </c>
      <c r="G324" s="367">
        <v>2342</v>
      </c>
      <c r="H324" s="366">
        <v>8406</v>
      </c>
      <c r="I324" s="367">
        <v>8486</v>
      </c>
      <c r="J324" s="257"/>
      <c r="K324" s="262"/>
      <c r="L324" s="257"/>
      <c r="M324" s="262"/>
      <c r="N324" s="284"/>
      <c r="O324" s="263"/>
      <c r="P324" s="257"/>
      <c r="Q324" s="262"/>
      <c r="R324" s="260"/>
      <c r="S324" s="264"/>
      <c r="T324" s="261"/>
      <c r="U324" s="262"/>
      <c r="V324" s="260"/>
      <c r="W324" s="264"/>
      <c r="X324" s="257"/>
      <c r="Y324" s="262"/>
      <c r="Z324" s="260"/>
      <c r="AA324" s="263"/>
      <c r="AB324" s="257"/>
      <c r="AC324" s="262"/>
      <c r="AD324" s="260"/>
      <c r="AE324" s="264"/>
      <c r="AF324" s="261"/>
      <c r="AG324" s="262"/>
      <c r="AH324" s="260"/>
      <c r="AI324" s="263"/>
      <c r="AJ324" s="260"/>
      <c r="AK324" s="262"/>
      <c r="AL324" s="260"/>
      <c r="AM324" s="263"/>
      <c r="AN324" s="260"/>
      <c r="AO324" s="263"/>
    </row>
    <row r="325" spans="1:41">
      <c r="A325" s="368" t="s">
        <v>138</v>
      </c>
      <c r="B325" s="362" t="s">
        <v>540</v>
      </c>
      <c r="C325" s="363"/>
      <c r="D325" s="364">
        <v>198774</v>
      </c>
      <c r="E325" s="365">
        <v>9</v>
      </c>
      <c r="F325" s="366">
        <v>2305</v>
      </c>
      <c r="G325" s="367">
        <v>2385</v>
      </c>
      <c r="H325" s="366">
        <v>8449</v>
      </c>
      <c r="I325" s="367">
        <v>8529</v>
      </c>
      <c r="J325" s="257"/>
      <c r="K325" s="262"/>
      <c r="L325" s="257"/>
      <c r="M325" s="262"/>
      <c r="N325" s="284"/>
      <c r="O325" s="263"/>
      <c r="P325" s="261"/>
      <c r="Q325" s="262"/>
      <c r="R325" s="260"/>
      <c r="S325" s="264"/>
      <c r="T325" s="261"/>
      <c r="U325" s="262"/>
      <c r="V325" s="260"/>
      <c r="W325" s="264"/>
      <c r="X325" s="257"/>
      <c r="Y325" s="262"/>
      <c r="Z325" s="260"/>
      <c r="AA325" s="263"/>
      <c r="AB325" s="257"/>
      <c r="AC325" s="262"/>
      <c r="AD325" s="260"/>
      <c r="AE325" s="264"/>
      <c r="AF325" s="261"/>
      <c r="AG325" s="262"/>
      <c r="AH325" s="260"/>
      <c r="AI325" s="263"/>
      <c r="AJ325" s="260"/>
      <c r="AK325" s="262"/>
      <c r="AL325" s="260"/>
      <c r="AM325" s="263"/>
      <c r="AN325" s="260"/>
      <c r="AO325" s="263"/>
    </row>
    <row r="326" spans="1:41">
      <c r="A326" s="368" t="s">
        <v>138</v>
      </c>
      <c r="B326" s="362" t="s">
        <v>541</v>
      </c>
      <c r="C326" s="363"/>
      <c r="D326" s="364">
        <v>198817</v>
      </c>
      <c r="E326" s="365">
        <v>9</v>
      </c>
      <c r="F326" s="366">
        <v>2327</v>
      </c>
      <c r="G326" s="367">
        <v>2407</v>
      </c>
      <c r="H326" s="366">
        <v>8471</v>
      </c>
      <c r="I326" s="367">
        <v>8551</v>
      </c>
      <c r="J326" s="257"/>
      <c r="K326" s="262"/>
      <c r="L326" s="257"/>
      <c r="M326" s="262"/>
      <c r="N326" s="284"/>
      <c r="O326" s="263"/>
      <c r="P326" s="261"/>
      <c r="Q326" s="262"/>
      <c r="R326" s="260"/>
      <c r="S326" s="264"/>
      <c r="T326" s="261"/>
      <c r="U326" s="262"/>
      <c r="V326" s="260"/>
      <c r="W326" s="264"/>
      <c r="X326" s="257"/>
      <c r="Y326" s="262"/>
      <c r="Z326" s="260"/>
      <c r="AA326" s="263"/>
      <c r="AB326" s="257"/>
      <c r="AC326" s="262"/>
      <c r="AD326" s="260"/>
      <c r="AE326" s="264"/>
      <c r="AF326" s="261"/>
      <c r="AG326" s="262"/>
      <c r="AH326" s="260"/>
      <c r="AI326" s="263"/>
      <c r="AJ326" s="260"/>
      <c r="AK326" s="262"/>
      <c r="AL326" s="260"/>
      <c r="AM326" s="263"/>
      <c r="AN326" s="260"/>
      <c r="AO326" s="263"/>
    </row>
    <row r="327" spans="1:41">
      <c r="A327" s="368" t="s">
        <v>138</v>
      </c>
      <c r="B327" s="362" t="s">
        <v>542</v>
      </c>
      <c r="C327" s="363"/>
      <c r="D327" s="364">
        <v>198987</v>
      </c>
      <c r="E327" s="365">
        <v>9</v>
      </c>
      <c r="F327" s="366">
        <v>2281</v>
      </c>
      <c r="G327" s="367">
        <v>2391</v>
      </c>
      <c r="H327" s="366">
        <v>8425</v>
      </c>
      <c r="I327" s="367">
        <v>8535</v>
      </c>
      <c r="J327" s="257"/>
      <c r="K327" s="262"/>
      <c r="L327" s="257"/>
      <c r="M327" s="262"/>
      <c r="N327" s="284"/>
      <c r="O327" s="263"/>
      <c r="P327" s="261"/>
      <c r="Q327" s="262"/>
      <c r="R327" s="260"/>
      <c r="S327" s="264"/>
      <c r="T327" s="261"/>
      <c r="U327" s="262"/>
      <c r="V327" s="260"/>
      <c r="W327" s="264"/>
      <c r="X327" s="257"/>
      <c r="Y327" s="262"/>
      <c r="Z327" s="260"/>
      <c r="AA327" s="263"/>
      <c r="AB327" s="257"/>
      <c r="AC327" s="262"/>
      <c r="AD327" s="260"/>
      <c r="AE327" s="264"/>
      <c r="AF327" s="261"/>
      <c r="AG327" s="262"/>
      <c r="AH327" s="260"/>
      <c r="AI327" s="263"/>
      <c r="AJ327" s="260"/>
      <c r="AK327" s="262"/>
      <c r="AL327" s="260"/>
      <c r="AM327" s="263"/>
      <c r="AN327" s="260"/>
      <c r="AO327" s="263"/>
    </row>
    <row r="328" spans="1:41">
      <c r="A328" s="368" t="s">
        <v>138</v>
      </c>
      <c r="B328" s="362" t="s">
        <v>543</v>
      </c>
      <c r="C328" s="363"/>
      <c r="D328" s="364">
        <v>199087</v>
      </c>
      <c r="E328" s="365">
        <v>9</v>
      </c>
      <c r="F328" s="366">
        <v>2328</v>
      </c>
      <c r="G328" s="367">
        <v>2408</v>
      </c>
      <c r="H328" s="366">
        <v>8472</v>
      </c>
      <c r="I328" s="367">
        <v>8552</v>
      </c>
      <c r="J328" s="257"/>
      <c r="K328" s="262"/>
      <c r="L328" s="257"/>
      <c r="M328" s="262"/>
      <c r="N328" s="284"/>
      <c r="O328" s="263"/>
      <c r="P328" s="261"/>
      <c r="Q328" s="262"/>
      <c r="R328" s="260"/>
      <c r="S328" s="264"/>
      <c r="T328" s="261"/>
      <c r="U328" s="262"/>
      <c r="V328" s="260"/>
      <c r="W328" s="264"/>
      <c r="X328" s="257"/>
      <c r="Y328" s="262"/>
      <c r="Z328" s="260"/>
      <c r="AA328" s="263"/>
      <c r="AB328" s="257"/>
      <c r="AC328" s="262"/>
      <c r="AD328" s="260"/>
      <c r="AE328" s="264"/>
      <c r="AF328" s="261"/>
      <c r="AG328" s="262"/>
      <c r="AH328" s="260"/>
      <c r="AI328" s="263"/>
      <c r="AJ328" s="260"/>
      <c r="AK328" s="262"/>
      <c r="AL328" s="260"/>
      <c r="AM328" s="263"/>
      <c r="AN328" s="260"/>
      <c r="AO328" s="263"/>
    </row>
    <row r="329" spans="1:41">
      <c r="A329" s="368" t="s">
        <v>138</v>
      </c>
      <c r="B329" s="362" t="s">
        <v>544</v>
      </c>
      <c r="C329" s="363"/>
      <c r="D329" s="364">
        <v>199421</v>
      </c>
      <c r="E329" s="365">
        <v>9</v>
      </c>
      <c r="F329" s="366">
        <v>1730</v>
      </c>
      <c r="G329" s="367">
        <v>1790</v>
      </c>
      <c r="H329" s="366">
        <v>6338</v>
      </c>
      <c r="I329" s="367">
        <v>6398</v>
      </c>
      <c r="J329" s="257"/>
      <c r="K329" s="262"/>
      <c r="L329" s="257"/>
      <c r="M329" s="262"/>
      <c r="N329" s="284"/>
      <c r="O329" s="263"/>
      <c r="P329" s="261"/>
      <c r="Q329" s="262"/>
      <c r="R329" s="260"/>
      <c r="S329" s="264"/>
      <c r="T329" s="261"/>
      <c r="U329" s="262"/>
      <c r="V329" s="260"/>
      <c r="W329" s="264"/>
      <c r="X329" s="257"/>
      <c r="Y329" s="262"/>
      <c r="Z329" s="260"/>
      <c r="AA329" s="263"/>
      <c r="AB329" s="257"/>
      <c r="AC329" s="262"/>
      <c r="AD329" s="260"/>
      <c r="AE329" s="264"/>
      <c r="AF329" s="261"/>
      <c r="AG329" s="262"/>
      <c r="AH329" s="260"/>
      <c r="AI329" s="263"/>
      <c r="AJ329" s="260"/>
      <c r="AK329" s="262"/>
      <c r="AL329" s="260"/>
      <c r="AM329" s="263"/>
      <c r="AN329" s="260"/>
      <c r="AO329" s="263"/>
    </row>
    <row r="330" spans="1:41">
      <c r="A330" s="368" t="s">
        <v>138</v>
      </c>
      <c r="B330" s="362" t="s">
        <v>545</v>
      </c>
      <c r="C330" s="363"/>
      <c r="D330" s="364">
        <v>199476</v>
      </c>
      <c r="E330" s="365">
        <v>9</v>
      </c>
      <c r="F330" s="366">
        <v>2132</v>
      </c>
      <c r="G330" s="367">
        <v>2368</v>
      </c>
      <c r="H330" s="366">
        <v>7384</v>
      </c>
      <c r="I330" s="367">
        <v>8512</v>
      </c>
      <c r="J330" s="257"/>
      <c r="K330" s="262"/>
      <c r="L330" s="257"/>
      <c r="M330" s="262"/>
      <c r="N330" s="284"/>
      <c r="O330" s="263"/>
      <c r="P330" s="261"/>
      <c r="Q330" s="262"/>
      <c r="R330" s="260"/>
      <c r="S330" s="264"/>
      <c r="T330" s="261"/>
      <c r="U330" s="262"/>
      <c r="V330" s="260"/>
      <c r="W330" s="264"/>
      <c r="X330" s="257"/>
      <c r="Y330" s="262"/>
      <c r="Z330" s="260"/>
      <c r="AA330" s="263"/>
      <c r="AB330" s="257"/>
      <c r="AC330" s="262"/>
      <c r="AD330" s="260"/>
      <c r="AE330" s="264"/>
      <c r="AF330" s="261"/>
      <c r="AG330" s="262"/>
      <c r="AH330" s="260"/>
      <c r="AI330" s="263"/>
      <c r="AJ330" s="260"/>
      <c r="AK330" s="262"/>
      <c r="AL330" s="260"/>
      <c r="AM330" s="263"/>
      <c r="AN330" s="260"/>
      <c r="AO330" s="263"/>
    </row>
    <row r="331" spans="1:41">
      <c r="A331" s="368" t="s">
        <v>138</v>
      </c>
      <c r="B331" s="362" t="s">
        <v>546</v>
      </c>
      <c r="C331" s="363"/>
      <c r="D331" s="364">
        <v>199634</v>
      </c>
      <c r="E331" s="365">
        <v>9</v>
      </c>
      <c r="F331" s="366">
        <v>2322</v>
      </c>
      <c r="G331" s="367">
        <v>2385</v>
      </c>
      <c r="H331" s="366">
        <v>8466</v>
      </c>
      <c r="I331" s="367">
        <v>8529</v>
      </c>
      <c r="J331" s="257"/>
      <c r="K331" s="262"/>
      <c r="L331" s="257"/>
      <c r="M331" s="262"/>
      <c r="N331" s="284"/>
      <c r="O331" s="263"/>
      <c r="P331" s="261"/>
      <c r="Q331" s="262"/>
      <c r="R331" s="260"/>
      <c r="S331" s="264"/>
      <c r="T331" s="261"/>
      <c r="U331" s="262"/>
      <c r="V331" s="260"/>
      <c r="W331" s="264"/>
      <c r="X331" s="257"/>
      <c r="Y331" s="262"/>
      <c r="Z331" s="260"/>
      <c r="AA331" s="263"/>
      <c r="AB331" s="257"/>
      <c r="AC331" s="262"/>
      <c r="AD331" s="260"/>
      <c r="AE331" s="264"/>
      <c r="AF331" s="261"/>
      <c r="AG331" s="262"/>
      <c r="AH331" s="260"/>
      <c r="AI331" s="263"/>
      <c r="AJ331" s="260"/>
      <c r="AK331" s="262"/>
      <c r="AL331" s="260"/>
      <c r="AM331" s="263"/>
      <c r="AN331" s="260"/>
      <c r="AO331" s="263"/>
    </row>
    <row r="332" spans="1:41">
      <c r="A332" s="368" t="s">
        <v>138</v>
      </c>
      <c r="B332" s="379" t="s">
        <v>547</v>
      </c>
      <c r="C332" s="363"/>
      <c r="D332" s="364">
        <v>199740</v>
      </c>
      <c r="E332" s="365">
        <v>9</v>
      </c>
      <c r="F332" s="366">
        <v>2328</v>
      </c>
      <c r="G332" s="367">
        <v>2412</v>
      </c>
      <c r="H332" s="366">
        <v>8472</v>
      </c>
      <c r="I332" s="367">
        <v>8556</v>
      </c>
      <c r="J332" s="257"/>
      <c r="K332" s="262"/>
      <c r="L332" s="257"/>
      <c r="M332" s="262"/>
      <c r="N332" s="284"/>
      <c r="O332" s="263"/>
      <c r="P332" s="261"/>
      <c r="Q332" s="262"/>
      <c r="R332" s="260"/>
      <c r="S332" s="264"/>
      <c r="T332" s="261"/>
      <c r="U332" s="262"/>
      <c r="V332" s="260"/>
      <c r="W332" s="264"/>
      <c r="X332" s="257"/>
      <c r="Y332" s="262"/>
      <c r="Z332" s="260"/>
      <c r="AA332" s="263"/>
      <c r="AB332" s="257"/>
      <c r="AC332" s="262"/>
      <c r="AD332" s="260"/>
      <c r="AE332" s="264"/>
      <c r="AF332" s="261"/>
      <c r="AG332" s="262"/>
      <c r="AH332" s="260"/>
      <c r="AI332" s="263"/>
      <c r="AJ332" s="260"/>
      <c r="AK332" s="262"/>
      <c r="AL332" s="260"/>
      <c r="AM332" s="263"/>
      <c r="AN332" s="260"/>
      <c r="AO332" s="263"/>
    </row>
    <row r="333" spans="1:41">
      <c r="A333" s="368" t="s">
        <v>138</v>
      </c>
      <c r="B333" s="362" t="s">
        <v>548</v>
      </c>
      <c r="C333" s="363"/>
      <c r="D333" s="364">
        <v>199768</v>
      </c>
      <c r="E333" s="365">
        <v>9</v>
      </c>
      <c r="F333" s="366">
        <v>2419</v>
      </c>
      <c r="G333" s="367">
        <v>2401</v>
      </c>
      <c r="H333" s="366">
        <v>8563</v>
      </c>
      <c r="I333" s="367">
        <v>8545</v>
      </c>
      <c r="J333" s="257"/>
      <c r="K333" s="262"/>
      <c r="L333" s="257"/>
      <c r="M333" s="262"/>
      <c r="N333" s="284"/>
      <c r="O333" s="263"/>
      <c r="P333" s="261"/>
      <c r="Q333" s="262"/>
      <c r="R333" s="260"/>
      <c r="S333" s="264"/>
      <c r="T333" s="261"/>
      <c r="U333" s="262"/>
      <c r="V333" s="260"/>
      <c r="W333" s="264"/>
      <c r="X333" s="257"/>
      <c r="Y333" s="262"/>
      <c r="Z333" s="260"/>
      <c r="AA333" s="263"/>
      <c r="AB333" s="257"/>
      <c r="AC333" s="262"/>
      <c r="AD333" s="260"/>
      <c r="AE333" s="264"/>
      <c r="AF333" s="261"/>
      <c r="AG333" s="262"/>
      <c r="AH333" s="260"/>
      <c r="AI333" s="263"/>
      <c r="AJ333" s="260"/>
      <c r="AK333" s="262"/>
      <c r="AL333" s="260"/>
      <c r="AM333" s="263"/>
      <c r="AN333" s="260"/>
      <c r="AO333" s="263"/>
    </row>
    <row r="334" spans="1:41">
      <c r="A334" s="368" t="s">
        <v>138</v>
      </c>
      <c r="B334" s="362" t="s">
        <v>549</v>
      </c>
      <c r="C334" s="363"/>
      <c r="D334" s="364">
        <v>199838</v>
      </c>
      <c r="E334" s="365">
        <v>9</v>
      </c>
      <c r="F334" s="366">
        <v>1766</v>
      </c>
      <c r="G334" s="367">
        <v>1826</v>
      </c>
      <c r="H334" s="366">
        <v>6374</v>
      </c>
      <c r="I334" s="367">
        <v>6434</v>
      </c>
      <c r="J334" s="257"/>
      <c r="K334" s="262"/>
      <c r="L334" s="257"/>
      <c r="M334" s="262"/>
      <c r="N334" s="284"/>
      <c r="O334" s="263"/>
      <c r="P334" s="261"/>
      <c r="Q334" s="262"/>
      <c r="R334" s="260"/>
      <c r="S334" s="264"/>
      <c r="T334" s="261"/>
      <c r="U334" s="262"/>
      <c r="V334" s="260"/>
      <c r="W334" s="264"/>
      <c r="X334" s="257"/>
      <c r="Y334" s="262"/>
      <c r="Z334" s="260"/>
      <c r="AA334" s="263"/>
      <c r="AB334" s="257"/>
      <c r="AC334" s="262"/>
      <c r="AD334" s="260"/>
      <c r="AE334" s="264"/>
      <c r="AF334" s="261"/>
      <c r="AG334" s="262"/>
      <c r="AH334" s="260"/>
      <c r="AI334" s="263"/>
      <c r="AJ334" s="260"/>
      <c r="AK334" s="262"/>
      <c r="AL334" s="260"/>
      <c r="AM334" s="263"/>
      <c r="AN334" s="260"/>
      <c r="AO334" s="263"/>
    </row>
    <row r="335" spans="1:41">
      <c r="A335" s="368" t="s">
        <v>138</v>
      </c>
      <c r="B335" s="362" t="s">
        <v>550</v>
      </c>
      <c r="C335" s="363"/>
      <c r="D335" s="364">
        <v>199892</v>
      </c>
      <c r="E335" s="365">
        <v>9</v>
      </c>
      <c r="F335" s="366">
        <v>2300</v>
      </c>
      <c r="G335" s="367">
        <v>2380</v>
      </c>
      <c r="H335" s="366">
        <v>8444</v>
      </c>
      <c r="I335" s="367">
        <v>8524</v>
      </c>
      <c r="J335" s="257"/>
      <c r="K335" s="262"/>
      <c r="L335" s="257"/>
      <c r="M335" s="262"/>
      <c r="N335" s="284"/>
      <c r="O335" s="263"/>
      <c r="P335" s="261"/>
      <c r="Q335" s="262"/>
      <c r="R335" s="260"/>
      <c r="S335" s="264"/>
      <c r="T335" s="261"/>
      <c r="U335" s="262"/>
      <c r="V335" s="260"/>
      <c r="W335" s="264"/>
      <c r="X335" s="257"/>
      <c r="Y335" s="262"/>
      <c r="Z335" s="260"/>
      <c r="AA335" s="263"/>
      <c r="AB335" s="257"/>
      <c r="AC335" s="262"/>
      <c r="AD335" s="260"/>
      <c r="AE335" s="264"/>
      <c r="AF335" s="261"/>
      <c r="AG335" s="262"/>
      <c r="AH335" s="260"/>
      <c r="AI335" s="263"/>
      <c r="AJ335" s="260"/>
      <c r="AK335" s="262"/>
      <c r="AL335" s="260"/>
      <c r="AM335" s="263"/>
      <c r="AN335" s="260"/>
      <c r="AO335" s="263"/>
    </row>
    <row r="336" spans="1:41">
      <c r="A336" s="368" t="s">
        <v>138</v>
      </c>
      <c r="B336" s="362" t="s">
        <v>551</v>
      </c>
      <c r="C336" s="363"/>
      <c r="D336" s="364">
        <v>199908</v>
      </c>
      <c r="E336" s="365">
        <v>9</v>
      </c>
      <c r="F336" s="366">
        <v>2235</v>
      </c>
      <c r="G336" s="367">
        <v>2326</v>
      </c>
      <c r="H336" s="366">
        <v>8379</v>
      </c>
      <c r="I336" s="367">
        <v>8508</v>
      </c>
      <c r="J336" s="257"/>
      <c r="K336" s="262"/>
      <c r="L336" s="257"/>
      <c r="M336" s="262"/>
      <c r="N336" s="284"/>
      <c r="O336" s="263"/>
      <c r="P336" s="261"/>
      <c r="Q336" s="262"/>
      <c r="R336" s="260"/>
      <c r="S336" s="264"/>
      <c r="T336" s="261"/>
      <c r="U336" s="262"/>
      <c r="V336" s="260"/>
      <c r="W336" s="264"/>
      <c r="X336" s="257"/>
      <c r="Y336" s="262"/>
      <c r="Z336" s="260"/>
      <c r="AA336" s="263"/>
      <c r="AB336" s="257"/>
      <c r="AC336" s="262"/>
      <c r="AD336" s="260"/>
      <c r="AE336" s="264"/>
      <c r="AF336" s="261"/>
      <c r="AG336" s="262"/>
      <c r="AH336" s="260"/>
      <c r="AI336" s="263"/>
      <c r="AJ336" s="260"/>
      <c r="AK336" s="262"/>
      <c r="AL336" s="260"/>
      <c r="AM336" s="263"/>
      <c r="AN336" s="260"/>
      <c r="AO336" s="263"/>
    </row>
    <row r="337" spans="1:41">
      <c r="A337" s="368" t="s">
        <v>138</v>
      </c>
      <c r="B337" s="362" t="s">
        <v>552</v>
      </c>
      <c r="C337" s="363"/>
      <c r="D337" s="364">
        <v>199926</v>
      </c>
      <c r="E337" s="365">
        <v>9</v>
      </c>
      <c r="F337" s="366">
        <v>2328</v>
      </c>
      <c r="G337" s="367">
        <v>2418</v>
      </c>
      <c r="H337" s="366">
        <v>8590</v>
      </c>
      <c r="I337" s="367">
        <v>8562</v>
      </c>
      <c r="J337" s="257"/>
      <c r="K337" s="262"/>
      <c r="L337" s="257"/>
      <c r="M337" s="262"/>
      <c r="N337" s="284"/>
      <c r="O337" s="263"/>
      <c r="P337" s="261"/>
      <c r="Q337" s="262"/>
      <c r="R337" s="260"/>
      <c r="S337" s="264"/>
      <c r="T337" s="261"/>
      <c r="U337" s="262"/>
      <c r="V337" s="260"/>
      <c r="W337" s="264"/>
      <c r="X337" s="257"/>
      <c r="Y337" s="262"/>
      <c r="Z337" s="260"/>
      <c r="AA337" s="263"/>
      <c r="AB337" s="257"/>
      <c r="AC337" s="262"/>
      <c r="AD337" s="260"/>
      <c r="AE337" s="264"/>
      <c r="AF337" s="261"/>
      <c r="AG337" s="262"/>
      <c r="AH337" s="260"/>
      <c r="AI337" s="263"/>
      <c r="AJ337" s="260"/>
      <c r="AK337" s="262"/>
      <c r="AL337" s="260"/>
      <c r="AM337" s="263"/>
      <c r="AN337" s="260"/>
      <c r="AO337" s="263"/>
    </row>
    <row r="338" spans="1:41">
      <c r="A338" s="368" t="s">
        <v>138</v>
      </c>
      <c r="B338" s="369" t="s">
        <v>553</v>
      </c>
      <c r="C338" s="370"/>
      <c r="D338" s="364">
        <v>197966</v>
      </c>
      <c r="E338" s="365">
        <v>10</v>
      </c>
      <c r="F338" s="366">
        <v>2272</v>
      </c>
      <c r="G338" s="367">
        <v>2352</v>
      </c>
      <c r="H338" s="366">
        <v>8416</v>
      </c>
      <c r="I338" s="367">
        <v>8496</v>
      </c>
      <c r="J338" s="257"/>
      <c r="K338" s="262"/>
      <c r="L338" s="257"/>
      <c r="M338" s="262"/>
      <c r="N338" s="284"/>
      <c r="O338" s="263"/>
      <c r="P338" s="261"/>
      <c r="Q338" s="262"/>
      <c r="R338" s="260"/>
      <c r="S338" s="264"/>
      <c r="T338" s="261"/>
      <c r="U338" s="262"/>
      <c r="V338" s="260"/>
      <c r="W338" s="264"/>
      <c r="X338" s="257"/>
      <c r="Y338" s="262"/>
      <c r="Z338" s="260"/>
      <c r="AA338" s="263"/>
      <c r="AB338" s="257"/>
      <c r="AC338" s="262"/>
      <c r="AD338" s="260"/>
      <c r="AE338" s="264"/>
      <c r="AF338" s="261"/>
      <c r="AG338" s="262"/>
      <c r="AH338" s="260"/>
      <c r="AI338" s="263"/>
      <c r="AJ338" s="260"/>
      <c r="AK338" s="262"/>
      <c r="AL338" s="260"/>
      <c r="AM338" s="263"/>
      <c r="AN338" s="260"/>
      <c r="AO338" s="263"/>
    </row>
    <row r="339" spans="1:41">
      <c r="A339" s="368" t="s">
        <v>138</v>
      </c>
      <c r="B339" s="362" t="s">
        <v>554</v>
      </c>
      <c r="C339" s="370"/>
      <c r="D339" s="364">
        <v>198011</v>
      </c>
      <c r="E339" s="365">
        <v>10</v>
      </c>
      <c r="F339" s="366">
        <v>2281</v>
      </c>
      <c r="G339" s="367">
        <v>2361</v>
      </c>
      <c r="H339" s="366">
        <v>8425</v>
      </c>
      <c r="I339" s="367">
        <v>8505</v>
      </c>
      <c r="J339" s="257"/>
      <c r="K339" s="262"/>
      <c r="L339" s="257"/>
      <c r="M339" s="262"/>
      <c r="N339" s="284"/>
      <c r="O339" s="263"/>
      <c r="P339" s="261"/>
      <c r="Q339" s="262"/>
      <c r="R339" s="260"/>
      <c r="S339" s="264"/>
      <c r="T339" s="261"/>
      <c r="U339" s="262"/>
      <c r="V339" s="260"/>
      <c r="W339" s="264"/>
      <c r="X339" s="257"/>
      <c r="Y339" s="262"/>
      <c r="Z339" s="260"/>
      <c r="AA339" s="263"/>
      <c r="AB339" s="257"/>
      <c r="AC339" s="262"/>
      <c r="AD339" s="260"/>
      <c r="AE339" s="264"/>
      <c r="AF339" s="261"/>
      <c r="AG339" s="262"/>
      <c r="AH339" s="260"/>
      <c r="AI339" s="263"/>
      <c r="AJ339" s="260"/>
      <c r="AK339" s="262"/>
      <c r="AL339" s="260"/>
      <c r="AM339" s="263"/>
      <c r="AN339" s="260"/>
      <c r="AO339" s="263"/>
    </row>
    <row r="340" spans="1:41">
      <c r="A340" s="368" t="s">
        <v>138</v>
      </c>
      <c r="B340" s="369" t="s">
        <v>555</v>
      </c>
      <c r="C340" s="370"/>
      <c r="D340" s="371">
        <v>198039</v>
      </c>
      <c r="E340" s="372">
        <v>10</v>
      </c>
      <c r="F340" s="366">
        <v>2293</v>
      </c>
      <c r="G340" s="367">
        <v>2373</v>
      </c>
      <c r="H340" s="366">
        <v>8437</v>
      </c>
      <c r="I340" s="367">
        <v>8517</v>
      </c>
      <c r="J340" s="257"/>
      <c r="K340" s="262"/>
      <c r="L340" s="257"/>
      <c r="M340" s="262"/>
      <c r="N340" s="284"/>
      <c r="O340" s="263"/>
      <c r="P340" s="261"/>
      <c r="Q340" s="262"/>
      <c r="R340" s="260"/>
      <c r="S340" s="264"/>
      <c r="T340" s="261"/>
      <c r="U340" s="262"/>
      <c r="V340" s="260"/>
      <c r="W340" s="264"/>
      <c r="X340" s="257"/>
      <c r="Y340" s="262"/>
      <c r="Z340" s="260"/>
      <c r="AA340" s="263"/>
      <c r="AB340" s="257"/>
      <c r="AC340" s="262"/>
      <c r="AD340" s="260"/>
      <c r="AE340" s="264"/>
      <c r="AF340" s="261"/>
      <c r="AG340" s="262"/>
      <c r="AH340" s="260"/>
      <c r="AI340" s="263"/>
      <c r="AJ340" s="260"/>
      <c r="AK340" s="262"/>
      <c r="AL340" s="260"/>
      <c r="AM340" s="263"/>
      <c r="AN340" s="260"/>
      <c r="AO340" s="263"/>
    </row>
    <row r="341" spans="1:41">
      <c r="A341" s="368" t="s">
        <v>138</v>
      </c>
      <c r="B341" s="362" t="s">
        <v>556</v>
      </c>
      <c r="C341" s="370"/>
      <c r="D341" s="364">
        <v>198084</v>
      </c>
      <c r="E341" s="365">
        <v>10</v>
      </c>
      <c r="F341" s="366">
        <v>2308</v>
      </c>
      <c r="G341" s="367">
        <v>2388</v>
      </c>
      <c r="H341" s="366">
        <v>8452</v>
      </c>
      <c r="I341" s="367">
        <v>8532</v>
      </c>
      <c r="J341" s="257"/>
      <c r="K341" s="262"/>
      <c r="L341" s="257"/>
      <c r="M341" s="262"/>
      <c r="N341" s="284"/>
      <c r="O341" s="263"/>
      <c r="P341" s="261"/>
      <c r="Q341" s="262"/>
      <c r="R341" s="260"/>
      <c r="S341" s="264"/>
      <c r="T341" s="261"/>
      <c r="U341" s="262"/>
      <c r="V341" s="260"/>
      <c r="W341" s="264"/>
      <c r="X341" s="257"/>
      <c r="Y341" s="262"/>
      <c r="Z341" s="260"/>
      <c r="AA341" s="263"/>
      <c r="AB341" s="257"/>
      <c r="AC341" s="262"/>
      <c r="AD341" s="260"/>
      <c r="AE341" s="264"/>
      <c r="AF341" s="261"/>
      <c r="AG341" s="262"/>
      <c r="AH341" s="260"/>
      <c r="AI341" s="263"/>
      <c r="AJ341" s="260"/>
      <c r="AK341" s="262"/>
      <c r="AL341" s="260"/>
      <c r="AM341" s="263"/>
      <c r="AN341" s="260"/>
      <c r="AO341" s="263"/>
    </row>
    <row r="342" spans="1:41">
      <c r="A342" s="368" t="s">
        <v>138</v>
      </c>
      <c r="B342" s="369" t="s">
        <v>557</v>
      </c>
      <c r="C342" s="370"/>
      <c r="D342" s="364">
        <v>198206</v>
      </c>
      <c r="E342" s="365">
        <v>10</v>
      </c>
      <c r="F342" s="366">
        <v>2271</v>
      </c>
      <c r="G342" s="367">
        <v>2658</v>
      </c>
      <c r="H342" s="366">
        <v>8415</v>
      </c>
      <c r="I342" s="367">
        <v>7266</v>
      </c>
      <c r="J342" s="257"/>
      <c r="K342" s="262"/>
      <c r="L342" s="257"/>
      <c r="M342" s="262"/>
      <c r="N342" s="284"/>
      <c r="O342" s="263"/>
      <c r="P342" s="261"/>
      <c r="Q342" s="262"/>
      <c r="R342" s="260"/>
      <c r="S342" s="264"/>
      <c r="T342" s="261"/>
      <c r="U342" s="262"/>
      <c r="V342" s="260"/>
      <c r="W342" s="264"/>
      <c r="X342" s="257"/>
      <c r="Y342" s="262"/>
      <c r="Z342" s="260"/>
      <c r="AA342" s="263"/>
      <c r="AB342" s="257"/>
      <c r="AC342" s="262"/>
      <c r="AD342" s="260"/>
      <c r="AE342" s="264"/>
      <c r="AF342" s="261"/>
      <c r="AG342" s="262"/>
      <c r="AH342" s="260"/>
      <c r="AI342" s="263"/>
      <c r="AJ342" s="260"/>
      <c r="AK342" s="262"/>
      <c r="AL342" s="260"/>
      <c r="AM342" s="263"/>
      <c r="AN342" s="260"/>
      <c r="AO342" s="263"/>
    </row>
    <row r="343" spans="1:41">
      <c r="A343" s="368" t="s">
        <v>138</v>
      </c>
      <c r="B343" s="369" t="s">
        <v>558</v>
      </c>
      <c r="C343" s="370"/>
      <c r="D343" s="371">
        <v>197814</v>
      </c>
      <c r="E343" s="372">
        <v>10</v>
      </c>
      <c r="F343" s="366">
        <v>1998</v>
      </c>
      <c r="G343" s="367">
        <v>2037</v>
      </c>
      <c r="H343" s="366">
        <v>7180</v>
      </c>
      <c r="I343" s="367">
        <v>7489</v>
      </c>
      <c r="J343" s="257"/>
      <c r="K343" s="262"/>
      <c r="L343" s="257"/>
      <c r="M343" s="262"/>
      <c r="N343" s="284"/>
      <c r="O343" s="263"/>
      <c r="P343" s="261"/>
      <c r="Q343" s="262"/>
      <c r="R343" s="260"/>
      <c r="S343" s="264"/>
      <c r="T343" s="261"/>
      <c r="U343" s="262"/>
      <c r="V343" s="260"/>
      <c r="W343" s="264"/>
      <c r="X343" s="257"/>
      <c r="Y343" s="262"/>
      <c r="Z343" s="260"/>
      <c r="AA343" s="263"/>
      <c r="AB343" s="257"/>
      <c r="AC343" s="262"/>
      <c r="AD343" s="260"/>
      <c r="AE343" s="264"/>
      <c r="AF343" s="261"/>
      <c r="AG343" s="262"/>
      <c r="AH343" s="260"/>
      <c r="AI343" s="263"/>
      <c r="AJ343" s="260"/>
      <c r="AK343" s="262"/>
      <c r="AL343" s="260"/>
      <c r="AM343" s="263"/>
      <c r="AN343" s="260"/>
      <c r="AO343" s="263"/>
    </row>
    <row r="344" spans="1:41">
      <c r="A344" s="368" t="s">
        <v>138</v>
      </c>
      <c r="B344" s="362" t="s">
        <v>559</v>
      </c>
      <c r="C344" s="363"/>
      <c r="D344" s="364">
        <v>198640</v>
      </c>
      <c r="E344" s="365">
        <v>10</v>
      </c>
      <c r="F344" s="366">
        <v>2325</v>
      </c>
      <c r="G344" s="367">
        <v>2345</v>
      </c>
      <c r="H344" s="366">
        <v>8469</v>
      </c>
      <c r="I344" s="367">
        <v>8549</v>
      </c>
      <c r="J344" s="257"/>
      <c r="K344" s="262"/>
      <c r="L344" s="257"/>
      <c r="M344" s="262"/>
      <c r="N344" s="284"/>
      <c r="O344" s="263"/>
      <c r="P344" s="261"/>
      <c r="Q344" s="262"/>
      <c r="R344" s="260"/>
      <c r="S344" s="264"/>
      <c r="T344" s="261"/>
      <c r="U344" s="262"/>
      <c r="V344" s="260"/>
      <c r="W344" s="264"/>
      <c r="X344" s="257"/>
      <c r="Y344" s="262"/>
      <c r="Z344" s="260"/>
      <c r="AA344" s="263"/>
      <c r="AB344" s="257"/>
      <c r="AC344" s="262"/>
      <c r="AD344" s="260"/>
      <c r="AE344" s="264"/>
      <c r="AF344" s="261"/>
      <c r="AG344" s="262"/>
      <c r="AH344" s="260"/>
      <c r="AI344" s="263"/>
      <c r="AJ344" s="260"/>
      <c r="AK344" s="262"/>
      <c r="AL344" s="260"/>
      <c r="AM344" s="263"/>
      <c r="AN344" s="260"/>
      <c r="AO344" s="263"/>
    </row>
    <row r="345" spans="1:41">
      <c r="A345" s="368" t="s">
        <v>138</v>
      </c>
      <c r="B345" s="362" t="s">
        <v>560</v>
      </c>
      <c r="C345" s="363"/>
      <c r="D345" s="364">
        <v>198729</v>
      </c>
      <c r="E345" s="365">
        <v>10</v>
      </c>
      <c r="F345" s="366">
        <v>2278</v>
      </c>
      <c r="G345" s="367">
        <v>2358</v>
      </c>
      <c r="H345" s="366">
        <v>8422</v>
      </c>
      <c r="I345" s="367">
        <v>8502</v>
      </c>
      <c r="J345" s="257"/>
      <c r="K345" s="262"/>
      <c r="L345" s="257"/>
      <c r="M345" s="262"/>
      <c r="N345" s="284"/>
      <c r="O345" s="263"/>
      <c r="P345" s="261"/>
      <c r="Q345" s="262"/>
      <c r="R345" s="260"/>
      <c r="S345" s="264"/>
      <c r="T345" s="261"/>
      <c r="U345" s="262"/>
      <c r="V345" s="260"/>
      <c r="W345" s="264"/>
      <c r="X345" s="257"/>
      <c r="Y345" s="262"/>
      <c r="Z345" s="260"/>
      <c r="AA345" s="263"/>
      <c r="AB345" s="257"/>
      <c r="AC345" s="262"/>
      <c r="AD345" s="260"/>
      <c r="AE345" s="264"/>
      <c r="AF345" s="261"/>
      <c r="AG345" s="262"/>
      <c r="AH345" s="260"/>
      <c r="AI345" s="263"/>
      <c r="AJ345" s="260"/>
      <c r="AK345" s="262"/>
      <c r="AL345" s="260"/>
      <c r="AM345" s="263"/>
      <c r="AN345" s="260"/>
      <c r="AO345" s="263"/>
    </row>
    <row r="346" spans="1:41">
      <c r="A346" s="368" t="s">
        <v>138</v>
      </c>
      <c r="B346" s="362" t="s">
        <v>561</v>
      </c>
      <c r="C346" s="363"/>
      <c r="D346" s="364">
        <v>198905</v>
      </c>
      <c r="E346" s="365">
        <v>10</v>
      </c>
      <c r="F346" s="366">
        <v>1394</v>
      </c>
      <c r="G346" s="367">
        <v>2183</v>
      </c>
      <c r="H346" s="366">
        <v>7154</v>
      </c>
      <c r="I346" s="367">
        <v>7943</v>
      </c>
      <c r="J346" s="257"/>
      <c r="K346" s="262"/>
      <c r="L346" s="257"/>
      <c r="M346" s="262"/>
      <c r="N346" s="284"/>
      <c r="O346" s="263"/>
      <c r="P346" s="261"/>
      <c r="Q346" s="262"/>
      <c r="R346" s="260"/>
      <c r="S346" s="264"/>
      <c r="T346" s="261"/>
      <c r="U346" s="262"/>
      <c r="V346" s="260"/>
      <c r="W346" s="264"/>
      <c r="X346" s="257"/>
      <c r="Y346" s="262"/>
      <c r="Z346" s="260"/>
      <c r="AA346" s="263"/>
      <c r="AB346" s="257"/>
      <c r="AC346" s="262"/>
      <c r="AD346" s="260"/>
      <c r="AE346" s="264"/>
      <c r="AF346" s="261"/>
      <c r="AG346" s="262"/>
      <c r="AH346" s="260"/>
      <c r="AI346" s="263"/>
      <c r="AJ346" s="260"/>
      <c r="AK346" s="262"/>
      <c r="AL346" s="260"/>
      <c r="AM346" s="263"/>
      <c r="AN346" s="260"/>
      <c r="AO346" s="263"/>
    </row>
    <row r="347" spans="1:41">
      <c r="A347" s="368" t="s">
        <v>138</v>
      </c>
      <c r="B347" s="369" t="s">
        <v>562</v>
      </c>
      <c r="C347" s="370"/>
      <c r="D347" s="371">
        <v>198914</v>
      </c>
      <c r="E347" s="372">
        <v>10</v>
      </c>
      <c r="F347" s="366">
        <v>2337</v>
      </c>
      <c r="G347" s="367">
        <v>2526</v>
      </c>
      <c r="H347" s="366">
        <v>8481</v>
      </c>
      <c r="I347" s="367">
        <v>8461</v>
      </c>
      <c r="J347" s="257"/>
      <c r="K347" s="262"/>
      <c r="L347" s="257"/>
      <c r="M347" s="262"/>
      <c r="N347" s="284"/>
      <c r="O347" s="263"/>
      <c r="P347" s="261"/>
      <c r="Q347" s="262"/>
      <c r="R347" s="260"/>
      <c r="S347" s="264"/>
      <c r="T347" s="261"/>
      <c r="U347" s="262"/>
      <c r="V347" s="260"/>
      <c r="W347" s="264"/>
      <c r="X347" s="257"/>
      <c r="Y347" s="262"/>
      <c r="Z347" s="260"/>
      <c r="AA347" s="263"/>
      <c r="AB347" s="257"/>
      <c r="AC347" s="262"/>
      <c r="AD347" s="260"/>
      <c r="AE347" s="264"/>
      <c r="AF347" s="261"/>
      <c r="AG347" s="262"/>
      <c r="AH347" s="260"/>
      <c r="AI347" s="263"/>
      <c r="AJ347" s="260"/>
      <c r="AK347" s="262"/>
      <c r="AL347" s="260"/>
      <c r="AM347" s="263"/>
      <c r="AN347" s="260"/>
      <c r="AO347" s="263"/>
    </row>
    <row r="348" spans="1:41">
      <c r="A348" s="368" t="s">
        <v>138</v>
      </c>
      <c r="B348" s="362" t="s">
        <v>563</v>
      </c>
      <c r="C348" s="363"/>
      <c r="D348" s="364">
        <v>198923</v>
      </c>
      <c r="E348" s="365">
        <v>10</v>
      </c>
      <c r="F348" s="366">
        <v>1716</v>
      </c>
      <c r="G348" s="367">
        <v>1776</v>
      </c>
      <c r="H348" s="366">
        <v>6324</v>
      </c>
      <c r="I348" s="367">
        <v>6384</v>
      </c>
      <c r="J348" s="257"/>
      <c r="K348" s="262"/>
      <c r="L348" s="257"/>
      <c r="M348" s="262"/>
      <c r="N348" s="284"/>
      <c r="O348" s="263"/>
      <c r="P348" s="261"/>
      <c r="Q348" s="262"/>
      <c r="R348" s="260"/>
      <c r="S348" s="264"/>
      <c r="T348" s="261"/>
      <c r="U348" s="262"/>
      <c r="V348" s="260"/>
      <c r="W348" s="264"/>
      <c r="X348" s="257"/>
      <c r="Y348" s="262"/>
      <c r="Z348" s="260"/>
      <c r="AA348" s="263"/>
      <c r="AB348" s="257"/>
      <c r="AC348" s="262"/>
      <c r="AD348" s="260"/>
      <c r="AE348" s="264"/>
      <c r="AF348" s="261"/>
      <c r="AG348" s="262"/>
      <c r="AH348" s="260"/>
      <c r="AI348" s="263"/>
      <c r="AJ348" s="260"/>
      <c r="AK348" s="262"/>
      <c r="AL348" s="260"/>
      <c r="AM348" s="263"/>
      <c r="AN348" s="260"/>
      <c r="AO348" s="263"/>
    </row>
    <row r="349" spans="1:41">
      <c r="A349" s="368" t="s">
        <v>138</v>
      </c>
      <c r="B349" s="362" t="s">
        <v>564</v>
      </c>
      <c r="C349" s="363"/>
      <c r="D349" s="364">
        <v>199023</v>
      </c>
      <c r="E349" s="365">
        <v>10</v>
      </c>
      <c r="F349" s="366">
        <v>2283</v>
      </c>
      <c r="G349" s="367">
        <v>2363</v>
      </c>
      <c r="H349" s="366">
        <v>8427</v>
      </c>
      <c r="I349" s="367">
        <v>8507</v>
      </c>
      <c r="J349" s="257"/>
      <c r="K349" s="262"/>
      <c r="L349" s="257"/>
      <c r="M349" s="262"/>
      <c r="N349" s="284"/>
      <c r="O349" s="263"/>
      <c r="P349" s="261"/>
      <c r="Q349" s="262"/>
      <c r="R349" s="260"/>
      <c r="S349" s="264"/>
      <c r="T349" s="261"/>
      <c r="U349" s="262"/>
      <c r="V349" s="260"/>
      <c r="W349" s="264"/>
      <c r="X349" s="257"/>
      <c r="Y349" s="262"/>
      <c r="Z349" s="260"/>
      <c r="AA349" s="263"/>
      <c r="AB349" s="257"/>
      <c r="AC349" s="262"/>
      <c r="AD349" s="260"/>
      <c r="AE349" s="264"/>
      <c r="AF349" s="261"/>
      <c r="AG349" s="262"/>
      <c r="AH349" s="260"/>
      <c r="AI349" s="263"/>
      <c r="AJ349" s="260"/>
      <c r="AK349" s="262"/>
      <c r="AL349" s="260"/>
      <c r="AM349" s="263"/>
      <c r="AN349" s="260"/>
      <c r="AO349" s="263"/>
    </row>
    <row r="350" spans="1:41">
      <c r="A350" s="368" t="s">
        <v>138</v>
      </c>
      <c r="B350" s="362" t="s">
        <v>565</v>
      </c>
      <c r="C350" s="363"/>
      <c r="D350" s="364">
        <v>199263</v>
      </c>
      <c r="E350" s="365">
        <v>10</v>
      </c>
      <c r="F350" s="366">
        <v>2246</v>
      </c>
      <c r="G350" s="367">
        <v>2326</v>
      </c>
      <c r="H350" s="366">
        <v>8390</v>
      </c>
      <c r="I350" s="367">
        <v>8470</v>
      </c>
      <c r="J350" s="257"/>
      <c r="K350" s="262"/>
      <c r="L350" s="257"/>
      <c r="M350" s="262"/>
      <c r="N350" s="284"/>
      <c r="O350" s="263"/>
      <c r="P350" s="261"/>
      <c r="Q350" s="262"/>
      <c r="R350" s="260"/>
      <c r="S350" s="264"/>
      <c r="T350" s="261"/>
      <c r="U350" s="262"/>
      <c r="V350" s="260"/>
      <c r="W350" s="264"/>
      <c r="X350" s="257"/>
      <c r="Y350" s="262"/>
      <c r="Z350" s="260"/>
      <c r="AA350" s="263"/>
      <c r="AB350" s="257"/>
      <c r="AC350" s="262"/>
      <c r="AD350" s="260"/>
      <c r="AE350" s="264"/>
      <c r="AF350" s="261"/>
      <c r="AG350" s="262"/>
      <c r="AH350" s="260"/>
      <c r="AI350" s="263"/>
      <c r="AJ350" s="260"/>
      <c r="AK350" s="262"/>
      <c r="AL350" s="260"/>
      <c r="AM350" s="263"/>
      <c r="AN350" s="260"/>
      <c r="AO350" s="263"/>
    </row>
    <row r="351" spans="1:41">
      <c r="A351" s="368" t="s">
        <v>138</v>
      </c>
      <c r="B351" s="369" t="s">
        <v>566</v>
      </c>
      <c r="C351" s="370"/>
      <c r="D351" s="371">
        <v>199324</v>
      </c>
      <c r="E351" s="372">
        <v>10</v>
      </c>
      <c r="F351" s="366">
        <v>2301</v>
      </c>
      <c r="G351" s="367">
        <v>2411</v>
      </c>
      <c r="H351" s="366">
        <v>8445</v>
      </c>
      <c r="I351" s="367">
        <v>8555</v>
      </c>
      <c r="J351" s="257"/>
      <c r="K351" s="262"/>
      <c r="L351" s="257"/>
      <c r="M351" s="262"/>
      <c r="N351" s="284"/>
      <c r="O351" s="263"/>
      <c r="P351" s="261"/>
      <c r="Q351" s="262"/>
      <c r="R351" s="260"/>
      <c r="S351" s="264"/>
      <c r="T351" s="261"/>
      <c r="U351" s="262"/>
      <c r="V351" s="260"/>
      <c r="W351" s="264"/>
      <c r="X351" s="257"/>
      <c r="Y351" s="262"/>
      <c r="Z351" s="260"/>
      <c r="AA351" s="263"/>
      <c r="AB351" s="257"/>
      <c r="AC351" s="262"/>
      <c r="AD351" s="260"/>
      <c r="AE351" s="264"/>
      <c r="AF351" s="261"/>
      <c r="AG351" s="262"/>
      <c r="AH351" s="260"/>
      <c r="AI351" s="263"/>
      <c r="AJ351" s="260"/>
      <c r="AK351" s="262"/>
      <c r="AL351" s="260"/>
      <c r="AM351" s="263"/>
      <c r="AN351" s="260"/>
      <c r="AO351" s="263"/>
    </row>
    <row r="352" spans="1:41">
      <c r="A352" s="368" t="s">
        <v>138</v>
      </c>
      <c r="B352" s="369" t="s">
        <v>567</v>
      </c>
      <c r="C352" s="370" t="s">
        <v>855</v>
      </c>
      <c r="D352" s="371">
        <v>199449</v>
      </c>
      <c r="E352" s="372">
        <v>10</v>
      </c>
      <c r="F352" s="366">
        <v>2272</v>
      </c>
      <c r="G352" s="367">
        <v>2366</v>
      </c>
      <c r="H352" s="366">
        <v>8416</v>
      </c>
      <c r="I352" s="367">
        <v>8510</v>
      </c>
      <c r="J352" s="257"/>
      <c r="K352" s="262"/>
      <c r="L352" s="257"/>
      <c r="M352" s="262"/>
      <c r="N352" s="284"/>
      <c r="O352" s="263"/>
      <c r="P352" s="261"/>
      <c r="Q352" s="262"/>
      <c r="R352" s="260"/>
      <c r="S352" s="264"/>
      <c r="T352" s="261"/>
      <c r="U352" s="262"/>
      <c r="V352" s="260"/>
      <c r="W352" s="264"/>
      <c r="X352" s="257"/>
      <c r="Y352" s="262"/>
      <c r="Z352" s="260"/>
      <c r="AA352" s="263"/>
      <c r="AB352" s="257"/>
      <c r="AC352" s="262"/>
      <c r="AD352" s="260"/>
      <c r="AE352" s="264"/>
      <c r="AF352" s="261"/>
      <c r="AG352" s="262"/>
      <c r="AH352" s="260"/>
      <c r="AI352" s="263"/>
      <c r="AJ352" s="260"/>
      <c r="AK352" s="262"/>
      <c r="AL352" s="260"/>
      <c r="AM352" s="263"/>
      <c r="AN352" s="260"/>
      <c r="AO352" s="263"/>
    </row>
    <row r="353" spans="1:41">
      <c r="A353" s="368" t="s">
        <v>138</v>
      </c>
      <c r="B353" s="362" t="s">
        <v>568</v>
      </c>
      <c r="C353" s="363"/>
      <c r="D353" s="364">
        <v>199467</v>
      </c>
      <c r="E353" s="365">
        <v>10</v>
      </c>
      <c r="F353" s="366">
        <v>2309</v>
      </c>
      <c r="G353" s="367">
        <v>2389</v>
      </c>
      <c r="H353" s="366">
        <v>8453</v>
      </c>
      <c r="I353" s="367">
        <v>8533</v>
      </c>
      <c r="J353" s="257"/>
      <c r="K353" s="262"/>
      <c r="L353" s="257"/>
      <c r="M353" s="262"/>
      <c r="N353" s="284"/>
      <c r="O353" s="263"/>
      <c r="P353" s="261"/>
      <c r="Q353" s="262"/>
      <c r="R353" s="260"/>
      <c r="S353" s="264"/>
      <c r="T353" s="261"/>
      <c r="U353" s="262"/>
      <c r="V353" s="260"/>
      <c r="W353" s="264"/>
      <c r="X353" s="257"/>
      <c r="Y353" s="262"/>
      <c r="Z353" s="260"/>
      <c r="AA353" s="263"/>
      <c r="AB353" s="257"/>
      <c r="AC353" s="262"/>
      <c r="AD353" s="260"/>
      <c r="AE353" s="264"/>
      <c r="AF353" s="261"/>
      <c r="AG353" s="262"/>
      <c r="AH353" s="260"/>
      <c r="AI353" s="263"/>
      <c r="AJ353" s="260"/>
      <c r="AK353" s="262"/>
      <c r="AL353" s="260"/>
      <c r="AM353" s="263"/>
      <c r="AN353" s="260"/>
      <c r="AO353" s="263"/>
    </row>
    <row r="354" spans="1:41">
      <c r="A354" s="368" t="s">
        <v>138</v>
      </c>
      <c r="B354" s="369" t="s">
        <v>569</v>
      </c>
      <c r="C354" s="370"/>
      <c r="D354" s="371">
        <v>199485</v>
      </c>
      <c r="E354" s="372">
        <v>10</v>
      </c>
      <c r="F354" s="366">
        <v>1772</v>
      </c>
      <c r="G354" s="367">
        <v>1832</v>
      </c>
      <c r="H354" s="366">
        <v>6380</v>
      </c>
      <c r="I354" s="367">
        <v>6428</v>
      </c>
      <c r="J354" s="257"/>
      <c r="K354" s="262"/>
      <c r="L354" s="257"/>
      <c r="M354" s="262"/>
      <c r="N354" s="284"/>
      <c r="O354" s="263"/>
      <c r="P354" s="261"/>
      <c r="Q354" s="262"/>
      <c r="R354" s="260"/>
      <c r="S354" s="264"/>
      <c r="T354" s="261"/>
      <c r="U354" s="262"/>
      <c r="V354" s="260"/>
      <c r="W354" s="264"/>
      <c r="X354" s="257"/>
      <c r="Y354" s="262"/>
      <c r="Z354" s="260"/>
      <c r="AA354" s="263"/>
      <c r="AB354" s="257"/>
      <c r="AC354" s="262"/>
      <c r="AD354" s="260"/>
      <c r="AE354" s="264"/>
      <c r="AF354" s="261"/>
      <c r="AG354" s="262"/>
      <c r="AH354" s="260"/>
      <c r="AI354" s="263"/>
      <c r="AJ354" s="260"/>
      <c r="AK354" s="262"/>
      <c r="AL354" s="260"/>
      <c r="AM354" s="263"/>
      <c r="AN354" s="260"/>
      <c r="AO354" s="263"/>
    </row>
    <row r="355" spans="1:41">
      <c r="A355" s="368" t="s">
        <v>138</v>
      </c>
      <c r="B355" s="369" t="s">
        <v>570</v>
      </c>
      <c r="C355" s="370"/>
      <c r="D355" s="364">
        <v>199625</v>
      </c>
      <c r="E355" s="365">
        <v>10</v>
      </c>
      <c r="F355" s="366">
        <v>2285</v>
      </c>
      <c r="G355" s="367">
        <v>2365</v>
      </c>
      <c r="H355" s="366">
        <v>8429</v>
      </c>
      <c r="I355" s="367">
        <v>8509</v>
      </c>
      <c r="J355" s="257"/>
      <c r="K355" s="262"/>
      <c r="L355" s="257"/>
      <c r="M355" s="262"/>
      <c r="N355" s="284"/>
      <c r="O355" s="263"/>
      <c r="P355" s="261"/>
      <c r="Q355" s="262"/>
      <c r="R355" s="260"/>
      <c r="S355" s="264"/>
      <c r="T355" s="261"/>
      <c r="U355" s="262"/>
      <c r="V355" s="260"/>
      <c r="W355" s="264"/>
      <c r="X355" s="257"/>
      <c r="Y355" s="262"/>
      <c r="Z355" s="260"/>
      <c r="AA355" s="263"/>
      <c r="AB355" s="257"/>
      <c r="AC355" s="262"/>
      <c r="AD355" s="260"/>
      <c r="AE355" s="264"/>
      <c r="AF355" s="261"/>
      <c r="AG355" s="262"/>
      <c r="AH355" s="260"/>
      <c r="AI355" s="263"/>
      <c r="AJ355" s="260"/>
      <c r="AK355" s="262"/>
      <c r="AL355" s="260"/>
      <c r="AM355" s="263"/>
      <c r="AN355" s="260"/>
      <c r="AO355" s="263"/>
    </row>
    <row r="356" spans="1:41">
      <c r="A356" s="368" t="s">
        <v>138</v>
      </c>
      <c r="B356" s="369" t="s">
        <v>571</v>
      </c>
      <c r="C356" s="370" t="s">
        <v>855</v>
      </c>
      <c r="D356" s="371">
        <v>197850</v>
      </c>
      <c r="E356" s="372">
        <v>10</v>
      </c>
      <c r="F356" s="366">
        <v>2356</v>
      </c>
      <c r="G356" s="367">
        <v>2429</v>
      </c>
      <c r="H356" s="366">
        <v>8500</v>
      </c>
      <c r="I356" s="367">
        <v>8581</v>
      </c>
      <c r="J356" s="257"/>
      <c r="K356" s="262"/>
      <c r="L356" s="257"/>
      <c r="M356" s="262"/>
      <c r="N356" s="284"/>
      <c r="O356" s="263"/>
      <c r="P356" s="261"/>
      <c r="Q356" s="262"/>
      <c r="R356" s="260"/>
      <c r="S356" s="264"/>
      <c r="T356" s="261"/>
      <c r="U356" s="262"/>
      <c r="V356" s="260"/>
      <c r="W356" s="264"/>
      <c r="X356" s="257"/>
      <c r="Y356" s="262"/>
      <c r="Z356" s="260"/>
      <c r="AA356" s="263"/>
      <c r="AB356" s="257"/>
      <c r="AC356" s="262"/>
      <c r="AD356" s="260"/>
      <c r="AE356" s="264"/>
      <c r="AF356" s="261"/>
      <c r="AG356" s="262"/>
      <c r="AH356" s="260"/>
      <c r="AI356" s="263"/>
      <c r="AJ356" s="260"/>
      <c r="AK356" s="262"/>
      <c r="AL356" s="260"/>
      <c r="AM356" s="263"/>
      <c r="AN356" s="260"/>
      <c r="AO356" s="263"/>
    </row>
    <row r="357" spans="1:41">
      <c r="A357" s="368" t="s">
        <v>138</v>
      </c>
      <c r="B357" s="369" t="s">
        <v>572</v>
      </c>
      <c r="C357" s="370"/>
      <c r="D357" s="371">
        <v>199722</v>
      </c>
      <c r="E357" s="372">
        <v>10</v>
      </c>
      <c r="F357" s="366">
        <v>2416</v>
      </c>
      <c r="G357" s="367">
        <v>2416</v>
      </c>
      <c r="H357" s="366">
        <v>8561</v>
      </c>
      <c r="I357" s="367">
        <v>8561</v>
      </c>
      <c r="J357" s="257"/>
      <c r="K357" s="262"/>
      <c r="L357" s="257"/>
      <c r="M357" s="262"/>
      <c r="N357" s="284"/>
      <c r="O357" s="263"/>
      <c r="P357" s="261"/>
      <c r="Q357" s="262"/>
      <c r="R357" s="260"/>
      <c r="S357" s="264"/>
      <c r="T357" s="261"/>
      <c r="U357" s="262"/>
      <c r="V357" s="260"/>
      <c r="W357" s="264"/>
      <c r="X357" s="257"/>
      <c r="Y357" s="262"/>
      <c r="Z357" s="260"/>
      <c r="AA357" s="263"/>
      <c r="AB357" s="257"/>
      <c r="AC357" s="262"/>
      <c r="AD357" s="260"/>
      <c r="AE357" s="264"/>
      <c r="AF357" s="261"/>
      <c r="AG357" s="262"/>
      <c r="AH357" s="260"/>
      <c r="AI357" s="263"/>
      <c r="AJ357" s="260"/>
      <c r="AK357" s="262"/>
      <c r="AL357" s="260"/>
      <c r="AM357" s="263"/>
      <c r="AN357" s="260"/>
      <c r="AO357" s="263"/>
    </row>
    <row r="358" spans="1:41">
      <c r="A358" s="368" t="s">
        <v>138</v>
      </c>
      <c r="B358" s="369" t="s">
        <v>573</v>
      </c>
      <c r="C358" s="370" t="s">
        <v>855</v>
      </c>
      <c r="D358" s="371">
        <v>199731</v>
      </c>
      <c r="E358" s="372">
        <v>10</v>
      </c>
      <c r="F358" s="366">
        <v>2016</v>
      </c>
      <c r="G358" s="367">
        <v>2086</v>
      </c>
      <c r="H358" s="366">
        <v>7392</v>
      </c>
      <c r="I358" s="367">
        <v>7462</v>
      </c>
      <c r="J358" s="257"/>
      <c r="K358" s="262"/>
      <c r="L358" s="257"/>
      <c r="M358" s="262"/>
      <c r="N358" s="284"/>
      <c r="O358" s="263"/>
      <c r="P358" s="261"/>
      <c r="Q358" s="262"/>
      <c r="R358" s="260"/>
      <c r="S358" s="264"/>
      <c r="T358" s="261"/>
      <c r="U358" s="262"/>
      <c r="V358" s="260"/>
      <c r="W358" s="264"/>
      <c r="X358" s="257"/>
      <c r="Y358" s="262"/>
      <c r="Z358" s="260"/>
      <c r="AA358" s="263"/>
      <c r="AB358" s="257"/>
      <c r="AC358" s="262"/>
      <c r="AD358" s="260"/>
      <c r="AE358" s="264"/>
      <c r="AF358" s="261"/>
      <c r="AG358" s="262"/>
      <c r="AH358" s="260"/>
      <c r="AI358" s="263"/>
      <c r="AJ358" s="260"/>
      <c r="AK358" s="262"/>
      <c r="AL358" s="260"/>
      <c r="AM358" s="263"/>
      <c r="AN358" s="260"/>
      <c r="AO358" s="263"/>
    </row>
    <row r="359" spans="1:41">
      <c r="A359" s="368" t="s">
        <v>138</v>
      </c>
      <c r="B359" s="362" t="s">
        <v>574</v>
      </c>
      <c r="C359" s="363"/>
      <c r="D359" s="364">
        <v>199795</v>
      </c>
      <c r="E359" s="365">
        <v>10</v>
      </c>
      <c r="F359" s="366">
        <v>2267</v>
      </c>
      <c r="G359" s="367">
        <v>2346</v>
      </c>
      <c r="H359" s="366">
        <v>8411</v>
      </c>
      <c r="I359" s="367">
        <v>8490</v>
      </c>
      <c r="J359" s="257"/>
      <c r="K359" s="262"/>
      <c r="L359" s="257"/>
      <c r="M359" s="262"/>
      <c r="N359" s="284"/>
      <c r="O359" s="263"/>
      <c r="P359" s="261"/>
      <c r="Q359" s="262"/>
      <c r="R359" s="260"/>
      <c r="S359" s="264"/>
      <c r="T359" s="261"/>
      <c r="U359" s="262"/>
      <c r="V359" s="260"/>
      <c r="W359" s="264"/>
      <c r="X359" s="257"/>
      <c r="Y359" s="262"/>
      <c r="Z359" s="260"/>
      <c r="AA359" s="263"/>
      <c r="AB359" s="257"/>
      <c r="AC359" s="262"/>
      <c r="AD359" s="260"/>
      <c r="AE359" s="264"/>
      <c r="AF359" s="261"/>
      <c r="AG359" s="262"/>
      <c r="AH359" s="260"/>
      <c r="AI359" s="263"/>
      <c r="AJ359" s="260"/>
      <c r="AK359" s="262"/>
      <c r="AL359" s="260"/>
      <c r="AM359" s="263"/>
      <c r="AN359" s="260"/>
      <c r="AO359" s="263"/>
    </row>
    <row r="360" spans="1:41">
      <c r="A360" s="368" t="s">
        <v>138</v>
      </c>
      <c r="B360" s="369" t="s">
        <v>575</v>
      </c>
      <c r="C360" s="370"/>
      <c r="D360" s="371">
        <v>199953</v>
      </c>
      <c r="E360" s="372">
        <v>10</v>
      </c>
      <c r="F360" s="366">
        <v>2313</v>
      </c>
      <c r="G360" s="367">
        <v>2393</v>
      </c>
      <c r="H360" s="366">
        <v>8457</v>
      </c>
      <c r="I360" s="367">
        <v>8537</v>
      </c>
      <c r="J360" s="257"/>
      <c r="K360" s="262"/>
      <c r="L360" s="257"/>
      <c r="M360" s="262"/>
      <c r="N360" s="284"/>
      <c r="O360" s="263"/>
      <c r="P360" s="261"/>
      <c r="Q360" s="262"/>
      <c r="R360" s="260"/>
      <c r="S360" s="264"/>
      <c r="T360" s="261"/>
      <c r="U360" s="262"/>
      <c r="V360" s="260"/>
      <c r="W360" s="264"/>
      <c r="X360" s="257"/>
      <c r="Y360" s="262"/>
      <c r="Z360" s="260"/>
      <c r="AA360" s="263"/>
      <c r="AB360" s="257"/>
      <c r="AC360" s="262"/>
      <c r="AD360" s="260"/>
      <c r="AE360" s="264"/>
      <c r="AF360" s="261"/>
      <c r="AG360" s="262"/>
      <c r="AH360" s="260"/>
      <c r="AI360" s="263"/>
      <c r="AJ360" s="260"/>
      <c r="AK360" s="262"/>
      <c r="AL360" s="260"/>
      <c r="AM360" s="263"/>
      <c r="AN360" s="260"/>
      <c r="AO360" s="263"/>
    </row>
    <row r="361" spans="1:41">
      <c r="A361" s="253" t="s">
        <v>73</v>
      </c>
      <c r="B361" s="254" t="s">
        <v>931</v>
      </c>
      <c r="C361" s="342"/>
      <c r="D361" s="337">
        <v>207388</v>
      </c>
      <c r="E361" s="271">
        <v>1</v>
      </c>
      <c r="F361" s="366">
        <v>7441.5</v>
      </c>
      <c r="G361" s="367">
        <v>7442</v>
      </c>
      <c r="H361" s="366">
        <v>19456.5</v>
      </c>
      <c r="I361" s="367">
        <v>20027</v>
      </c>
      <c r="J361" s="257">
        <v>6565.2</v>
      </c>
      <c r="K361" s="262">
        <v>6685</v>
      </c>
      <c r="L361" s="257">
        <v>19309.2</v>
      </c>
      <c r="M361" s="262">
        <v>19885</v>
      </c>
      <c r="N361" s="284"/>
      <c r="O361" s="263"/>
      <c r="P361" s="261"/>
      <c r="Q361" s="262"/>
      <c r="R361" s="260"/>
      <c r="S361" s="264"/>
      <c r="T361" s="261"/>
      <c r="U361" s="262"/>
      <c r="V361" s="260"/>
      <c r="W361" s="264"/>
      <c r="X361" s="257"/>
      <c r="Y361" s="262"/>
      <c r="Z361" s="260"/>
      <c r="AA361" s="263"/>
      <c r="AB361" s="257"/>
      <c r="AC361" s="262"/>
      <c r="AD361" s="260"/>
      <c r="AE361" s="264"/>
      <c r="AF361" s="261"/>
      <c r="AG361" s="262"/>
      <c r="AH361" s="260">
        <v>22706.48</v>
      </c>
      <c r="AI361" s="263">
        <v>22827</v>
      </c>
      <c r="AJ361" s="260">
        <v>44150.98</v>
      </c>
      <c r="AK361" s="262">
        <v>44271</v>
      </c>
      <c r="AL361" s="260">
        <v>16640</v>
      </c>
      <c r="AM361" s="263">
        <v>17385</v>
      </c>
      <c r="AN361" s="260">
        <v>36900</v>
      </c>
      <c r="AO361" s="263">
        <v>38658</v>
      </c>
    </row>
    <row r="362" spans="1:41">
      <c r="A362" s="253" t="s">
        <v>73</v>
      </c>
      <c r="B362" s="254" t="s">
        <v>932</v>
      </c>
      <c r="C362" s="342"/>
      <c r="D362" s="337">
        <v>207500</v>
      </c>
      <c r="E362" s="271">
        <v>1</v>
      </c>
      <c r="F362" s="366">
        <v>7340.5</v>
      </c>
      <c r="G362" s="367">
        <v>7341</v>
      </c>
      <c r="H362" s="366">
        <v>18977.5</v>
      </c>
      <c r="I362" s="367">
        <v>19530</v>
      </c>
      <c r="J362" s="257">
        <v>6950.2</v>
      </c>
      <c r="K362" s="262">
        <v>6950</v>
      </c>
      <c r="L362" s="257">
        <v>18412.599999999999</v>
      </c>
      <c r="M362" s="262">
        <v>18950</v>
      </c>
      <c r="N362" s="284">
        <v>18398</v>
      </c>
      <c r="O362" s="263">
        <v>18398</v>
      </c>
      <c r="P362" s="261">
        <v>28823</v>
      </c>
      <c r="Q362" s="262">
        <v>28823</v>
      </c>
      <c r="R362" s="260">
        <v>22502.5</v>
      </c>
      <c r="S362" s="264">
        <v>23108</v>
      </c>
      <c r="T362" s="261">
        <v>48972.5</v>
      </c>
      <c r="U362" s="262">
        <v>50372</v>
      </c>
      <c r="V362" s="260">
        <v>22309.5</v>
      </c>
      <c r="W362" s="264">
        <v>22916</v>
      </c>
      <c r="X362" s="257">
        <v>49404.5</v>
      </c>
      <c r="Y362" s="262">
        <v>50824</v>
      </c>
      <c r="Z362" s="260">
        <v>15978.7</v>
      </c>
      <c r="AA362" s="263">
        <v>16401</v>
      </c>
      <c r="AB362" s="257">
        <v>32898.699999999997</v>
      </c>
      <c r="AC362" s="262">
        <v>33829</v>
      </c>
      <c r="AD362" s="260"/>
      <c r="AE362" s="264"/>
      <c r="AF362" s="261"/>
      <c r="AG362" s="262"/>
      <c r="AH362" s="260"/>
      <c r="AI362" s="263"/>
      <c r="AJ362" s="260"/>
      <c r="AK362" s="262"/>
      <c r="AL362" s="260"/>
      <c r="AM362" s="263"/>
      <c r="AN362" s="260"/>
      <c r="AO362" s="263"/>
    </row>
    <row r="363" spans="1:41">
      <c r="A363" s="253" t="s">
        <v>73</v>
      </c>
      <c r="B363" s="335" t="s">
        <v>933</v>
      </c>
      <c r="C363" s="342"/>
      <c r="D363" s="337">
        <v>207263</v>
      </c>
      <c r="E363" s="271">
        <v>3</v>
      </c>
      <c r="F363" s="366">
        <v>4857</v>
      </c>
      <c r="G363" s="367">
        <v>4992</v>
      </c>
      <c r="H363" s="366">
        <v>11607</v>
      </c>
      <c r="I363" s="367">
        <v>12012</v>
      </c>
      <c r="J363" s="257">
        <v>4755.6000000000004</v>
      </c>
      <c r="K363" s="262">
        <v>4900</v>
      </c>
      <c r="L363" s="257">
        <v>10755.6</v>
      </c>
      <c r="M363" s="262">
        <v>11140</v>
      </c>
      <c r="N363" s="284"/>
      <c r="O363" s="263"/>
      <c r="P363" s="261"/>
      <c r="Q363" s="262"/>
      <c r="R363" s="260"/>
      <c r="S363" s="264"/>
      <c r="T363" s="261"/>
      <c r="U363" s="262"/>
      <c r="V363" s="260"/>
      <c r="W363" s="264"/>
      <c r="X363" s="257"/>
      <c r="Y363" s="262"/>
      <c r="Z363" s="260"/>
      <c r="AA363" s="263"/>
      <c r="AB363" s="257"/>
      <c r="AC363" s="262"/>
      <c r="AD363" s="260">
        <v>14783.2</v>
      </c>
      <c r="AE363" s="264">
        <v>15305</v>
      </c>
      <c r="AF363" s="261">
        <v>28608.2</v>
      </c>
      <c r="AG363" s="262">
        <v>29680</v>
      </c>
      <c r="AH363" s="260"/>
      <c r="AI363" s="263"/>
      <c r="AJ363" s="260"/>
      <c r="AK363" s="262"/>
      <c r="AL363" s="260"/>
      <c r="AM363" s="263"/>
      <c r="AN363" s="260"/>
      <c r="AO363" s="263"/>
    </row>
    <row r="364" spans="1:41">
      <c r="A364" s="253" t="s">
        <v>73</v>
      </c>
      <c r="B364" s="254" t="s">
        <v>934</v>
      </c>
      <c r="C364" s="342"/>
      <c r="D364" s="337">
        <v>206941</v>
      </c>
      <c r="E364" s="271">
        <v>3</v>
      </c>
      <c r="F364" s="366">
        <v>5091</v>
      </c>
      <c r="G364" s="367">
        <v>5436</v>
      </c>
      <c r="H364" s="366">
        <v>12766.5</v>
      </c>
      <c r="I364" s="367">
        <v>13551</v>
      </c>
      <c r="J364" s="257">
        <v>5200.8</v>
      </c>
      <c r="K364" s="262">
        <v>5542</v>
      </c>
      <c r="L364" s="257">
        <v>12264</v>
      </c>
      <c r="M364" s="262">
        <v>13008</v>
      </c>
      <c r="N364" s="284"/>
      <c r="O364" s="263"/>
      <c r="P364" s="261"/>
      <c r="Q364" s="262"/>
      <c r="R364" s="260"/>
      <c r="S364" s="264"/>
      <c r="T364" s="261"/>
      <c r="U364" s="262"/>
      <c r="V364" s="260"/>
      <c r="W364" s="264"/>
      <c r="X364" s="257"/>
      <c r="Y364" s="262"/>
      <c r="Z364" s="260"/>
      <c r="AA364" s="263"/>
      <c r="AB364" s="257"/>
      <c r="AC364" s="262"/>
      <c r="AD364" s="260"/>
      <c r="AE364" s="264"/>
      <c r="AF364" s="261"/>
      <c r="AG364" s="262"/>
      <c r="AH364" s="260"/>
      <c r="AI364" s="263"/>
      <c r="AJ364" s="260"/>
      <c r="AK364" s="262"/>
      <c r="AL364" s="260"/>
      <c r="AM364" s="263"/>
      <c r="AN364" s="260"/>
      <c r="AO364" s="263"/>
    </row>
    <row r="365" spans="1:41">
      <c r="A365" s="253" t="s">
        <v>73</v>
      </c>
      <c r="B365" s="341" t="s">
        <v>935</v>
      </c>
      <c r="C365" s="343"/>
      <c r="D365" s="337">
        <v>207847</v>
      </c>
      <c r="E365" s="509">
        <v>4</v>
      </c>
      <c r="F365" s="366">
        <v>5059.5</v>
      </c>
      <c r="G365" s="367">
        <v>5315</v>
      </c>
      <c r="H365" s="366">
        <v>12795</v>
      </c>
      <c r="I365" s="367">
        <v>13440</v>
      </c>
      <c r="J365" s="257">
        <v>4977.6000000000004</v>
      </c>
      <c r="K365" s="262">
        <v>5228</v>
      </c>
      <c r="L365" s="257">
        <v>12321.6</v>
      </c>
      <c r="M365" s="262">
        <v>12943</v>
      </c>
      <c r="N365" s="284"/>
      <c r="O365" s="263"/>
      <c r="P365" s="261"/>
      <c r="Q365" s="262"/>
      <c r="R365" s="260"/>
      <c r="S365" s="264"/>
      <c r="T365" s="261"/>
      <c r="U365" s="262"/>
      <c r="V365" s="260"/>
      <c r="W365" s="264"/>
      <c r="X365" s="257"/>
      <c r="Y365" s="262"/>
      <c r="Z365" s="260"/>
      <c r="AA365" s="263"/>
      <c r="AB365" s="257"/>
      <c r="AC365" s="262"/>
      <c r="AD365" s="260"/>
      <c r="AE365" s="264"/>
      <c r="AF365" s="261"/>
      <c r="AG365" s="262"/>
      <c r="AH365" s="260"/>
      <c r="AI365" s="263"/>
      <c r="AJ365" s="260"/>
      <c r="AK365" s="262"/>
      <c r="AL365" s="260"/>
      <c r="AM365" s="263"/>
      <c r="AN365" s="260"/>
      <c r="AO365" s="263"/>
    </row>
    <row r="366" spans="1:41">
      <c r="A366" s="253" t="s">
        <v>73</v>
      </c>
      <c r="B366" s="254" t="s">
        <v>936</v>
      </c>
      <c r="C366" s="342"/>
      <c r="D366" s="337">
        <v>206914</v>
      </c>
      <c r="E366" s="271">
        <v>5</v>
      </c>
      <c r="F366" s="366">
        <v>4770</v>
      </c>
      <c r="G366" s="367">
        <v>5055</v>
      </c>
      <c r="H366" s="366">
        <v>11745</v>
      </c>
      <c r="I366" s="367">
        <v>12495</v>
      </c>
      <c r="J366" s="257">
        <v>4584</v>
      </c>
      <c r="K366" s="262">
        <v>4836</v>
      </c>
      <c r="L366" s="257">
        <v>11292</v>
      </c>
      <c r="M366" s="262">
        <v>11952</v>
      </c>
      <c r="N366" s="284"/>
      <c r="O366" s="263"/>
      <c r="P366" s="261"/>
      <c r="Q366" s="262"/>
      <c r="R366" s="260"/>
      <c r="S366" s="264"/>
      <c r="T366" s="261"/>
      <c r="U366" s="262"/>
      <c r="V366" s="260"/>
      <c r="W366" s="264"/>
      <c r="X366" s="257"/>
      <c r="Y366" s="262"/>
      <c r="Z366" s="260"/>
      <c r="AA366" s="263"/>
      <c r="AB366" s="257"/>
      <c r="AC366" s="262"/>
      <c r="AD366" s="260"/>
      <c r="AE366" s="264"/>
      <c r="AF366" s="261"/>
      <c r="AG366" s="262"/>
      <c r="AH366" s="260"/>
      <c r="AI366" s="263"/>
      <c r="AJ366" s="260"/>
      <c r="AK366" s="262"/>
      <c r="AL366" s="260"/>
      <c r="AM366" s="263"/>
      <c r="AN366" s="260"/>
      <c r="AO366" s="263"/>
    </row>
    <row r="367" spans="1:41">
      <c r="A367" s="253" t="s">
        <v>73</v>
      </c>
      <c r="B367" s="254" t="s">
        <v>937</v>
      </c>
      <c r="C367" s="342"/>
      <c r="D367" s="337">
        <v>207041</v>
      </c>
      <c r="E367" s="271">
        <v>5</v>
      </c>
      <c r="F367" s="366">
        <v>4906.8</v>
      </c>
      <c r="G367" s="367">
        <v>5191</v>
      </c>
      <c r="H367" s="366">
        <v>11902.8</v>
      </c>
      <c r="I367" s="367">
        <v>12593</v>
      </c>
      <c r="J367" s="257">
        <v>4775.3999999999996</v>
      </c>
      <c r="K367" s="262">
        <v>5054</v>
      </c>
      <c r="L367" s="257">
        <v>11475</v>
      </c>
      <c r="M367" s="262">
        <v>12143</v>
      </c>
      <c r="N367" s="284"/>
      <c r="O367" s="263"/>
      <c r="P367" s="261"/>
      <c r="Q367" s="262"/>
      <c r="R367" s="260"/>
      <c r="S367" s="264"/>
      <c r="T367" s="261"/>
      <c r="U367" s="262"/>
      <c r="V367" s="260"/>
      <c r="W367" s="264"/>
      <c r="X367" s="257"/>
      <c r="Y367" s="262"/>
      <c r="Z367" s="260"/>
      <c r="AA367" s="263"/>
      <c r="AB367" s="257"/>
      <c r="AC367" s="262"/>
      <c r="AD367" s="260"/>
      <c r="AE367" s="264"/>
      <c r="AF367" s="261"/>
      <c r="AG367" s="262"/>
      <c r="AH367" s="260"/>
      <c r="AI367" s="263"/>
      <c r="AJ367" s="260"/>
      <c r="AK367" s="262"/>
      <c r="AL367" s="260"/>
      <c r="AM367" s="263"/>
      <c r="AN367" s="260"/>
      <c r="AO367" s="263"/>
    </row>
    <row r="368" spans="1:41">
      <c r="A368" s="253" t="s">
        <v>73</v>
      </c>
      <c r="B368" s="335" t="s">
        <v>938</v>
      </c>
      <c r="C368" s="342"/>
      <c r="D368" s="337">
        <v>207209</v>
      </c>
      <c r="E368" s="271">
        <v>5</v>
      </c>
      <c r="F368" s="366">
        <v>4312</v>
      </c>
      <c r="G368" s="367">
        <v>4705</v>
      </c>
      <c r="H368" s="366">
        <v>10772.5</v>
      </c>
      <c r="I368" s="367">
        <v>11488</v>
      </c>
      <c r="J368" s="257">
        <v>4210.6000000000004</v>
      </c>
      <c r="K368" s="262">
        <v>4561</v>
      </c>
      <c r="L368" s="257">
        <v>10160.200000000001</v>
      </c>
      <c r="M368" s="262">
        <v>10807</v>
      </c>
      <c r="N368" s="284"/>
      <c r="O368" s="263"/>
      <c r="P368" s="261"/>
      <c r="Q368" s="262"/>
      <c r="R368" s="260"/>
      <c r="S368" s="264"/>
      <c r="T368" s="261"/>
      <c r="U368" s="262"/>
      <c r="V368" s="260"/>
      <c r="W368" s="264"/>
      <c r="X368" s="257"/>
      <c r="Y368" s="262"/>
      <c r="Z368" s="260"/>
      <c r="AA368" s="263"/>
      <c r="AB368" s="257"/>
      <c r="AC368" s="262"/>
      <c r="AD368" s="260"/>
      <c r="AE368" s="264"/>
      <c r="AF368" s="261"/>
      <c r="AG368" s="262"/>
      <c r="AH368" s="260"/>
      <c r="AI368" s="263"/>
      <c r="AJ368" s="260"/>
      <c r="AK368" s="262"/>
      <c r="AL368" s="260"/>
      <c r="AM368" s="263"/>
      <c r="AN368" s="260"/>
      <c r="AO368" s="263"/>
    </row>
    <row r="369" spans="1:41">
      <c r="A369" s="253" t="s">
        <v>73</v>
      </c>
      <c r="B369" s="254" t="s">
        <v>939</v>
      </c>
      <c r="C369" s="342"/>
      <c r="D369" s="337">
        <v>207306</v>
      </c>
      <c r="E369" s="271">
        <v>5</v>
      </c>
      <c r="F369" s="366">
        <v>4905</v>
      </c>
      <c r="G369" s="367">
        <v>5191</v>
      </c>
      <c r="H369" s="366">
        <v>10837.5</v>
      </c>
      <c r="I369" s="367">
        <v>11400</v>
      </c>
      <c r="J369" s="257">
        <v>4680</v>
      </c>
      <c r="K369" s="262">
        <v>4944</v>
      </c>
      <c r="L369" s="257">
        <v>10368</v>
      </c>
      <c r="M369" s="262">
        <v>10944</v>
      </c>
      <c r="N369" s="284"/>
      <c r="O369" s="263"/>
      <c r="P369" s="261"/>
      <c r="Q369" s="262"/>
      <c r="R369" s="260"/>
      <c r="S369" s="264"/>
      <c r="T369" s="261"/>
      <c r="U369" s="262"/>
      <c r="V369" s="260"/>
      <c r="W369" s="264"/>
      <c r="X369" s="257"/>
      <c r="Y369" s="262"/>
      <c r="Z369" s="260"/>
      <c r="AA369" s="263"/>
      <c r="AB369" s="257"/>
      <c r="AC369" s="262"/>
      <c r="AD369" s="260"/>
      <c r="AE369" s="264"/>
      <c r="AF369" s="261"/>
      <c r="AG369" s="262"/>
      <c r="AH369" s="260"/>
      <c r="AI369" s="263"/>
      <c r="AJ369" s="260"/>
      <c r="AK369" s="262"/>
      <c r="AL369" s="260"/>
      <c r="AM369" s="263"/>
      <c r="AN369" s="260"/>
      <c r="AO369" s="263"/>
    </row>
    <row r="370" spans="1:41">
      <c r="A370" s="253" t="s">
        <v>73</v>
      </c>
      <c r="B370" s="254" t="s">
        <v>940</v>
      </c>
      <c r="C370" s="342"/>
      <c r="D370" s="337">
        <v>207865</v>
      </c>
      <c r="E370" s="271">
        <v>5</v>
      </c>
      <c r="F370" s="366">
        <v>4905</v>
      </c>
      <c r="G370" s="367">
        <v>5190</v>
      </c>
      <c r="H370" s="366">
        <v>11265</v>
      </c>
      <c r="I370" s="367">
        <v>11550</v>
      </c>
      <c r="J370" s="257">
        <v>4800</v>
      </c>
      <c r="K370" s="262">
        <v>5088</v>
      </c>
      <c r="L370" s="257">
        <v>10944</v>
      </c>
      <c r="M370" s="262">
        <v>11232</v>
      </c>
      <c r="N370" s="284"/>
      <c r="O370" s="263"/>
      <c r="P370" s="261"/>
      <c r="Q370" s="262"/>
      <c r="R370" s="260"/>
      <c r="S370" s="264"/>
      <c r="T370" s="261"/>
      <c r="U370" s="262"/>
      <c r="V370" s="260"/>
      <c r="W370" s="264"/>
      <c r="X370" s="257"/>
      <c r="Y370" s="262"/>
      <c r="Z370" s="260">
        <v>13888</v>
      </c>
      <c r="AA370" s="263">
        <v>15264</v>
      </c>
      <c r="AB370" s="257">
        <v>27424</v>
      </c>
      <c r="AC370" s="262">
        <v>28800</v>
      </c>
      <c r="AD370" s="260"/>
      <c r="AE370" s="264"/>
      <c r="AF370" s="261"/>
      <c r="AG370" s="262"/>
      <c r="AH370" s="260"/>
      <c r="AI370" s="263"/>
      <c r="AJ370" s="260"/>
      <c r="AK370" s="262"/>
      <c r="AL370" s="260"/>
      <c r="AM370" s="263"/>
      <c r="AN370" s="260"/>
      <c r="AO370" s="263"/>
    </row>
    <row r="371" spans="1:41">
      <c r="A371" s="253" t="s">
        <v>73</v>
      </c>
      <c r="B371" s="254" t="s">
        <v>941</v>
      </c>
      <c r="C371" s="342"/>
      <c r="D371" s="337">
        <v>207351</v>
      </c>
      <c r="E371" s="271">
        <v>6</v>
      </c>
      <c r="F371" s="366">
        <v>5919</v>
      </c>
      <c r="G371" s="367">
        <v>6099</v>
      </c>
      <c r="H371" s="366">
        <v>11478</v>
      </c>
      <c r="I371" s="367">
        <v>11658</v>
      </c>
      <c r="J371" s="257"/>
      <c r="K371" s="262"/>
      <c r="L371" s="257"/>
      <c r="M371" s="262"/>
      <c r="N371" s="284"/>
      <c r="O371" s="263"/>
      <c r="P371" s="261"/>
      <c r="Q371" s="262"/>
      <c r="R371" s="260"/>
      <c r="S371" s="264"/>
      <c r="T371" s="261"/>
      <c r="U371" s="262"/>
      <c r="V371" s="260"/>
      <c r="W371" s="264"/>
      <c r="X371" s="257"/>
      <c r="Y371" s="262"/>
      <c r="Z371" s="260"/>
      <c r="AA371" s="263"/>
      <c r="AB371" s="257"/>
      <c r="AC371" s="262"/>
      <c r="AD371" s="260"/>
      <c r="AE371" s="264"/>
      <c r="AF371" s="261"/>
      <c r="AG371" s="262"/>
      <c r="AH371" s="260"/>
      <c r="AI371" s="263"/>
      <c r="AJ371" s="260"/>
      <c r="AK371" s="262"/>
      <c r="AL371" s="260"/>
      <c r="AM371" s="263"/>
      <c r="AN371" s="260"/>
      <c r="AO371" s="263"/>
    </row>
    <row r="372" spans="1:41">
      <c r="A372" s="253" t="s">
        <v>73</v>
      </c>
      <c r="B372" s="506" t="s">
        <v>942</v>
      </c>
      <c r="C372" s="507"/>
      <c r="D372" s="340">
        <v>207661</v>
      </c>
      <c r="E372" s="508">
        <v>6</v>
      </c>
      <c r="F372" s="366">
        <v>5046</v>
      </c>
      <c r="G372" s="367">
        <v>5351</v>
      </c>
      <c r="H372" s="366">
        <v>11571</v>
      </c>
      <c r="I372" s="367">
        <v>12005</v>
      </c>
      <c r="J372" s="257"/>
      <c r="K372" s="262"/>
      <c r="L372" s="257"/>
      <c r="M372" s="262"/>
      <c r="N372" s="284"/>
      <c r="O372" s="263"/>
      <c r="P372" s="261"/>
      <c r="Q372" s="262"/>
      <c r="R372" s="260"/>
      <c r="S372" s="264"/>
      <c r="T372" s="261"/>
      <c r="U372" s="262"/>
      <c r="V372" s="260"/>
      <c r="W372" s="264"/>
      <c r="X372" s="257"/>
      <c r="Y372" s="262"/>
      <c r="Z372" s="260"/>
      <c r="AA372" s="263"/>
      <c r="AB372" s="257"/>
      <c r="AC372" s="262"/>
      <c r="AD372" s="260"/>
      <c r="AE372" s="264"/>
      <c r="AF372" s="261"/>
      <c r="AG372" s="262"/>
      <c r="AH372" s="260"/>
      <c r="AI372" s="263"/>
      <c r="AJ372" s="260"/>
      <c r="AK372" s="262"/>
      <c r="AL372" s="260"/>
      <c r="AM372" s="263"/>
      <c r="AN372" s="260"/>
      <c r="AO372" s="263"/>
    </row>
    <row r="373" spans="1:41">
      <c r="A373" s="253" t="s">
        <v>73</v>
      </c>
      <c r="B373" s="254" t="s">
        <v>943</v>
      </c>
      <c r="C373" s="342"/>
      <c r="D373" s="337">
        <v>207722</v>
      </c>
      <c r="E373" s="271">
        <v>6</v>
      </c>
      <c r="F373" s="366">
        <v>5400</v>
      </c>
      <c r="G373" s="367">
        <v>5790</v>
      </c>
      <c r="H373" s="366">
        <v>12720</v>
      </c>
      <c r="I373" s="367">
        <v>13830</v>
      </c>
      <c r="J373" s="257"/>
      <c r="K373" s="262"/>
      <c r="L373" s="257"/>
      <c r="M373" s="262"/>
      <c r="N373" s="284"/>
      <c r="O373" s="263"/>
      <c r="P373" s="261"/>
      <c r="Q373" s="262"/>
      <c r="R373" s="260"/>
      <c r="S373" s="264"/>
      <c r="T373" s="261"/>
      <c r="U373" s="262"/>
      <c r="V373" s="260"/>
      <c r="W373" s="264"/>
      <c r="X373" s="257"/>
      <c r="Y373" s="262"/>
      <c r="Z373" s="260"/>
      <c r="AA373" s="263"/>
      <c r="AB373" s="257"/>
      <c r="AC373" s="262"/>
      <c r="AD373" s="260"/>
      <c r="AE373" s="264"/>
      <c r="AF373" s="261"/>
      <c r="AG373" s="262"/>
      <c r="AH373" s="260"/>
      <c r="AI373" s="263"/>
      <c r="AJ373" s="260"/>
      <c r="AK373" s="262"/>
      <c r="AL373" s="260"/>
      <c r="AM373" s="263"/>
      <c r="AN373" s="260"/>
      <c r="AO373" s="263"/>
    </row>
    <row r="374" spans="1:41">
      <c r="A374" s="253" t="s">
        <v>73</v>
      </c>
      <c r="B374" s="341" t="s">
        <v>945</v>
      </c>
      <c r="C374" s="342" t="s">
        <v>959</v>
      </c>
      <c r="D374" s="337">
        <v>207397</v>
      </c>
      <c r="E374" s="271">
        <v>7</v>
      </c>
      <c r="F374" s="366">
        <v>3677.5</v>
      </c>
      <c r="G374" s="367">
        <v>3678</v>
      </c>
      <c r="H374" s="366">
        <v>9380.5</v>
      </c>
      <c r="I374" s="367">
        <v>9381</v>
      </c>
      <c r="J374" s="257"/>
      <c r="K374" s="262"/>
      <c r="L374" s="257"/>
      <c r="M374" s="262"/>
      <c r="N374" s="284"/>
      <c r="O374" s="263"/>
      <c r="P374" s="261"/>
      <c r="Q374" s="262"/>
      <c r="R374" s="260"/>
      <c r="S374" s="264"/>
      <c r="T374" s="261"/>
      <c r="U374" s="262"/>
      <c r="V374" s="260"/>
      <c r="W374" s="264"/>
      <c r="X374" s="257"/>
      <c r="Y374" s="262"/>
      <c r="Z374" s="260"/>
      <c r="AA374" s="263"/>
      <c r="AB374" s="257"/>
      <c r="AC374" s="262"/>
      <c r="AD374" s="260"/>
      <c r="AE374" s="264"/>
      <c r="AF374" s="261"/>
      <c r="AG374" s="262"/>
      <c r="AH374" s="260"/>
      <c r="AI374" s="263"/>
      <c r="AJ374" s="260"/>
      <c r="AK374" s="262"/>
      <c r="AL374" s="260"/>
      <c r="AM374" s="263"/>
      <c r="AN374" s="260"/>
      <c r="AO374" s="263"/>
    </row>
    <row r="375" spans="1:41">
      <c r="A375" s="253" t="s">
        <v>73</v>
      </c>
      <c r="B375" s="275" t="s">
        <v>944</v>
      </c>
      <c r="C375" s="342" t="s">
        <v>958</v>
      </c>
      <c r="D375" s="337">
        <v>207564</v>
      </c>
      <c r="E375" s="271">
        <v>7</v>
      </c>
      <c r="F375" s="366">
        <v>4342.5</v>
      </c>
      <c r="G375" s="367">
        <v>4523</v>
      </c>
      <c r="H375" s="366">
        <v>9652.5</v>
      </c>
      <c r="I375" s="367">
        <v>10133</v>
      </c>
      <c r="J375" s="257"/>
      <c r="K375" s="262"/>
      <c r="L375" s="257"/>
      <c r="M375" s="262"/>
      <c r="N375" s="284"/>
      <c r="O375" s="263"/>
      <c r="P375" s="261"/>
      <c r="Q375" s="262"/>
      <c r="R375" s="260"/>
      <c r="S375" s="264"/>
      <c r="T375" s="261"/>
      <c r="U375" s="262"/>
      <c r="V375" s="260"/>
      <c r="W375" s="264"/>
      <c r="X375" s="257"/>
      <c r="Y375" s="262"/>
      <c r="Z375" s="260"/>
      <c r="AA375" s="263"/>
      <c r="AB375" s="257"/>
      <c r="AC375" s="262"/>
      <c r="AD375" s="260"/>
      <c r="AE375" s="264"/>
      <c r="AF375" s="261"/>
      <c r="AG375" s="262"/>
      <c r="AH375" s="260"/>
      <c r="AI375" s="263"/>
      <c r="AJ375" s="260"/>
      <c r="AK375" s="262"/>
      <c r="AL375" s="260"/>
      <c r="AM375" s="263"/>
      <c r="AN375" s="260"/>
      <c r="AO375" s="263"/>
    </row>
    <row r="376" spans="1:41">
      <c r="A376" s="253" t="s">
        <v>73</v>
      </c>
      <c r="B376" s="275" t="s">
        <v>946</v>
      </c>
      <c r="C376" s="342"/>
      <c r="D376" s="337">
        <v>207449</v>
      </c>
      <c r="E376" s="271">
        <v>8</v>
      </c>
      <c r="F376" s="366">
        <v>2970</v>
      </c>
      <c r="G376" s="367">
        <v>3090</v>
      </c>
      <c r="H376" s="366">
        <v>7584.3</v>
      </c>
      <c r="I376" s="367">
        <v>7891</v>
      </c>
      <c r="J376" s="257"/>
      <c r="K376" s="262"/>
      <c r="L376" s="257"/>
      <c r="M376" s="262"/>
      <c r="N376" s="284"/>
      <c r="O376" s="263"/>
      <c r="P376" s="261"/>
      <c r="Q376" s="262"/>
      <c r="R376" s="260"/>
      <c r="S376" s="264"/>
      <c r="T376" s="261"/>
      <c r="U376" s="262"/>
      <c r="V376" s="260"/>
      <c r="W376" s="264"/>
      <c r="X376" s="257"/>
      <c r="Y376" s="262"/>
      <c r="Z376" s="260"/>
      <c r="AA376" s="263"/>
      <c r="AB376" s="257"/>
      <c r="AC376" s="262"/>
      <c r="AD376" s="260"/>
      <c r="AE376" s="264"/>
      <c r="AF376" s="261"/>
      <c r="AG376" s="262"/>
      <c r="AH376" s="260"/>
      <c r="AI376" s="263"/>
      <c r="AJ376" s="260"/>
      <c r="AK376" s="262"/>
      <c r="AL376" s="260"/>
      <c r="AM376" s="263"/>
      <c r="AN376" s="260"/>
      <c r="AO376" s="263"/>
    </row>
    <row r="377" spans="1:41">
      <c r="A377" s="253" t="s">
        <v>73</v>
      </c>
      <c r="B377" s="341" t="s">
        <v>947</v>
      </c>
      <c r="C377" s="342" t="s">
        <v>959</v>
      </c>
      <c r="D377" s="337">
        <v>207670</v>
      </c>
      <c r="E377" s="271">
        <v>8</v>
      </c>
      <c r="F377" s="366">
        <v>2969</v>
      </c>
      <c r="G377" s="367">
        <v>3104</v>
      </c>
      <c r="H377" s="366">
        <v>9120.5</v>
      </c>
      <c r="I377" s="367">
        <v>9346</v>
      </c>
      <c r="J377" s="257"/>
      <c r="K377" s="262"/>
      <c r="L377" s="257"/>
      <c r="M377" s="262"/>
      <c r="N377" s="284"/>
      <c r="O377" s="263"/>
      <c r="P377" s="261"/>
      <c r="Q377" s="262"/>
      <c r="R377" s="260"/>
      <c r="S377" s="264"/>
      <c r="T377" s="261"/>
      <c r="U377" s="262"/>
      <c r="V377" s="260"/>
      <c r="W377" s="264"/>
      <c r="X377" s="257"/>
      <c r="Y377" s="262"/>
      <c r="Z377" s="260"/>
      <c r="AA377" s="263"/>
      <c r="AB377" s="257"/>
      <c r="AC377" s="262"/>
      <c r="AD377" s="260"/>
      <c r="AE377" s="264"/>
      <c r="AF377" s="261"/>
      <c r="AG377" s="262"/>
      <c r="AH377" s="260"/>
      <c r="AI377" s="263"/>
      <c r="AJ377" s="260"/>
      <c r="AK377" s="262"/>
      <c r="AL377" s="260"/>
      <c r="AM377" s="263"/>
      <c r="AN377" s="260"/>
      <c r="AO377" s="263"/>
    </row>
    <row r="378" spans="1:41">
      <c r="A378" s="253" t="s">
        <v>73</v>
      </c>
      <c r="B378" s="254" t="s">
        <v>948</v>
      </c>
      <c r="C378" s="342"/>
      <c r="D378" s="337">
        <v>207935</v>
      </c>
      <c r="E378" s="271">
        <v>8</v>
      </c>
      <c r="F378" s="366">
        <v>3180.1</v>
      </c>
      <c r="G378" s="367">
        <v>3255</v>
      </c>
      <c r="H378" s="366">
        <v>8604.4</v>
      </c>
      <c r="I378" s="367">
        <v>8807</v>
      </c>
      <c r="J378" s="257"/>
      <c r="K378" s="262"/>
      <c r="L378" s="257"/>
      <c r="M378" s="262"/>
      <c r="N378" s="284"/>
      <c r="O378" s="263"/>
      <c r="P378" s="261"/>
      <c r="Q378" s="262"/>
      <c r="R378" s="260"/>
      <c r="S378" s="264"/>
      <c r="T378" s="261"/>
      <c r="U378" s="262"/>
      <c r="V378" s="260"/>
      <c r="W378" s="264"/>
      <c r="X378" s="257"/>
      <c r="Y378" s="262"/>
      <c r="Z378" s="260"/>
      <c r="AA378" s="263"/>
      <c r="AB378" s="257"/>
      <c r="AC378" s="262"/>
      <c r="AD378" s="260"/>
      <c r="AE378" s="264"/>
      <c r="AF378" s="261"/>
      <c r="AG378" s="262"/>
      <c r="AH378" s="260"/>
      <c r="AI378" s="263"/>
      <c r="AJ378" s="260"/>
      <c r="AK378" s="262"/>
      <c r="AL378" s="260"/>
      <c r="AM378" s="263"/>
      <c r="AN378" s="260"/>
      <c r="AO378" s="263"/>
    </row>
    <row r="379" spans="1:41">
      <c r="A379" s="253" t="s">
        <v>73</v>
      </c>
      <c r="B379" s="341" t="s">
        <v>949</v>
      </c>
      <c r="C379" s="342" t="s">
        <v>960</v>
      </c>
      <c r="D379" s="337">
        <v>206923</v>
      </c>
      <c r="E379" s="509">
        <v>9</v>
      </c>
      <c r="F379" s="366">
        <v>2664</v>
      </c>
      <c r="G379" s="367">
        <v>2808</v>
      </c>
      <c r="H379" s="366">
        <v>5664</v>
      </c>
      <c r="I379" s="367">
        <v>5808</v>
      </c>
      <c r="J379" s="257"/>
      <c r="K379" s="262"/>
      <c r="L379" s="257"/>
      <c r="M379" s="262"/>
      <c r="N379" s="284"/>
      <c r="O379" s="263"/>
      <c r="P379" s="261"/>
      <c r="Q379" s="262"/>
      <c r="R379" s="260"/>
      <c r="S379" s="264"/>
      <c r="T379" s="261"/>
      <c r="U379" s="262"/>
      <c r="V379" s="260"/>
      <c r="W379" s="264"/>
      <c r="X379" s="257"/>
      <c r="Y379" s="262"/>
      <c r="Z379" s="260"/>
      <c r="AA379" s="263"/>
      <c r="AB379" s="257"/>
      <c r="AC379" s="262"/>
      <c r="AD379" s="260"/>
      <c r="AE379" s="264"/>
      <c r="AF379" s="261"/>
      <c r="AG379" s="262"/>
      <c r="AH379" s="260"/>
      <c r="AI379" s="263"/>
      <c r="AJ379" s="260"/>
      <c r="AK379" s="262"/>
      <c r="AL379" s="260"/>
      <c r="AM379" s="263"/>
      <c r="AN379" s="260"/>
      <c r="AO379" s="263"/>
    </row>
    <row r="380" spans="1:41">
      <c r="A380" s="253" t="s">
        <v>73</v>
      </c>
      <c r="B380" s="275" t="s">
        <v>950</v>
      </c>
      <c r="C380" s="342"/>
      <c r="D380" s="337">
        <v>207281</v>
      </c>
      <c r="E380" s="271">
        <v>9</v>
      </c>
      <c r="F380" s="366">
        <v>2748</v>
      </c>
      <c r="G380" s="367">
        <v>2900</v>
      </c>
      <c r="H380" s="366">
        <v>6937.5</v>
      </c>
      <c r="I380" s="367">
        <v>7329</v>
      </c>
      <c r="J380" s="257"/>
      <c r="K380" s="262"/>
      <c r="L380" s="257"/>
      <c r="M380" s="262"/>
      <c r="N380" s="284"/>
      <c r="O380" s="263"/>
      <c r="P380" s="261"/>
      <c r="Q380" s="262"/>
      <c r="R380" s="260"/>
      <c r="S380" s="264"/>
      <c r="T380" s="261"/>
      <c r="U380" s="262"/>
      <c r="V380" s="260"/>
      <c r="W380" s="264"/>
      <c r="X380" s="257"/>
      <c r="Y380" s="262"/>
      <c r="Z380" s="260"/>
      <c r="AA380" s="263"/>
      <c r="AB380" s="257"/>
      <c r="AC380" s="262"/>
      <c r="AD380" s="260"/>
      <c r="AE380" s="264"/>
      <c r="AF380" s="261"/>
      <c r="AG380" s="262"/>
      <c r="AH380" s="260"/>
      <c r="AI380" s="263"/>
      <c r="AJ380" s="260"/>
      <c r="AK380" s="262"/>
      <c r="AL380" s="260"/>
      <c r="AM380" s="263"/>
      <c r="AN380" s="260"/>
      <c r="AO380" s="263"/>
    </row>
    <row r="381" spans="1:41">
      <c r="A381" s="253" t="s">
        <v>73</v>
      </c>
      <c r="B381" s="254" t="s">
        <v>951</v>
      </c>
      <c r="C381" s="342"/>
      <c r="D381" s="337">
        <v>206996</v>
      </c>
      <c r="E381" s="271">
        <v>10</v>
      </c>
      <c r="F381" s="366">
        <v>3146.7</v>
      </c>
      <c r="G381" s="367">
        <v>3353</v>
      </c>
      <c r="H381" s="366">
        <v>7373.4</v>
      </c>
      <c r="I381" s="367">
        <v>7579</v>
      </c>
      <c r="J381" s="257"/>
      <c r="K381" s="262"/>
      <c r="L381" s="257"/>
      <c r="M381" s="262"/>
      <c r="N381" s="284"/>
      <c r="O381" s="263"/>
      <c r="P381" s="261"/>
      <c r="Q381" s="262"/>
      <c r="R381" s="260"/>
      <c r="S381" s="264"/>
      <c r="T381" s="261"/>
      <c r="U381" s="262"/>
      <c r="V381" s="260"/>
      <c r="W381" s="264"/>
      <c r="X381" s="257"/>
      <c r="Y381" s="262"/>
      <c r="Z381" s="260"/>
      <c r="AA381" s="263"/>
      <c r="AB381" s="257"/>
      <c r="AC381" s="262"/>
      <c r="AD381" s="260"/>
      <c r="AE381" s="264"/>
      <c r="AF381" s="261"/>
      <c r="AG381" s="262"/>
      <c r="AH381" s="260"/>
      <c r="AI381" s="263"/>
      <c r="AJ381" s="260"/>
      <c r="AK381" s="262"/>
      <c r="AL381" s="260"/>
      <c r="AM381" s="263"/>
      <c r="AN381" s="260"/>
      <c r="AO381" s="263"/>
    </row>
    <row r="382" spans="1:41">
      <c r="A382" s="253" t="s">
        <v>73</v>
      </c>
      <c r="B382" s="254" t="s">
        <v>952</v>
      </c>
      <c r="C382" s="342"/>
      <c r="D382" s="337">
        <v>207050</v>
      </c>
      <c r="E382" s="271">
        <v>10</v>
      </c>
      <c r="F382" s="366">
        <v>3360</v>
      </c>
      <c r="G382" s="367">
        <v>3528</v>
      </c>
      <c r="H382" s="366">
        <v>6976.8</v>
      </c>
      <c r="I382" s="367">
        <v>7143</v>
      </c>
      <c r="J382" s="257"/>
      <c r="K382" s="262"/>
      <c r="L382" s="257"/>
      <c r="M382" s="262"/>
      <c r="N382" s="284"/>
      <c r="O382" s="263"/>
      <c r="P382" s="261"/>
      <c r="Q382" s="262"/>
      <c r="R382" s="260"/>
      <c r="S382" s="264"/>
      <c r="T382" s="261"/>
      <c r="U382" s="262"/>
      <c r="V382" s="260"/>
      <c r="W382" s="264"/>
      <c r="X382" s="257"/>
      <c r="Y382" s="262"/>
      <c r="Z382" s="260"/>
      <c r="AA382" s="263"/>
      <c r="AB382" s="257"/>
      <c r="AC382" s="262"/>
      <c r="AD382" s="260"/>
      <c r="AE382" s="264"/>
      <c r="AF382" s="261"/>
      <c r="AG382" s="262"/>
      <c r="AH382" s="260"/>
      <c r="AI382" s="263"/>
      <c r="AJ382" s="260"/>
      <c r="AK382" s="262"/>
      <c r="AL382" s="260"/>
      <c r="AM382" s="263"/>
      <c r="AN382" s="260"/>
      <c r="AO382" s="263"/>
    </row>
    <row r="383" spans="1:41">
      <c r="A383" s="253" t="s">
        <v>73</v>
      </c>
      <c r="B383" s="341" t="s">
        <v>953</v>
      </c>
      <c r="C383" s="342"/>
      <c r="D383" s="337">
        <v>207236</v>
      </c>
      <c r="E383" s="271">
        <v>10</v>
      </c>
      <c r="F383" s="366">
        <v>3380</v>
      </c>
      <c r="G383" s="367">
        <v>3620</v>
      </c>
      <c r="H383" s="366">
        <v>8090</v>
      </c>
      <c r="I383" s="367">
        <v>8720</v>
      </c>
      <c r="J383" s="257"/>
      <c r="K383" s="262"/>
      <c r="L383" s="257"/>
      <c r="M383" s="262"/>
      <c r="N383" s="284"/>
      <c r="O383" s="263"/>
      <c r="P383" s="261"/>
      <c r="Q383" s="262"/>
      <c r="R383" s="260"/>
      <c r="S383" s="264"/>
      <c r="T383" s="261"/>
      <c r="U383" s="262"/>
      <c r="V383" s="260"/>
      <c r="W383" s="264"/>
      <c r="X383" s="257"/>
      <c r="Y383" s="262"/>
      <c r="Z383" s="260"/>
      <c r="AA383" s="263"/>
      <c r="AB383" s="257"/>
      <c r="AC383" s="262"/>
      <c r="AD383" s="260"/>
      <c r="AE383" s="264"/>
      <c r="AF383" s="261"/>
      <c r="AG383" s="262"/>
      <c r="AH383" s="260"/>
      <c r="AI383" s="263"/>
      <c r="AJ383" s="260"/>
      <c r="AK383" s="262"/>
      <c r="AL383" s="260"/>
      <c r="AM383" s="263"/>
      <c r="AN383" s="260"/>
      <c r="AO383" s="263"/>
    </row>
    <row r="384" spans="1:41">
      <c r="A384" s="253" t="s">
        <v>73</v>
      </c>
      <c r="B384" s="254" t="s">
        <v>954</v>
      </c>
      <c r="C384" s="342"/>
      <c r="D384" s="337">
        <v>207290</v>
      </c>
      <c r="E384" s="271">
        <v>10</v>
      </c>
      <c r="F384" s="366">
        <v>3195</v>
      </c>
      <c r="G384" s="367">
        <v>3417</v>
      </c>
      <c r="H384" s="366">
        <v>7785</v>
      </c>
      <c r="I384" s="367">
        <v>8307</v>
      </c>
      <c r="J384" s="257"/>
      <c r="K384" s="262"/>
      <c r="L384" s="257"/>
      <c r="M384" s="262"/>
      <c r="N384" s="284"/>
      <c r="O384" s="263"/>
      <c r="P384" s="261"/>
      <c r="Q384" s="262"/>
      <c r="R384" s="260"/>
      <c r="S384" s="264"/>
      <c r="T384" s="261"/>
      <c r="U384" s="262"/>
      <c r="V384" s="260"/>
      <c r="W384" s="264"/>
      <c r="X384" s="257"/>
      <c r="Y384" s="262"/>
      <c r="Z384" s="260"/>
      <c r="AA384" s="263"/>
      <c r="AB384" s="257"/>
      <c r="AC384" s="262"/>
      <c r="AD384" s="260"/>
      <c r="AE384" s="264"/>
      <c r="AF384" s="261"/>
      <c r="AG384" s="262"/>
      <c r="AH384" s="260"/>
      <c r="AI384" s="263"/>
      <c r="AJ384" s="260"/>
      <c r="AK384" s="262"/>
      <c r="AL384" s="260"/>
      <c r="AM384" s="263"/>
      <c r="AN384" s="260"/>
      <c r="AO384" s="263"/>
    </row>
    <row r="385" spans="1:41">
      <c r="A385" s="253" t="s">
        <v>73</v>
      </c>
      <c r="B385" s="254" t="s">
        <v>955</v>
      </c>
      <c r="C385" s="342"/>
      <c r="D385" s="337">
        <v>207069</v>
      </c>
      <c r="E385" s="271">
        <v>10</v>
      </c>
      <c r="F385" s="366">
        <v>3330</v>
      </c>
      <c r="G385" s="367">
        <v>3495</v>
      </c>
      <c r="H385" s="366">
        <v>5580</v>
      </c>
      <c r="I385" s="367">
        <v>5580</v>
      </c>
      <c r="J385" s="257"/>
      <c r="K385" s="262"/>
      <c r="L385" s="257"/>
      <c r="M385" s="262"/>
      <c r="N385" s="284"/>
      <c r="O385" s="263"/>
      <c r="P385" s="261"/>
      <c r="Q385" s="262"/>
      <c r="R385" s="260"/>
      <c r="S385" s="264"/>
      <c r="T385" s="261"/>
      <c r="U385" s="262"/>
      <c r="V385" s="260"/>
      <c r="W385" s="264"/>
      <c r="X385" s="257"/>
      <c r="Y385" s="262"/>
      <c r="Z385" s="260"/>
      <c r="AA385" s="263"/>
      <c r="AB385" s="257"/>
      <c r="AC385" s="262"/>
      <c r="AD385" s="260"/>
      <c r="AE385" s="264"/>
      <c r="AF385" s="261"/>
      <c r="AG385" s="262"/>
      <c r="AH385" s="260"/>
      <c r="AI385" s="263"/>
      <c r="AJ385" s="260"/>
      <c r="AK385" s="262"/>
      <c r="AL385" s="260"/>
      <c r="AM385" s="263"/>
      <c r="AN385" s="260"/>
      <c r="AO385" s="263"/>
    </row>
    <row r="386" spans="1:41">
      <c r="A386" s="253" t="s">
        <v>73</v>
      </c>
      <c r="B386" s="254" t="s">
        <v>956</v>
      </c>
      <c r="C386" s="342"/>
      <c r="D386" s="337">
        <v>207740</v>
      </c>
      <c r="E386" s="271">
        <v>10</v>
      </c>
      <c r="F386" s="366">
        <v>3330</v>
      </c>
      <c r="G386" s="367">
        <v>3425</v>
      </c>
      <c r="H386" s="366">
        <v>7860</v>
      </c>
      <c r="I386" s="367">
        <v>8075</v>
      </c>
      <c r="J386" s="257"/>
      <c r="K386" s="262"/>
      <c r="L386" s="257"/>
      <c r="M386" s="262"/>
      <c r="N386" s="284"/>
      <c r="O386" s="263"/>
      <c r="P386" s="261"/>
      <c r="Q386" s="262"/>
      <c r="R386" s="260"/>
      <c r="S386" s="264"/>
      <c r="T386" s="261"/>
      <c r="U386" s="262"/>
      <c r="V386" s="260"/>
      <c r="W386" s="264"/>
      <c r="X386" s="257"/>
      <c r="Y386" s="262"/>
      <c r="Z386" s="260"/>
      <c r="AA386" s="263"/>
      <c r="AB386" s="257"/>
      <c r="AC386" s="262"/>
      <c r="AD386" s="260"/>
      <c r="AE386" s="264"/>
      <c r="AF386" s="261"/>
      <c r="AG386" s="262"/>
      <c r="AH386" s="260"/>
      <c r="AI386" s="263"/>
      <c r="AJ386" s="260"/>
      <c r="AK386" s="262"/>
      <c r="AL386" s="260"/>
      <c r="AM386" s="263"/>
      <c r="AN386" s="260"/>
      <c r="AO386" s="263"/>
    </row>
    <row r="387" spans="1:41">
      <c r="A387" s="253" t="s">
        <v>73</v>
      </c>
      <c r="B387" s="254" t="s">
        <v>957</v>
      </c>
      <c r="C387" s="342"/>
      <c r="D387" s="337">
        <v>208035</v>
      </c>
      <c r="E387" s="271">
        <v>10</v>
      </c>
      <c r="F387" s="366">
        <v>3003</v>
      </c>
      <c r="G387" s="367">
        <v>3149</v>
      </c>
      <c r="H387" s="366">
        <v>7150.5</v>
      </c>
      <c r="I387" s="367">
        <v>7503</v>
      </c>
      <c r="J387" s="257"/>
      <c r="K387" s="262"/>
      <c r="L387" s="257"/>
      <c r="M387" s="262"/>
      <c r="N387" s="284"/>
      <c r="O387" s="263"/>
      <c r="P387" s="261"/>
      <c r="Q387" s="262"/>
      <c r="R387" s="260"/>
      <c r="S387" s="264"/>
      <c r="T387" s="261"/>
      <c r="U387" s="262"/>
      <c r="V387" s="260"/>
      <c r="W387" s="264"/>
      <c r="X387" s="257"/>
      <c r="Y387" s="262"/>
      <c r="Z387" s="260"/>
      <c r="AA387" s="263"/>
      <c r="AB387" s="257"/>
      <c r="AC387" s="262"/>
      <c r="AD387" s="260"/>
      <c r="AE387" s="264"/>
      <c r="AF387" s="261"/>
      <c r="AG387" s="262"/>
      <c r="AH387" s="260"/>
      <c r="AI387" s="263"/>
      <c r="AJ387" s="260"/>
      <c r="AK387" s="262"/>
      <c r="AL387" s="260"/>
      <c r="AM387" s="263"/>
      <c r="AN387" s="260"/>
      <c r="AO387" s="263"/>
    </row>
    <row r="388" spans="1:41">
      <c r="A388" s="563" t="s">
        <v>73</v>
      </c>
      <c r="B388" s="564" t="s">
        <v>1079</v>
      </c>
      <c r="C388" s="468"/>
      <c r="D388" s="471">
        <v>365374</v>
      </c>
      <c r="E388" s="291">
        <v>12</v>
      </c>
      <c r="F388" s="366">
        <v>1125</v>
      </c>
      <c r="G388" s="367">
        <v>1125</v>
      </c>
      <c r="H388" s="366"/>
      <c r="I388" s="367"/>
      <c r="J388" s="257"/>
      <c r="K388" s="262"/>
      <c r="L388" s="257"/>
      <c r="M388" s="262"/>
      <c r="N388" s="284"/>
      <c r="O388" s="263"/>
      <c r="P388" s="261"/>
      <c r="Q388" s="262"/>
      <c r="R388" s="260"/>
      <c r="S388" s="264"/>
      <c r="T388" s="261"/>
      <c r="U388" s="262"/>
      <c r="V388" s="260"/>
      <c r="W388" s="264"/>
      <c r="X388" s="257"/>
      <c r="Y388" s="262"/>
      <c r="Z388" s="260"/>
      <c r="AA388" s="263"/>
      <c r="AB388" s="257"/>
      <c r="AC388" s="262"/>
      <c r="AD388" s="260"/>
      <c r="AE388" s="264"/>
      <c r="AF388" s="261"/>
      <c r="AG388" s="262"/>
      <c r="AH388" s="260"/>
      <c r="AI388" s="263"/>
      <c r="AJ388" s="260"/>
      <c r="AK388" s="262"/>
      <c r="AL388" s="260"/>
      <c r="AM388" s="263"/>
      <c r="AN388" s="260"/>
      <c r="AO388" s="263"/>
    </row>
    <row r="389" spans="1:41">
      <c r="A389" s="563" t="s">
        <v>73</v>
      </c>
      <c r="B389" s="566" t="s">
        <v>1080</v>
      </c>
      <c r="C389" s="468"/>
      <c r="D389" s="471">
        <v>245999</v>
      </c>
      <c r="E389" s="291">
        <v>12</v>
      </c>
      <c r="F389" s="257">
        <v>1620</v>
      </c>
      <c r="G389" s="262">
        <v>1800</v>
      </c>
      <c r="H389" s="257">
        <v>3240</v>
      </c>
      <c r="I389" s="262"/>
      <c r="J389" s="257"/>
      <c r="K389" s="262"/>
      <c r="L389" s="257"/>
      <c r="M389" s="262"/>
      <c r="N389" s="284"/>
      <c r="O389" s="263"/>
      <c r="P389" s="261"/>
      <c r="Q389" s="262"/>
      <c r="R389" s="260"/>
      <c r="S389" s="264"/>
      <c r="T389" s="261"/>
      <c r="U389" s="262"/>
      <c r="V389" s="260"/>
      <c r="W389" s="264"/>
      <c r="X389" s="257"/>
      <c r="Y389" s="262"/>
      <c r="Z389" s="260"/>
      <c r="AA389" s="263"/>
      <c r="AB389" s="257"/>
      <c r="AC389" s="262"/>
      <c r="AD389" s="260"/>
      <c r="AE389" s="264"/>
      <c r="AF389" s="261"/>
      <c r="AG389" s="262"/>
      <c r="AH389" s="260"/>
      <c r="AI389" s="263"/>
      <c r="AJ389" s="260"/>
      <c r="AK389" s="262"/>
      <c r="AL389" s="260"/>
      <c r="AM389" s="263"/>
      <c r="AN389" s="260"/>
      <c r="AO389" s="263"/>
    </row>
    <row r="390" spans="1:41">
      <c r="A390" s="563" t="s">
        <v>73</v>
      </c>
      <c r="B390" s="567" t="s">
        <v>1081</v>
      </c>
      <c r="C390" s="468"/>
      <c r="D390" s="471">
        <v>363165</v>
      </c>
      <c r="E390" s="291">
        <v>12</v>
      </c>
      <c r="F390" s="257">
        <v>2250</v>
      </c>
      <c r="G390" s="262">
        <v>2250</v>
      </c>
      <c r="H390" s="257">
        <v>5850</v>
      </c>
      <c r="I390" s="262"/>
      <c r="J390" s="257"/>
      <c r="K390" s="262"/>
      <c r="L390" s="257"/>
      <c r="M390" s="262"/>
      <c r="N390" s="284"/>
      <c r="O390" s="263"/>
      <c r="P390" s="261"/>
      <c r="Q390" s="262"/>
      <c r="R390" s="260"/>
      <c r="S390" s="264"/>
      <c r="T390" s="261"/>
      <c r="U390" s="262"/>
      <c r="V390" s="260"/>
      <c r="W390" s="264"/>
      <c r="X390" s="257"/>
      <c r="Y390" s="262"/>
      <c r="Z390" s="260"/>
      <c r="AA390" s="263"/>
      <c r="AB390" s="257"/>
      <c r="AC390" s="262"/>
      <c r="AD390" s="260"/>
      <c r="AE390" s="264"/>
      <c r="AF390" s="261"/>
      <c r="AG390" s="262"/>
      <c r="AH390" s="260"/>
      <c r="AI390" s="263"/>
      <c r="AJ390" s="260"/>
      <c r="AK390" s="262"/>
      <c r="AL390" s="260"/>
      <c r="AM390" s="263"/>
      <c r="AN390" s="260"/>
      <c r="AO390" s="263"/>
    </row>
    <row r="391" spans="1:41">
      <c r="A391" s="563" t="s">
        <v>73</v>
      </c>
      <c r="B391" s="567" t="s">
        <v>1082</v>
      </c>
      <c r="C391" s="470"/>
      <c r="D391" s="471">
        <v>365213</v>
      </c>
      <c r="E391" s="291">
        <v>13</v>
      </c>
      <c r="F391" s="257">
        <v>1440</v>
      </c>
      <c r="G391" s="262">
        <v>1440</v>
      </c>
      <c r="H391" s="257">
        <v>4050</v>
      </c>
      <c r="I391" s="262"/>
      <c r="J391" s="257"/>
      <c r="K391" s="262"/>
      <c r="L391" s="257"/>
      <c r="M391" s="262"/>
      <c r="N391" s="284"/>
      <c r="O391" s="263"/>
      <c r="P391" s="261"/>
      <c r="Q391" s="262"/>
      <c r="R391" s="260"/>
      <c r="S391" s="264"/>
      <c r="T391" s="261"/>
      <c r="U391" s="262"/>
      <c r="V391" s="260"/>
      <c r="W391" s="264"/>
      <c r="X391" s="257"/>
      <c r="Y391" s="262"/>
      <c r="Z391" s="260"/>
      <c r="AA391" s="263"/>
      <c r="AB391" s="257"/>
      <c r="AC391" s="262"/>
      <c r="AD391" s="260"/>
      <c r="AE391" s="264"/>
      <c r="AF391" s="261"/>
      <c r="AG391" s="262"/>
      <c r="AH391" s="260"/>
      <c r="AI391" s="263"/>
      <c r="AJ391" s="260"/>
      <c r="AK391" s="262"/>
      <c r="AL391" s="260"/>
      <c r="AM391" s="263"/>
      <c r="AN391" s="260"/>
      <c r="AO391" s="263"/>
    </row>
    <row r="392" spans="1:41">
      <c r="A392" s="563" t="s">
        <v>73</v>
      </c>
      <c r="B392" s="567" t="s">
        <v>1083</v>
      </c>
      <c r="C392" s="470"/>
      <c r="D392" s="471">
        <v>364946</v>
      </c>
      <c r="E392" s="291">
        <v>13</v>
      </c>
      <c r="F392" s="257">
        <v>2250</v>
      </c>
      <c r="G392" s="262">
        <v>2250</v>
      </c>
      <c r="H392" s="257">
        <v>9900</v>
      </c>
      <c r="I392" s="262"/>
      <c r="J392" s="257"/>
      <c r="K392" s="262"/>
      <c r="L392" s="257"/>
      <c r="M392" s="262"/>
      <c r="N392" s="284"/>
      <c r="O392" s="263"/>
      <c r="P392" s="261"/>
      <c r="Q392" s="262"/>
      <c r="R392" s="260"/>
      <c r="S392" s="264"/>
      <c r="T392" s="261"/>
      <c r="U392" s="262"/>
      <c r="V392" s="260"/>
      <c r="W392" s="264"/>
      <c r="X392" s="257"/>
      <c r="Y392" s="262"/>
      <c r="Z392" s="260"/>
      <c r="AA392" s="263"/>
      <c r="AB392" s="257"/>
      <c r="AC392" s="262"/>
      <c r="AD392" s="260"/>
      <c r="AE392" s="264"/>
      <c r="AF392" s="261"/>
      <c r="AG392" s="262"/>
      <c r="AH392" s="260"/>
      <c r="AI392" s="263"/>
      <c r="AJ392" s="260"/>
      <c r="AK392" s="262"/>
      <c r="AL392" s="260"/>
      <c r="AM392" s="263"/>
      <c r="AN392" s="260"/>
      <c r="AO392" s="263"/>
    </row>
    <row r="393" spans="1:41">
      <c r="A393" s="563" t="s">
        <v>73</v>
      </c>
      <c r="B393" s="567" t="s">
        <v>1084</v>
      </c>
      <c r="C393" s="470"/>
      <c r="D393" s="471">
        <v>246017</v>
      </c>
      <c r="E393" s="291">
        <v>13</v>
      </c>
      <c r="F393" s="257">
        <v>1450</v>
      </c>
      <c r="G393" s="262">
        <v>1450</v>
      </c>
      <c r="H393" s="257">
        <v>2800</v>
      </c>
      <c r="I393" s="262"/>
      <c r="J393" s="257"/>
      <c r="K393" s="262"/>
      <c r="L393" s="257"/>
      <c r="M393" s="262"/>
      <c r="N393" s="284"/>
      <c r="O393" s="263"/>
      <c r="P393" s="261"/>
      <c r="Q393" s="262"/>
      <c r="R393" s="260"/>
      <c r="S393" s="264"/>
      <c r="T393" s="261"/>
      <c r="U393" s="262"/>
      <c r="V393" s="260"/>
      <c r="W393" s="264"/>
      <c r="X393" s="257"/>
      <c r="Y393" s="262"/>
      <c r="Z393" s="260"/>
      <c r="AA393" s="263"/>
      <c r="AB393" s="257"/>
      <c r="AC393" s="262"/>
      <c r="AD393" s="260"/>
      <c r="AE393" s="264"/>
      <c r="AF393" s="261"/>
      <c r="AG393" s="262"/>
      <c r="AH393" s="260"/>
      <c r="AI393" s="263"/>
      <c r="AJ393" s="260"/>
      <c r="AK393" s="262"/>
      <c r="AL393" s="260"/>
      <c r="AM393" s="263"/>
      <c r="AN393" s="260"/>
      <c r="AO393" s="263"/>
    </row>
    <row r="394" spans="1:41">
      <c r="A394" s="563" t="s">
        <v>73</v>
      </c>
      <c r="B394" s="567" t="s">
        <v>1085</v>
      </c>
      <c r="C394" s="470"/>
      <c r="D394" s="471">
        <v>375656</v>
      </c>
      <c r="E394" s="291">
        <v>13</v>
      </c>
      <c r="F394" s="257">
        <v>1800</v>
      </c>
      <c r="G394" s="262">
        <v>1800</v>
      </c>
      <c r="H394" s="257">
        <v>3600</v>
      </c>
      <c r="I394" s="262"/>
      <c r="J394" s="257"/>
      <c r="K394" s="262"/>
      <c r="L394" s="257"/>
      <c r="M394" s="262"/>
      <c r="N394" s="284"/>
      <c r="O394" s="263"/>
      <c r="P394" s="261"/>
      <c r="Q394" s="262"/>
      <c r="R394" s="260"/>
      <c r="S394" s="264"/>
      <c r="T394" s="261"/>
      <c r="U394" s="262"/>
      <c r="V394" s="260"/>
      <c r="W394" s="264"/>
      <c r="X394" s="257"/>
      <c r="Y394" s="262"/>
      <c r="Z394" s="260"/>
      <c r="AA394" s="263"/>
      <c r="AB394" s="257"/>
      <c r="AC394" s="262"/>
      <c r="AD394" s="260"/>
      <c r="AE394" s="264"/>
      <c r="AF394" s="261"/>
      <c r="AG394" s="262"/>
      <c r="AH394" s="260"/>
      <c r="AI394" s="263"/>
      <c r="AJ394" s="260"/>
      <c r="AK394" s="262"/>
      <c r="AL394" s="260"/>
      <c r="AM394" s="263"/>
      <c r="AN394" s="260"/>
      <c r="AO394" s="263"/>
    </row>
    <row r="395" spans="1:41">
      <c r="A395" s="563" t="s">
        <v>73</v>
      </c>
      <c r="B395" s="567" t="s">
        <v>1086</v>
      </c>
      <c r="C395" s="470"/>
      <c r="D395" s="471">
        <v>418348</v>
      </c>
      <c r="E395" s="291">
        <v>13</v>
      </c>
      <c r="F395" s="257">
        <v>900</v>
      </c>
      <c r="G395" s="262">
        <v>927</v>
      </c>
      <c r="H395" s="257">
        <v>900</v>
      </c>
      <c r="I395" s="262"/>
      <c r="J395" s="257"/>
      <c r="K395" s="262"/>
      <c r="L395" s="257"/>
      <c r="M395" s="262"/>
      <c r="N395" s="284"/>
      <c r="O395" s="263"/>
      <c r="P395" s="261"/>
      <c r="Q395" s="262"/>
      <c r="R395" s="260"/>
      <c r="S395" s="264"/>
      <c r="T395" s="261"/>
      <c r="U395" s="262"/>
      <c r="V395" s="260"/>
      <c r="W395" s="264"/>
      <c r="X395" s="257"/>
      <c r="Y395" s="262"/>
      <c r="Z395" s="260"/>
      <c r="AA395" s="263"/>
      <c r="AB395" s="257"/>
      <c r="AC395" s="262"/>
      <c r="AD395" s="260"/>
      <c r="AE395" s="264"/>
      <c r="AF395" s="261"/>
      <c r="AG395" s="262"/>
      <c r="AH395" s="260"/>
      <c r="AI395" s="263"/>
      <c r="AJ395" s="260"/>
      <c r="AK395" s="262"/>
      <c r="AL395" s="260"/>
      <c r="AM395" s="263"/>
      <c r="AN395" s="260"/>
      <c r="AO395" s="263"/>
    </row>
    <row r="396" spans="1:41">
      <c r="A396" s="563" t="s">
        <v>73</v>
      </c>
      <c r="B396" s="567" t="s">
        <v>1087</v>
      </c>
      <c r="C396" s="470"/>
      <c r="D396" s="471">
        <v>375683</v>
      </c>
      <c r="E396" s="291">
        <v>13</v>
      </c>
      <c r="F396" s="257">
        <v>1368</v>
      </c>
      <c r="G396" s="262">
        <v>1368</v>
      </c>
      <c r="H396" s="257">
        <v>2736</v>
      </c>
      <c r="I396" s="262"/>
      <c r="J396" s="257"/>
      <c r="K396" s="262"/>
      <c r="L396" s="257"/>
      <c r="M396" s="262"/>
      <c r="N396" s="284"/>
      <c r="O396" s="263"/>
      <c r="P396" s="261"/>
      <c r="Q396" s="262"/>
      <c r="R396" s="260"/>
      <c r="S396" s="264"/>
      <c r="T396" s="261"/>
      <c r="U396" s="262"/>
      <c r="V396" s="260"/>
      <c r="W396" s="264"/>
      <c r="X396" s="257"/>
      <c r="Y396" s="262"/>
      <c r="Z396" s="260"/>
      <c r="AA396" s="263"/>
      <c r="AB396" s="257"/>
      <c r="AC396" s="262"/>
      <c r="AD396" s="260"/>
      <c r="AE396" s="264"/>
      <c r="AF396" s="261"/>
      <c r="AG396" s="262"/>
      <c r="AH396" s="260"/>
      <c r="AI396" s="263"/>
      <c r="AJ396" s="260"/>
      <c r="AK396" s="262"/>
      <c r="AL396" s="260"/>
      <c r="AM396" s="263"/>
      <c r="AN396" s="260"/>
      <c r="AO396" s="263"/>
    </row>
    <row r="397" spans="1:41">
      <c r="A397" s="563" t="s">
        <v>73</v>
      </c>
      <c r="B397" s="567" t="s">
        <v>1088</v>
      </c>
      <c r="C397" s="472"/>
      <c r="D397" s="471">
        <v>364548</v>
      </c>
      <c r="E397" s="282">
        <v>13</v>
      </c>
      <c r="F397" s="257">
        <v>1350</v>
      </c>
      <c r="G397" s="262">
        <v>1350</v>
      </c>
      <c r="H397" s="257">
        <v>2350</v>
      </c>
      <c r="I397" s="262"/>
      <c r="J397" s="257"/>
      <c r="K397" s="262"/>
      <c r="L397" s="257"/>
      <c r="M397" s="262"/>
      <c r="N397" s="284"/>
      <c r="O397" s="263"/>
      <c r="P397" s="261"/>
      <c r="Q397" s="262"/>
      <c r="R397" s="260"/>
      <c r="S397" s="264"/>
      <c r="T397" s="261"/>
      <c r="U397" s="262"/>
      <c r="V397" s="260"/>
      <c r="W397" s="264"/>
      <c r="X397" s="257"/>
      <c r="Y397" s="262"/>
      <c r="Z397" s="260"/>
      <c r="AA397" s="263"/>
      <c r="AB397" s="257"/>
      <c r="AC397" s="262"/>
      <c r="AD397" s="260"/>
      <c r="AE397" s="264"/>
      <c r="AF397" s="261"/>
      <c r="AG397" s="262"/>
      <c r="AH397" s="260"/>
      <c r="AI397" s="263"/>
      <c r="AJ397" s="260"/>
      <c r="AK397" s="262"/>
      <c r="AL397" s="260"/>
      <c r="AM397" s="263"/>
      <c r="AN397" s="260"/>
      <c r="AO397" s="263"/>
    </row>
    <row r="398" spans="1:41">
      <c r="A398" s="563" t="s">
        <v>73</v>
      </c>
      <c r="B398" s="567" t="s">
        <v>1089</v>
      </c>
      <c r="C398" s="470"/>
      <c r="D398" s="471">
        <v>428019</v>
      </c>
      <c r="E398" s="291">
        <v>13</v>
      </c>
      <c r="F398" s="257">
        <v>2250</v>
      </c>
      <c r="G398" s="262">
        <v>2250</v>
      </c>
      <c r="H398" s="257">
        <v>4500</v>
      </c>
      <c r="I398" s="262"/>
      <c r="J398" s="257"/>
      <c r="K398" s="262"/>
      <c r="L398" s="257"/>
      <c r="M398" s="262"/>
      <c r="N398" s="284"/>
      <c r="O398" s="263"/>
      <c r="P398" s="261"/>
      <c r="Q398" s="262"/>
      <c r="R398" s="260"/>
      <c r="S398" s="264"/>
      <c r="T398" s="261"/>
      <c r="U398" s="262"/>
      <c r="V398" s="260"/>
      <c r="W398" s="264"/>
      <c r="X398" s="257"/>
      <c r="Y398" s="262"/>
      <c r="Z398" s="260"/>
      <c r="AA398" s="263"/>
      <c r="AB398" s="257"/>
      <c r="AC398" s="262"/>
      <c r="AD398" s="260"/>
      <c r="AE398" s="264"/>
      <c r="AF398" s="261"/>
      <c r="AG398" s="262"/>
      <c r="AH398" s="260"/>
      <c r="AI398" s="263"/>
      <c r="AJ398" s="260"/>
      <c r="AK398" s="262"/>
      <c r="AL398" s="260"/>
      <c r="AM398" s="263"/>
      <c r="AN398" s="260"/>
      <c r="AO398" s="263"/>
    </row>
    <row r="399" spans="1:41">
      <c r="A399" s="563" t="s">
        <v>73</v>
      </c>
      <c r="B399" s="567" t="s">
        <v>1090</v>
      </c>
      <c r="C399" s="470"/>
      <c r="D399" s="471">
        <v>208053</v>
      </c>
      <c r="E399" s="291">
        <v>13</v>
      </c>
      <c r="F399" s="257">
        <v>1575</v>
      </c>
      <c r="G399" s="262">
        <v>1575</v>
      </c>
      <c r="H399" s="257">
        <v>3150</v>
      </c>
      <c r="I399" s="262"/>
      <c r="J399" s="257"/>
      <c r="K399" s="262"/>
      <c r="L399" s="257"/>
      <c r="M399" s="262"/>
      <c r="N399" s="284"/>
      <c r="O399" s="263"/>
      <c r="P399" s="261"/>
      <c r="Q399" s="262"/>
      <c r="R399" s="260"/>
      <c r="S399" s="264"/>
      <c r="T399" s="261"/>
      <c r="U399" s="262"/>
      <c r="V399" s="260"/>
      <c r="W399" s="264"/>
      <c r="X399" s="257"/>
      <c r="Y399" s="262"/>
      <c r="Z399" s="260"/>
      <c r="AA399" s="263"/>
      <c r="AB399" s="257"/>
      <c r="AC399" s="262"/>
      <c r="AD399" s="260"/>
      <c r="AE399" s="264"/>
      <c r="AF399" s="261"/>
      <c r="AG399" s="262"/>
      <c r="AH399" s="260"/>
      <c r="AI399" s="263"/>
      <c r="AJ399" s="260"/>
      <c r="AK399" s="262"/>
      <c r="AL399" s="260"/>
      <c r="AM399" s="263"/>
      <c r="AN399" s="260"/>
      <c r="AO399" s="263"/>
    </row>
    <row r="400" spans="1:41">
      <c r="A400" s="563" t="s">
        <v>73</v>
      </c>
      <c r="B400" s="567" t="s">
        <v>1091</v>
      </c>
      <c r="C400" s="470"/>
      <c r="D400" s="471">
        <v>418296</v>
      </c>
      <c r="E400" s="291">
        <v>13</v>
      </c>
      <c r="F400" s="257">
        <v>1350</v>
      </c>
      <c r="G400" s="262">
        <v>1575</v>
      </c>
      <c r="H400" s="257">
        <v>2700</v>
      </c>
      <c r="I400" s="262"/>
      <c r="J400" s="257"/>
      <c r="K400" s="262"/>
      <c r="L400" s="257"/>
      <c r="M400" s="262"/>
      <c r="N400" s="284"/>
      <c r="O400" s="263"/>
      <c r="P400" s="261"/>
      <c r="Q400" s="262"/>
      <c r="R400" s="260"/>
      <c r="S400" s="264"/>
      <c r="T400" s="261"/>
      <c r="U400" s="262"/>
      <c r="V400" s="260"/>
      <c r="W400" s="264"/>
      <c r="X400" s="257"/>
      <c r="Y400" s="262"/>
      <c r="Z400" s="260"/>
      <c r="AA400" s="263"/>
      <c r="AB400" s="257"/>
      <c r="AC400" s="262"/>
      <c r="AD400" s="260"/>
      <c r="AE400" s="264"/>
      <c r="AF400" s="261"/>
      <c r="AG400" s="262"/>
      <c r="AH400" s="260"/>
      <c r="AI400" s="263"/>
      <c r="AJ400" s="260"/>
      <c r="AK400" s="262"/>
      <c r="AL400" s="260"/>
      <c r="AM400" s="263"/>
      <c r="AN400" s="260"/>
      <c r="AO400" s="263"/>
    </row>
    <row r="401" spans="1:41">
      <c r="A401" s="563" t="s">
        <v>73</v>
      </c>
      <c r="B401" s="567" t="s">
        <v>1092</v>
      </c>
      <c r="C401" s="470"/>
      <c r="D401" s="471">
        <v>421540</v>
      </c>
      <c r="E401" s="291">
        <v>13</v>
      </c>
      <c r="F401" s="257">
        <v>1350</v>
      </c>
      <c r="G401" s="262">
        <v>1575</v>
      </c>
      <c r="H401" s="257">
        <v>2700</v>
      </c>
      <c r="I401" s="262"/>
      <c r="J401" s="257"/>
      <c r="K401" s="262"/>
      <c r="L401" s="257"/>
      <c r="M401" s="262"/>
      <c r="N401" s="284"/>
      <c r="O401" s="263"/>
      <c r="P401" s="261"/>
      <c r="Q401" s="262"/>
      <c r="R401" s="260"/>
      <c r="S401" s="264"/>
      <c r="T401" s="261"/>
      <c r="U401" s="262"/>
      <c r="V401" s="260"/>
      <c r="W401" s="264"/>
      <c r="X401" s="257"/>
      <c r="Y401" s="262"/>
      <c r="Z401" s="260"/>
      <c r="AA401" s="263"/>
      <c r="AB401" s="257"/>
      <c r="AC401" s="262"/>
      <c r="AD401" s="260"/>
      <c r="AE401" s="264"/>
      <c r="AF401" s="261"/>
      <c r="AG401" s="262"/>
      <c r="AH401" s="260"/>
      <c r="AI401" s="263"/>
      <c r="AJ401" s="260"/>
      <c r="AK401" s="262"/>
      <c r="AL401" s="260"/>
      <c r="AM401" s="263"/>
      <c r="AN401" s="260"/>
      <c r="AO401" s="263"/>
    </row>
    <row r="402" spans="1:41">
      <c r="A402" s="563" t="s">
        <v>73</v>
      </c>
      <c r="B402" s="567" t="s">
        <v>1093</v>
      </c>
      <c r="C402" s="470"/>
      <c r="D402" s="471">
        <v>421559</v>
      </c>
      <c r="E402" s="291">
        <v>13</v>
      </c>
      <c r="F402" s="257">
        <v>1350</v>
      </c>
      <c r="G402" s="262">
        <v>1575</v>
      </c>
      <c r="H402" s="257">
        <v>2700</v>
      </c>
      <c r="I402" s="262"/>
      <c r="J402" s="257"/>
      <c r="K402" s="262"/>
      <c r="L402" s="257"/>
      <c r="M402" s="262"/>
      <c r="N402" s="284"/>
      <c r="O402" s="263"/>
      <c r="P402" s="261"/>
      <c r="Q402" s="262"/>
      <c r="R402" s="260"/>
      <c r="S402" s="264"/>
      <c r="T402" s="261"/>
      <c r="U402" s="262"/>
      <c r="V402" s="260"/>
      <c r="W402" s="264"/>
      <c r="X402" s="257"/>
      <c r="Y402" s="262"/>
      <c r="Z402" s="260"/>
      <c r="AA402" s="263"/>
      <c r="AB402" s="257"/>
      <c r="AC402" s="262"/>
      <c r="AD402" s="260"/>
      <c r="AE402" s="264"/>
      <c r="AF402" s="261"/>
      <c r="AG402" s="262"/>
      <c r="AH402" s="260"/>
      <c r="AI402" s="263"/>
      <c r="AJ402" s="260"/>
      <c r="AK402" s="262"/>
      <c r="AL402" s="260"/>
      <c r="AM402" s="263"/>
      <c r="AN402" s="260"/>
      <c r="AO402" s="263"/>
    </row>
    <row r="403" spans="1:41">
      <c r="A403" s="563" t="s">
        <v>73</v>
      </c>
      <c r="B403" s="567" t="s">
        <v>1094</v>
      </c>
      <c r="C403" s="470"/>
      <c r="D403" s="471">
        <v>208026</v>
      </c>
      <c r="E403" s="291">
        <v>13</v>
      </c>
      <c r="F403" s="257">
        <v>1350</v>
      </c>
      <c r="G403" s="262">
        <v>1575</v>
      </c>
      <c r="H403" s="257">
        <v>2700</v>
      </c>
      <c r="I403" s="262"/>
      <c r="J403" s="257"/>
      <c r="K403" s="262"/>
      <c r="L403" s="257"/>
      <c r="M403" s="262"/>
      <c r="N403" s="284"/>
      <c r="O403" s="263"/>
      <c r="P403" s="261"/>
      <c r="Q403" s="262"/>
      <c r="R403" s="260"/>
      <c r="S403" s="264"/>
      <c r="T403" s="261"/>
      <c r="U403" s="262"/>
      <c r="V403" s="260"/>
      <c r="W403" s="264"/>
      <c r="X403" s="257"/>
      <c r="Y403" s="262"/>
      <c r="Z403" s="260"/>
      <c r="AA403" s="263"/>
      <c r="AB403" s="257"/>
      <c r="AC403" s="262"/>
      <c r="AD403" s="260"/>
      <c r="AE403" s="264"/>
      <c r="AF403" s="261"/>
      <c r="AG403" s="262"/>
      <c r="AH403" s="260"/>
      <c r="AI403" s="263"/>
      <c r="AJ403" s="260"/>
      <c r="AK403" s="262"/>
      <c r="AL403" s="260"/>
      <c r="AM403" s="263"/>
      <c r="AN403" s="260"/>
      <c r="AO403" s="263"/>
    </row>
    <row r="404" spans="1:41">
      <c r="A404" s="563" t="s">
        <v>73</v>
      </c>
      <c r="B404" s="567" t="s">
        <v>1095</v>
      </c>
      <c r="C404" s="470"/>
      <c r="D404" s="471">
        <v>375692</v>
      </c>
      <c r="E404" s="291">
        <v>13</v>
      </c>
      <c r="F404" s="257">
        <v>1125</v>
      </c>
      <c r="G404" s="262">
        <v>1125</v>
      </c>
      <c r="H404" s="257">
        <v>2250</v>
      </c>
      <c r="I404" s="262"/>
      <c r="J404" s="257"/>
      <c r="K404" s="262"/>
      <c r="L404" s="257"/>
      <c r="M404" s="262"/>
      <c r="N404" s="284"/>
      <c r="O404" s="263"/>
      <c r="P404" s="261"/>
      <c r="Q404" s="262"/>
      <c r="R404" s="260"/>
      <c r="S404" s="264"/>
      <c r="T404" s="261"/>
      <c r="U404" s="262"/>
      <c r="V404" s="260"/>
      <c r="W404" s="264"/>
      <c r="X404" s="257"/>
      <c r="Y404" s="262"/>
      <c r="Z404" s="260"/>
      <c r="AA404" s="263"/>
      <c r="AB404" s="257"/>
      <c r="AC404" s="262"/>
      <c r="AD404" s="260"/>
      <c r="AE404" s="264"/>
      <c r="AF404" s="261"/>
      <c r="AG404" s="262"/>
      <c r="AH404" s="260"/>
      <c r="AI404" s="263"/>
      <c r="AJ404" s="260"/>
      <c r="AK404" s="262"/>
      <c r="AL404" s="260"/>
      <c r="AM404" s="263"/>
      <c r="AN404" s="260"/>
      <c r="AO404" s="263"/>
    </row>
    <row r="405" spans="1:41">
      <c r="A405" s="563" t="s">
        <v>73</v>
      </c>
      <c r="B405" s="567" t="s">
        <v>1096</v>
      </c>
      <c r="C405" s="470"/>
      <c r="D405" s="471">
        <v>375708</v>
      </c>
      <c r="E405" s="291">
        <v>13</v>
      </c>
      <c r="F405" s="257">
        <v>1125</v>
      </c>
      <c r="G405" s="262">
        <v>1125</v>
      </c>
      <c r="H405" s="257">
        <v>2250</v>
      </c>
      <c r="I405" s="262"/>
      <c r="J405" s="257"/>
      <c r="K405" s="262"/>
      <c r="L405" s="257"/>
      <c r="M405" s="262"/>
      <c r="N405" s="284"/>
      <c r="O405" s="263"/>
      <c r="P405" s="261"/>
      <c r="Q405" s="262"/>
      <c r="R405" s="260"/>
      <c r="S405" s="264"/>
      <c r="T405" s="261"/>
      <c r="U405" s="262"/>
      <c r="V405" s="260"/>
      <c r="W405" s="264"/>
      <c r="X405" s="257"/>
      <c r="Y405" s="262"/>
      <c r="Z405" s="260"/>
      <c r="AA405" s="263"/>
      <c r="AB405" s="257"/>
      <c r="AC405" s="262"/>
      <c r="AD405" s="260"/>
      <c r="AE405" s="264"/>
      <c r="AF405" s="261"/>
      <c r="AG405" s="262"/>
      <c r="AH405" s="260"/>
      <c r="AI405" s="263"/>
      <c r="AJ405" s="260"/>
      <c r="AK405" s="262"/>
      <c r="AL405" s="260"/>
      <c r="AM405" s="263"/>
      <c r="AN405" s="260"/>
      <c r="AO405" s="263"/>
    </row>
    <row r="406" spans="1:41">
      <c r="A406" s="563" t="s">
        <v>73</v>
      </c>
      <c r="B406" s="567" t="s">
        <v>1097</v>
      </c>
      <c r="C406" s="470"/>
      <c r="D406" s="471">
        <v>375717</v>
      </c>
      <c r="E406" s="291">
        <v>13</v>
      </c>
      <c r="F406" s="257">
        <v>1125</v>
      </c>
      <c r="G406" s="262">
        <v>1125</v>
      </c>
      <c r="H406" s="257">
        <v>2250</v>
      </c>
      <c r="I406" s="262"/>
      <c r="J406" s="257"/>
      <c r="K406" s="262"/>
      <c r="L406" s="257"/>
      <c r="M406" s="262"/>
      <c r="N406" s="284"/>
      <c r="O406" s="263"/>
      <c r="P406" s="261"/>
      <c r="Q406" s="262"/>
      <c r="R406" s="260"/>
      <c r="S406" s="264"/>
      <c r="T406" s="261"/>
      <c r="U406" s="262"/>
      <c r="V406" s="260"/>
      <c r="W406" s="264"/>
      <c r="X406" s="257"/>
      <c r="Y406" s="262"/>
      <c r="Z406" s="260"/>
      <c r="AA406" s="263"/>
      <c r="AB406" s="257"/>
      <c r="AC406" s="262"/>
      <c r="AD406" s="260"/>
      <c r="AE406" s="264"/>
      <c r="AF406" s="261"/>
      <c r="AG406" s="262"/>
      <c r="AH406" s="260"/>
      <c r="AI406" s="263"/>
      <c r="AJ406" s="260"/>
      <c r="AK406" s="262"/>
      <c r="AL406" s="260"/>
      <c r="AM406" s="263"/>
      <c r="AN406" s="260"/>
      <c r="AO406" s="263"/>
    </row>
    <row r="407" spans="1:41">
      <c r="A407" s="563" t="s">
        <v>73</v>
      </c>
      <c r="B407" s="567" t="s">
        <v>1098</v>
      </c>
      <c r="C407" s="470"/>
      <c r="D407" s="471">
        <v>375735</v>
      </c>
      <c r="E407" s="291">
        <v>13</v>
      </c>
      <c r="F407" s="257">
        <v>1125</v>
      </c>
      <c r="G407" s="262">
        <v>1125</v>
      </c>
      <c r="H407" s="257">
        <v>2250</v>
      </c>
      <c r="I407" s="262"/>
      <c r="J407" s="257"/>
      <c r="K407" s="262"/>
      <c r="L407" s="257"/>
      <c r="M407" s="262"/>
      <c r="N407" s="284"/>
      <c r="O407" s="263"/>
      <c r="P407" s="261"/>
      <c r="Q407" s="262"/>
      <c r="R407" s="260"/>
      <c r="S407" s="264"/>
      <c r="T407" s="261"/>
      <c r="U407" s="262"/>
      <c r="V407" s="260"/>
      <c r="W407" s="264"/>
      <c r="X407" s="257"/>
      <c r="Y407" s="262"/>
      <c r="Z407" s="260"/>
      <c r="AA407" s="263"/>
      <c r="AB407" s="257"/>
      <c r="AC407" s="262"/>
      <c r="AD407" s="260"/>
      <c r="AE407" s="264"/>
      <c r="AF407" s="261"/>
      <c r="AG407" s="262"/>
      <c r="AH407" s="260"/>
      <c r="AI407" s="263"/>
      <c r="AJ407" s="260"/>
      <c r="AK407" s="262"/>
      <c r="AL407" s="260"/>
      <c r="AM407" s="263"/>
      <c r="AN407" s="260"/>
      <c r="AO407" s="263"/>
    </row>
    <row r="408" spans="1:41">
      <c r="A408" s="563" t="s">
        <v>73</v>
      </c>
      <c r="B408" s="567" t="s">
        <v>1099</v>
      </c>
      <c r="C408" s="470"/>
      <c r="D408" s="471">
        <v>375726</v>
      </c>
      <c r="E408" s="291">
        <v>13</v>
      </c>
      <c r="F408" s="257">
        <v>1125</v>
      </c>
      <c r="G408" s="262">
        <v>1125</v>
      </c>
      <c r="H408" s="257">
        <v>2250</v>
      </c>
      <c r="I408" s="262"/>
      <c r="J408" s="257"/>
      <c r="K408" s="262"/>
      <c r="L408" s="257"/>
      <c r="M408" s="262"/>
      <c r="N408" s="284"/>
      <c r="O408" s="263"/>
      <c r="P408" s="261"/>
      <c r="Q408" s="262"/>
      <c r="R408" s="260"/>
      <c r="S408" s="264"/>
      <c r="T408" s="261"/>
      <c r="U408" s="262"/>
      <c r="V408" s="260"/>
      <c r="W408" s="264"/>
      <c r="X408" s="257"/>
      <c r="Y408" s="262"/>
      <c r="Z408" s="260"/>
      <c r="AA408" s="263"/>
      <c r="AB408" s="257"/>
      <c r="AC408" s="262"/>
      <c r="AD408" s="260"/>
      <c r="AE408" s="264"/>
      <c r="AF408" s="261"/>
      <c r="AG408" s="262"/>
      <c r="AH408" s="260"/>
      <c r="AI408" s="263"/>
      <c r="AJ408" s="260"/>
      <c r="AK408" s="262"/>
      <c r="AL408" s="260"/>
      <c r="AM408" s="263"/>
      <c r="AN408" s="260"/>
      <c r="AO408" s="263"/>
    </row>
    <row r="409" spans="1:41">
      <c r="A409" s="563" t="s">
        <v>73</v>
      </c>
      <c r="B409" s="567" t="s">
        <v>1100</v>
      </c>
      <c r="C409" s="470"/>
      <c r="D409" s="471">
        <v>375744</v>
      </c>
      <c r="E409" s="291">
        <v>13</v>
      </c>
      <c r="F409" s="257">
        <v>1125</v>
      </c>
      <c r="G409" s="262">
        <v>1125</v>
      </c>
      <c r="H409" s="261">
        <v>2250</v>
      </c>
      <c r="I409" s="262"/>
      <c r="J409" s="257"/>
      <c r="K409" s="262"/>
      <c r="L409" s="257"/>
      <c r="M409" s="262"/>
      <c r="N409" s="284"/>
      <c r="O409" s="263"/>
      <c r="P409" s="261"/>
      <c r="Q409" s="262"/>
      <c r="R409" s="260"/>
      <c r="S409" s="264"/>
      <c r="T409" s="261"/>
      <c r="U409" s="262"/>
      <c r="V409" s="260"/>
      <c r="W409" s="264"/>
      <c r="X409" s="257"/>
      <c r="Y409" s="262"/>
      <c r="Z409" s="260"/>
      <c r="AA409" s="263"/>
      <c r="AB409" s="257"/>
      <c r="AC409" s="262"/>
      <c r="AD409" s="260"/>
      <c r="AE409" s="264"/>
      <c r="AF409" s="261"/>
      <c r="AG409" s="262"/>
      <c r="AH409" s="260"/>
      <c r="AI409" s="263"/>
      <c r="AJ409" s="260"/>
      <c r="AK409" s="262"/>
      <c r="AL409" s="260"/>
      <c r="AM409" s="263"/>
      <c r="AN409" s="260"/>
      <c r="AO409" s="263"/>
    </row>
    <row r="410" spans="1:41">
      <c r="A410" s="563" t="s">
        <v>73</v>
      </c>
      <c r="B410" s="567" t="s">
        <v>1101</v>
      </c>
      <c r="C410" s="470"/>
      <c r="D410" s="471">
        <v>375753</v>
      </c>
      <c r="E410" s="291">
        <v>13</v>
      </c>
      <c r="F410" s="257">
        <v>1125</v>
      </c>
      <c r="G410" s="262">
        <v>1125</v>
      </c>
      <c r="H410" s="261">
        <v>2250</v>
      </c>
      <c r="I410" s="262"/>
      <c r="J410" s="257"/>
      <c r="K410" s="262"/>
      <c r="L410" s="257"/>
      <c r="M410" s="262"/>
      <c r="N410" s="284"/>
      <c r="O410" s="263"/>
      <c r="P410" s="261"/>
      <c r="Q410" s="262"/>
      <c r="R410" s="260"/>
      <c r="S410" s="264"/>
      <c r="T410" s="261"/>
      <c r="U410" s="262"/>
      <c r="V410" s="260"/>
      <c r="W410" s="264"/>
      <c r="X410" s="257"/>
      <c r="Y410" s="262"/>
      <c r="Z410" s="260"/>
      <c r="AA410" s="263"/>
      <c r="AB410" s="257"/>
      <c r="AC410" s="262"/>
      <c r="AD410" s="260"/>
      <c r="AE410" s="264"/>
      <c r="AF410" s="261"/>
      <c r="AG410" s="262"/>
      <c r="AH410" s="260"/>
      <c r="AI410" s="263"/>
      <c r="AJ410" s="260"/>
      <c r="AK410" s="262"/>
      <c r="AL410" s="260"/>
      <c r="AM410" s="263"/>
      <c r="AN410" s="260"/>
      <c r="AO410" s="263"/>
    </row>
    <row r="411" spans="1:41">
      <c r="A411" s="563" t="s">
        <v>73</v>
      </c>
      <c r="B411" s="567" t="s">
        <v>1102</v>
      </c>
      <c r="C411" s="470"/>
      <c r="D411" s="471">
        <v>405748</v>
      </c>
      <c r="E411" s="291">
        <v>13</v>
      </c>
      <c r="F411" s="257">
        <v>1125</v>
      </c>
      <c r="G411" s="262">
        <v>1125</v>
      </c>
      <c r="H411" s="261">
        <v>2250</v>
      </c>
      <c r="I411" s="262"/>
      <c r="J411" s="257"/>
      <c r="K411" s="262"/>
      <c r="L411" s="257"/>
      <c r="M411" s="262"/>
      <c r="N411" s="284"/>
      <c r="O411" s="263"/>
      <c r="P411" s="261"/>
      <c r="Q411" s="262"/>
      <c r="R411" s="260"/>
      <c r="S411" s="264"/>
      <c r="T411" s="261"/>
      <c r="U411" s="262"/>
      <c r="V411" s="260"/>
      <c r="W411" s="264"/>
      <c r="X411" s="257"/>
      <c r="Y411" s="262"/>
      <c r="Z411" s="260"/>
      <c r="AA411" s="263"/>
      <c r="AB411" s="257"/>
      <c r="AC411" s="262"/>
      <c r="AD411" s="260"/>
      <c r="AE411" s="264"/>
      <c r="AF411" s="261"/>
      <c r="AG411" s="262"/>
      <c r="AH411" s="260"/>
      <c r="AI411" s="263"/>
      <c r="AJ411" s="260"/>
      <c r="AK411" s="262"/>
      <c r="AL411" s="260"/>
      <c r="AM411" s="263"/>
      <c r="AN411" s="260"/>
      <c r="AO411" s="263"/>
    </row>
    <row r="412" spans="1:41">
      <c r="A412" s="563" t="s">
        <v>73</v>
      </c>
      <c r="B412" s="567" t="s">
        <v>1103</v>
      </c>
      <c r="C412" s="470"/>
      <c r="D412" s="471">
        <v>375762</v>
      </c>
      <c r="E412" s="291">
        <v>13</v>
      </c>
      <c r="F412" s="257">
        <v>1125</v>
      </c>
      <c r="G412" s="262">
        <v>1125</v>
      </c>
      <c r="H412" s="261">
        <v>2250</v>
      </c>
      <c r="I412" s="262"/>
      <c r="J412" s="257"/>
      <c r="K412" s="262"/>
      <c r="L412" s="257"/>
      <c r="M412" s="262"/>
      <c r="N412" s="284"/>
      <c r="O412" s="263"/>
      <c r="P412" s="261"/>
      <c r="Q412" s="262"/>
      <c r="R412" s="260"/>
      <c r="S412" s="264"/>
      <c r="T412" s="261"/>
      <c r="U412" s="262"/>
      <c r="V412" s="260"/>
      <c r="W412" s="264"/>
      <c r="X412" s="257"/>
      <c r="Y412" s="262"/>
      <c r="Z412" s="260"/>
      <c r="AA412" s="263"/>
      <c r="AB412" s="257"/>
      <c r="AC412" s="262"/>
      <c r="AD412" s="260"/>
      <c r="AE412" s="264"/>
      <c r="AF412" s="261"/>
      <c r="AG412" s="262"/>
      <c r="AH412" s="260"/>
      <c r="AI412" s="263"/>
      <c r="AJ412" s="260"/>
      <c r="AK412" s="262"/>
      <c r="AL412" s="260"/>
      <c r="AM412" s="263"/>
      <c r="AN412" s="260"/>
      <c r="AO412" s="263"/>
    </row>
    <row r="413" spans="1:41">
      <c r="A413" s="563" t="s">
        <v>73</v>
      </c>
      <c r="B413" s="567" t="s">
        <v>1104</v>
      </c>
      <c r="C413" s="470"/>
      <c r="D413" s="471">
        <v>365480</v>
      </c>
      <c r="E413" s="291">
        <v>13</v>
      </c>
      <c r="F413" s="257">
        <v>1800</v>
      </c>
      <c r="G413" s="263">
        <v>1800</v>
      </c>
      <c r="H413" s="261">
        <v>3600</v>
      </c>
      <c r="I413" s="262"/>
      <c r="J413" s="257"/>
      <c r="K413" s="262"/>
      <c r="L413" s="257"/>
      <c r="M413" s="262"/>
      <c r="N413" s="284"/>
      <c r="O413" s="263"/>
      <c r="P413" s="261"/>
      <c r="Q413" s="262"/>
      <c r="R413" s="260"/>
      <c r="S413" s="264"/>
      <c r="T413" s="261"/>
      <c r="U413" s="262"/>
      <c r="V413" s="260"/>
      <c r="W413" s="264"/>
      <c r="X413" s="257"/>
      <c r="Y413" s="262"/>
      <c r="Z413" s="260"/>
      <c r="AA413" s="263"/>
      <c r="AB413" s="257"/>
      <c r="AC413" s="262"/>
      <c r="AD413" s="260"/>
      <c r="AE413" s="264"/>
      <c r="AF413" s="261"/>
      <c r="AG413" s="262"/>
      <c r="AH413" s="260"/>
      <c r="AI413" s="263"/>
      <c r="AJ413" s="260"/>
      <c r="AK413" s="262"/>
      <c r="AL413" s="260"/>
      <c r="AM413" s="263"/>
      <c r="AN413" s="260"/>
      <c r="AO413" s="263"/>
    </row>
    <row r="414" spans="1:41">
      <c r="A414" s="563" t="s">
        <v>73</v>
      </c>
      <c r="B414" s="567" t="s">
        <v>1105</v>
      </c>
      <c r="C414" s="470"/>
      <c r="D414" s="471">
        <v>418320</v>
      </c>
      <c r="E414" s="291">
        <v>13</v>
      </c>
      <c r="F414" s="257">
        <v>900</v>
      </c>
      <c r="G414" s="263">
        <v>900</v>
      </c>
      <c r="H414" s="261">
        <v>900</v>
      </c>
      <c r="I414" s="262"/>
      <c r="J414" s="257"/>
      <c r="K414" s="262"/>
      <c r="L414" s="257"/>
      <c r="M414" s="262"/>
      <c r="N414" s="284"/>
      <c r="O414" s="263"/>
      <c r="P414" s="261"/>
      <c r="Q414" s="262"/>
      <c r="R414" s="260"/>
      <c r="S414" s="264"/>
      <c r="T414" s="261"/>
      <c r="U414" s="262"/>
      <c r="V414" s="260"/>
      <c r="W414" s="264"/>
      <c r="X414" s="257"/>
      <c r="Y414" s="262"/>
      <c r="Z414" s="260"/>
      <c r="AA414" s="263"/>
      <c r="AB414" s="257"/>
      <c r="AC414" s="262"/>
      <c r="AD414" s="260"/>
      <c r="AE414" s="264"/>
      <c r="AF414" s="261"/>
      <c r="AG414" s="262"/>
      <c r="AH414" s="260"/>
      <c r="AI414" s="263"/>
      <c r="AJ414" s="260"/>
      <c r="AK414" s="262"/>
      <c r="AL414" s="260"/>
      <c r="AM414" s="263"/>
      <c r="AN414" s="260"/>
      <c r="AO414" s="263"/>
    </row>
    <row r="415" spans="1:41">
      <c r="A415" s="563" t="s">
        <v>73</v>
      </c>
      <c r="B415" s="567" t="s">
        <v>1106</v>
      </c>
      <c r="C415" s="470"/>
      <c r="D415" s="471">
        <v>431017</v>
      </c>
      <c r="E415" s="291">
        <v>13</v>
      </c>
      <c r="F415" s="257">
        <v>1500</v>
      </c>
      <c r="G415" s="263">
        <v>1500</v>
      </c>
      <c r="H415" s="261">
        <v>1500</v>
      </c>
      <c r="I415" s="262"/>
      <c r="J415" s="257"/>
      <c r="K415" s="262"/>
      <c r="L415" s="257"/>
      <c r="M415" s="262"/>
      <c r="N415" s="284"/>
      <c r="O415" s="263"/>
      <c r="P415" s="261"/>
      <c r="Q415" s="262"/>
      <c r="R415" s="260"/>
      <c r="S415" s="264"/>
      <c r="T415" s="261"/>
      <c r="U415" s="262"/>
      <c r="V415" s="260"/>
      <c r="W415" s="264"/>
      <c r="X415" s="257"/>
      <c r="Y415" s="262"/>
      <c r="Z415" s="260"/>
      <c r="AA415" s="263"/>
      <c r="AB415" s="257"/>
      <c r="AC415" s="262"/>
      <c r="AD415" s="260"/>
      <c r="AE415" s="264"/>
      <c r="AF415" s="261"/>
      <c r="AG415" s="262"/>
      <c r="AH415" s="260"/>
      <c r="AI415" s="263"/>
      <c r="AJ415" s="260"/>
      <c r="AK415" s="262"/>
      <c r="AL415" s="260"/>
      <c r="AM415" s="263"/>
      <c r="AN415" s="260"/>
      <c r="AO415" s="263"/>
    </row>
    <row r="416" spans="1:41">
      <c r="A416" s="563" t="s">
        <v>73</v>
      </c>
      <c r="B416" s="564" t="s">
        <v>1107</v>
      </c>
      <c r="C416" s="565"/>
      <c r="D416" s="471">
        <v>248606</v>
      </c>
      <c r="E416" s="291">
        <v>13</v>
      </c>
      <c r="F416" s="257">
        <v>1800</v>
      </c>
      <c r="G416" s="263">
        <v>1575</v>
      </c>
      <c r="H416" s="261">
        <v>1800</v>
      </c>
      <c r="I416" s="262"/>
      <c r="J416" s="257"/>
      <c r="K416" s="262"/>
      <c r="L416" s="257"/>
      <c r="M416" s="262"/>
      <c r="N416" s="284"/>
      <c r="O416" s="263"/>
      <c r="P416" s="261"/>
      <c r="Q416" s="262"/>
      <c r="R416" s="260"/>
      <c r="S416" s="264"/>
      <c r="T416" s="261"/>
      <c r="U416" s="262"/>
      <c r="V416" s="260"/>
      <c r="W416" s="264"/>
      <c r="X416" s="257"/>
      <c r="Y416" s="262"/>
      <c r="Z416" s="260"/>
      <c r="AA416" s="263"/>
      <c r="AB416" s="257"/>
      <c r="AC416" s="262"/>
      <c r="AD416" s="260"/>
      <c r="AE416" s="264"/>
      <c r="AF416" s="261"/>
      <c r="AG416" s="262"/>
      <c r="AH416" s="260"/>
      <c r="AI416" s="263"/>
      <c r="AJ416" s="260"/>
      <c r="AK416" s="262"/>
      <c r="AL416" s="260"/>
      <c r="AM416" s="263"/>
      <c r="AN416" s="260"/>
      <c r="AO416" s="263"/>
    </row>
    <row r="417" spans="1:41">
      <c r="A417" s="563" t="s">
        <v>73</v>
      </c>
      <c r="B417" s="567" t="s">
        <v>1108</v>
      </c>
      <c r="C417" s="470"/>
      <c r="D417" s="471">
        <v>420459</v>
      </c>
      <c r="E417" s="291">
        <v>13</v>
      </c>
      <c r="F417" s="257">
        <v>1350</v>
      </c>
      <c r="G417" s="263">
        <v>1350</v>
      </c>
      <c r="H417" s="261">
        <v>2700</v>
      </c>
      <c r="I417" s="262"/>
      <c r="J417" s="257"/>
      <c r="K417" s="262"/>
      <c r="L417" s="257"/>
      <c r="M417" s="262"/>
      <c r="N417" s="284"/>
      <c r="O417" s="263"/>
      <c r="P417" s="261"/>
      <c r="Q417" s="262"/>
      <c r="R417" s="260"/>
      <c r="S417" s="264"/>
      <c r="T417" s="261"/>
      <c r="U417" s="262"/>
      <c r="V417" s="260"/>
      <c r="W417" s="264"/>
      <c r="X417" s="257"/>
      <c r="Y417" s="262"/>
      <c r="Z417" s="260"/>
      <c r="AA417" s="263"/>
      <c r="AB417" s="257"/>
      <c r="AC417" s="262"/>
      <c r="AD417" s="260"/>
      <c r="AE417" s="264"/>
      <c r="AF417" s="261"/>
      <c r="AG417" s="262"/>
      <c r="AH417" s="260"/>
      <c r="AI417" s="263"/>
      <c r="AJ417" s="260"/>
      <c r="AK417" s="262"/>
      <c r="AL417" s="260"/>
      <c r="AM417" s="263"/>
      <c r="AN417" s="260"/>
      <c r="AO417" s="263"/>
    </row>
    <row r="418" spans="1:41">
      <c r="A418" s="568" t="s">
        <v>73</v>
      </c>
      <c r="B418" s="569" t="s">
        <v>1109</v>
      </c>
      <c r="C418" s="573"/>
      <c r="D418" s="574">
        <v>456560</v>
      </c>
      <c r="E418" s="575">
        <v>13</v>
      </c>
      <c r="F418" s="257">
        <v>1350</v>
      </c>
      <c r="G418" s="263">
        <v>1350</v>
      </c>
      <c r="H418" s="261">
        <v>2700</v>
      </c>
      <c r="I418" s="262"/>
      <c r="J418" s="257"/>
      <c r="K418" s="262"/>
      <c r="L418" s="257"/>
      <c r="M418" s="262"/>
      <c r="N418" s="284"/>
      <c r="O418" s="263"/>
      <c r="P418" s="261"/>
      <c r="Q418" s="262"/>
      <c r="R418" s="260"/>
      <c r="S418" s="264"/>
      <c r="T418" s="261"/>
      <c r="U418" s="262"/>
      <c r="V418" s="260"/>
      <c r="W418" s="264"/>
      <c r="X418" s="257"/>
      <c r="Y418" s="262"/>
      <c r="Z418" s="260"/>
      <c r="AA418" s="263"/>
      <c r="AB418" s="257"/>
      <c r="AC418" s="262"/>
      <c r="AD418" s="260"/>
      <c r="AE418" s="264"/>
      <c r="AF418" s="261"/>
      <c r="AG418" s="262"/>
      <c r="AH418" s="260"/>
      <c r="AI418" s="263"/>
      <c r="AJ418" s="260"/>
      <c r="AK418" s="262"/>
      <c r="AL418" s="260"/>
      <c r="AM418" s="263"/>
      <c r="AN418" s="260"/>
      <c r="AO418" s="263"/>
    </row>
    <row r="419" spans="1:41">
      <c r="A419" s="563" t="s">
        <v>73</v>
      </c>
      <c r="B419" s="567" t="s">
        <v>1110</v>
      </c>
      <c r="C419" s="571"/>
      <c r="D419" s="576">
        <v>432074</v>
      </c>
      <c r="E419" s="291">
        <v>13</v>
      </c>
      <c r="F419" s="257">
        <v>1350</v>
      </c>
      <c r="G419" s="263">
        <v>1350</v>
      </c>
      <c r="H419" s="261">
        <v>2700</v>
      </c>
      <c r="I419" s="262"/>
      <c r="J419" s="257"/>
      <c r="K419" s="262"/>
      <c r="L419" s="257"/>
      <c r="M419" s="262"/>
      <c r="N419" s="284"/>
      <c r="O419" s="263"/>
      <c r="P419" s="261"/>
      <c r="Q419" s="262"/>
      <c r="R419" s="260"/>
      <c r="S419" s="264"/>
      <c r="T419" s="261"/>
      <c r="U419" s="262"/>
      <c r="V419" s="260"/>
      <c r="W419" s="264"/>
      <c r="X419" s="257"/>
      <c r="Y419" s="262"/>
      <c r="Z419" s="260"/>
      <c r="AA419" s="263"/>
      <c r="AB419" s="257"/>
      <c r="AC419" s="262"/>
      <c r="AD419" s="260"/>
      <c r="AE419" s="264"/>
      <c r="AF419" s="261"/>
      <c r="AG419" s="262"/>
      <c r="AH419" s="260"/>
      <c r="AI419" s="263"/>
      <c r="AJ419" s="260"/>
      <c r="AK419" s="262"/>
      <c r="AL419" s="260"/>
      <c r="AM419" s="263"/>
      <c r="AN419" s="260"/>
      <c r="AO419" s="263"/>
    </row>
    <row r="420" spans="1:41">
      <c r="A420" s="563" t="s">
        <v>73</v>
      </c>
      <c r="B420" s="567" t="s">
        <v>1111</v>
      </c>
      <c r="C420" s="571"/>
      <c r="D420" s="576">
        <v>418339</v>
      </c>
      <c r="E420" s="291">
        <v>13</v>
      </c>
      <c r="F420" s="257">
        <v>1350</v>
      </c>
      <c r="G420" s="263">
        <v>1350</v>
      </c>
      <c r="H420" s="261">
        <v>2700</v>
      </c>
      <c r="I420" s="262"/>
      <c r="J420" s="257"/>
      <c r="K420" s="262"/>
      <c r="L420" s="257"/>
      <c r="M420" s="262"/>
      <c r="N420" s="284"/>
      <c r="O420" s="263"/>
      <c r="P420" s="261"/>
      <c r="Q420" s="262"/>
      <c r="R420" s="260"/>
      <c r="S420" s="264"/>
      <c r="T420" s="261"/>
      <c r="U420" s="262"/>
      <c r="V420" s="260"/>
      <c r="W420" s="264"/>
      <c r="X420" s="257"/>
      <c r="Y420" s="262"/>
      <c r="Z420" s="260"/>
      <c r="AA420" s="263"/>
      <c r="AB420" s="257"/>
      <c r="AC420" s="262"/>
      <c r="AD420" s="260"/>
      <c r="AE420" s="264"/>
      <c r="AF420" s="261"/>
      <c r="AG420" s="262"/>
      <c r="AH420" s="260"/>
      <c r="AI420" s="263"/>
      <c r="AJ420" s="260"/>
      <c r="AK420" s="262"/>
      <c r="AL420" s="260"/>
      <c r="AM420" s="263"/>
      <c r="AN420" s="260"/>
      <c r="AO420" s="263"/>
    </row>
    <row r="421" spans="1:41">
      <c r="A421" s="563" t="s">
        <v>73</v>
      </c>
      <c r="B421" s="567" t="s">
        <v>1112</v>
      </c>
      <c r="C421" s="571"/>
      <c r="D421" s="576">
        <v>366623</v>
      </c>
      <c r="E421" s="291">
        <v>13</v>
      </c>
      <c r="F421" s="257">
        <v>1800</v>
      </c>
      <c r="G421" s="263">
        <v>1350</v>
      </c>
      <c r="H421" s="261">
        <v>3150</v>
      </c>
      <c r="I421" s="262"/>
      <c r="J421" s="257"/>
      <c r="K421" s="262"/>
      <c r="L421" s="257"/>
      <c r="M421" s="262"/>
      <c r="N421" s="284"/>
      <c r="O421" s="263"/>
      <c r="P421" s="261"/>
      <c r="Q421" s="262"/>
      <c r="R421" s="260"/>
      <c r="S421" s="264"/>
      <c r="T421" s="261"/>
      <c r="U421" s="262"/>
      <c r="V421" s="260"/>
      <c r="W421" s="264"/>
      <c r="X421" s="257"/>
      <c r="Y421" s="262"/>
      <c r="Z421" s="260"/>
      <c r="AA421" s="263"/>
      <c r="AB421" s="257"/>
      <c r="AC421" s="262"/>
      <c r="AD421" s="260"/>
      <c r="AE421" s="264"/>
      <c r="AF421" s="261"/>
      <c r="AG421" s="262"/>
      <c r="AH421" s="260"/>
      <c r="AI421" s="263"/>
      <c r="AJ421" s="260"/>
      <c r="AK421" s="262"/>
      <c r="AL421" s="260"/>
      <c r="AM421" s="263"/>
      <c r="AN421" s="260"/>
      <c r="AO421" s="263"/>
    </row>
    <row r="422" spans="1:41">
      <c r="A422" s="563" t="s">
        <v>73</v>
      </c>
      <c r="B422" s="567" t="s">
        <v>1113</v>
      </c>
      <c r="C422" s="571"/>
      <c r="D422" s="576">
        <v>407601</v>
      </c>
      <c r="E422" s="291">
        <v>13</v>
      </c>
      <c r="F422" s="257">
        <v>1800</v>
      </c>
      <c r="G422" s="263">
        <v>1350</v>
      </c>
      <c r="H422" s="261">
        <v>3150</v>
      </c>
      <c r="I422" s="262"/>
      <c r="J422" s="257"/>
      <c r="K422" s="262"/>
      <c r="L422" s="257"/>
      <c r="M422" s="262"/>
      <c r="N422" s="284"/>
      <c r="O422" s="263"/>
      <c r="P422" s="261"/>
      <c r="Q422" s="262"/>
      <c r="R422" s="260"/>
      <c r="S422" s="264"/>
      <c r="T422" s="261"/>
      <c r="U422" s="262"/>
      <c r="V422" s="260"/>
      <c r="W422" s="264"/>
      <c r="X422" s="257"/>
      <c r="Y422" s="262"/>
      <c r="Z422" s="260"/>
      <c r="AA422" s="263"/>
      <c r="AB422" s="257"/>
      <c r="AC422" s="262"/>
      <c r="AD422" s="260"/>
      <c r="AE422" s="264"/>
      <c r="AF422" s="261"/>
      <c r="AG422" s="262"/>
      <c r="AH422" s="260"/>
      <c r="AI422" s="263"/>
      <c r="AJ422" s="260"/>
      <c r="AK422" s="262"/>
      <c r="AL422" s="260"/>
      <c r="AM422" s="263"/>
      <c r="AN422" s="260"/>
      <c r="AO422" s="263"/>
    </row>
    <row r="423" spans="1:41">
      <c r="A423" s="563" t="s">
        <v>73</v>
      </c>
      <c r="B423" s="567" t="s">
        <v>1114</v>
      </c>
      <c r="C423" s="571"/>
      <c r="D423" s="576">
        <v>364627</v>
      </c>
      <c r="E423" s="291">
        <v>13</v>
      </c>
      <c r="F423" s="257">
        <v>1600</v>
      </c>
      <c r="G423" s="263">
        <v>1600</v>
      </c>
      <c r="H423" s="261">
        <v>6325</v>
      </c>
      <c r="I423" s="262"/>
      <c r="J423" s="257"/>
      <c r="K423" s="262"/>
      <c r="L423" s="257"/>
      <c r="M423" s="262"/>
      <c r="N423" s="284"/>
      <c r="O423" s="263"/>
      <c r="P423" s="261"/>
      <c r="Q423" s="262"/>
      <c r="R423" s="260"/>
      <c r="S423" s="264"/>
      <c r="T423" s="261"/>
      <c r="U423" s="262"/>
      <c r="V423" s="260"/>
      <c r="W423" s="264"/>
      <c r="X423" s="257"/>
      <c r="Y423" s="262"/>
      <c r="Z423" s="260"/>
      <c r="AA423" s="263"/>
      <c r="AB423" s="257"/>
      <c r="AC423" s="262"/>
      <c r="AD423" s="260"/>
      <c r="AE423" s="264"/>
      <c r="AF423" s="261"/>
      <c r="AG423" s="262"/>
      <c r="AH423" s="260"/>
      <c r="AI423" s="263"/>
      <c r="AJ423" s="260"/>
      <c r="AK423" s="262"/>
      <c r="AL423" s="260"/>
      <c r="AM423" s="263"/>
      <c r="AN423" s="260"/>
      <c r="AO423" s="263"/>
    </row>
    <row r="424" spans="1:41">
      <c r="A424" s="563" t="s">
        <v>73</v>
      </c>
      <c r="B424" s="567" t="s">
        <v>1115</v>
      </c>
      <c r="C424" s="571"/>
      <c r="D424" s="576">
        <v>206905</v>
      </c>
      <c r="E424" s="291">
        <v>13</v>
      </c>
      <c r="F424" s="257">
        <v>2270</v>
      </c>
      <c r="G424" s="263">
        <v>2270</v>
      </c>
      <c r="H424" s="261">
        <v>4520</v>
      </c>
      <c r="I424" s="262"/>
      <c r="J424" s="257"/>
      <c r="K424" s="262"/>
      <c r="L424" s="257"/>
      <c r="M424" s="262"/>
      <c r="N424" s="284"/>
      <c r="O424" s="263"/>
      <c r="P424" s="261"/>
      <c r="Q424" s="262"/>
      <c r="R424" s="260"/>
      <c r="S424" s="264"/>
      <c r="T424" s="261"/>
      <c r="U424" s="262"/>
      <c r="V424" s="260"/>
      <c r="W424" s="264"/>
      <c r="X424" s="257"/>
      <c r="Y424" s="262"/>
      <c r="Z424" s="260"/>
      <c r="AA424" s="263"/>
      <c r="AB424" s="257"/>
      <c r="AC424" s="262"/>
      <c r="AD424" s="260"/>
      <c r="AE424" s="264"/>
      <c r="AF424" s="261"/>
      <c r="AG424" s="262"/>
      <c r="AH424" s="260"/>
      <c r="AI424" s="263"/>
      <c r="AJ424" s="260"/>
      <c r="AK424" s="262"/>
      <c r="AL424" s="260"/>
      <c r="AM424" s="263"/>
      <c r="AN424" s="260"/>
      <c r="AO424" s="263"/>
    </row>
    <row r="425" spans="1:41">
      <c r="A425" s="563" t="s">
        <v>73</v>
      </c>
      <c r="B425" s="567" t="s">
        <v>1116</v>
      </c>
      <c r="C425" s="571"/>
      <c r="D425" s="576">
        <v>250993</v>
      </c>
      <c r="E425" s="291">
        <v>13</v>
      </c>
      <c r="F425" s="257">
        <v>1800</v>
      </c>
      <c r="G425" s="263">
        <v>1800</v>
      </c>
      <c r="H425" s="261">
        <v>3600</v>
      </c>
      <c r="I425" s="262"/>
      <c r="J425" s="257"/>
      <c r="K425" s="262"/>
      <c r="L425" s="257"/>
      <c r="M425" s="262"/>
      <c r="N425" s="284"/>
      <c r="O425" s="263"/>
      <c r="P425" s="261"/>
      <c r="Q425" s="262"/>
      <c r="R425" s="260"/>
      <c r="S425" s="264"/>
      <c r="T425" s="261"/>
      <c r="U425" s="262"/>
      <c r="V425" s="260"/>
      <c r="W425" s="264"/>
      <c r="X425" s="257"/>
      <c r="Y425" s="262"/>
      <c r="Z425" s="260"/>
      <c r="AA425" s="263"/>
      <c r="AB425" s="257"/>
      <c r="AC425" s="262"/>
      <c r="AD425" s="260"/>
      <c r="AE425" s="264"/>
      <c r="AF425" s="261"/>
      <c r="AG425" s="262"/>
      <c r="AH425" s="260"/>
      <c r="AI425" s="263"/>
      <c r="AJ425" s="260"/>
      <c r="AK425" s="262"/>
      <c r="AL425" s="260"/>
      <c r="AM425" s="263"/>
      <c r="AN425" s="260"/>
      <c r="AO425" s="263"/>
    </row>
    <row r="426" spans="1:41">
      <c r="A426" s="563" t="s">
        <v>73</v>
      </c>
      <c r="B426" s="567" t="s">
        <v>1117</v>
      </c>
      <c r="C426" s="571"/>
      <c r="D426" s="576">
        <v>365198</v>
      </c>
      <c r="E426" s="291">
        <v>13</v>
      </c>
      <c r="F426" s="257">
        <v>1825</v>
      </c>
      <c r="G426" s="263">
        <v>1825</v>
      </c>
      <c r="H426" s="261">
        <v>7225</v>
      </c>
      <c r="I426" s="262"/>
      <c r="J426" s="257"/>
      <c r="K426" s="262"/>
      <c r="L426" s="257"/>
      <c r="M426" s="262"/>
      <c r="N426" s="284"/>
      <c r="O426" s="263"/>
      <c r="P426" s="261"/>
      <c r="Q426" s="262"/>
      <c r="R426" s="260"/>
      <c r="S426" s="264"/>
      <c r="T426" s="261"/>
      <c r="U426" s="262"/>
      <c r="V426" s="260"/>
      <c r="W426" s="264"/>
      <c r="X426" s="257"/>
      <c r="Y426" s="262"/>
      <c r="Z426" s="260"/>
      <c r="AA426" s="263"/>
      <c r="AB426" s="257"/>
      <c r="AC426" s="262"/>
      <c r="AD426" s="260"/>
      <c r="AE426" s="264"/>
      <c r="AF426" s="261"/>
      <c r="AG426" s="262"/>
      <c r="AH426" s="260"/>
      <c r="AI426" s="263"/>
      <c r="AJ426" s="260"/>
      <c r="AK426" s="262"/>
      <c r="AL426" s="260"/>
      <c r="AM426" s="263"/>
      <c r="AN426" s="260"/>
      <c r="AO426" s="263"/>
    </row>
    <row r="427" spans="1:41">
      <c r="A427" s="563" t="s">
        <v>73</v>
      </c>
      <c r="B427" s="567" t="s">
        <v>1118</v>
      </c>
      <c r="C427" s="571"/>
      <c r="D427" s="576">
        <v>368364</v>
      </c>
      <c r="E427" s="291">
        <v>13</v>
      </c>
      <c r="F427" s="257">
        <v>1920</v>
      </c>
      <c r="G427" s="263">
        <v>1920</v>
      </c>
      <c r="H427" s="261">
        <v>3810</v>
      </c>
      <c r="I427" s="262"/>
      <c r="J427" s="257"/>
      <c r="K427" s="262"/>
      <c r="L427" s="257"/>
      <c r="M427" s="262"/>
      <c r="N427" s="284"/>
      <c r="O427" s="263"/>
      <c r="P427" s="261"/>
      <c r="Q427" s="262"/>
      <c r="R427" s="260"/>
      <c r="S427" s="264"/>
      <c r="T427" s="261"/>
      <c r="U427" s="262"/>
      <c r="V427" s="260"/>
      <c r="W427" s="264"/>
      <c r="X427" s="257"/>
      <c r="Y427" s="262"/>
      <c r="Z427" s="260"/>
      <c r="AA427" s="263"/>
      <c r="AB427" s="257"/>
      <c r="AC427" s="262"/>
      <c r="AD427" s="260"/>
      <c r="AE427" s="264"/>
      <c r="AF427" s="261"/>
      <c r="AG427" s="262"/>
      <c r="AH427" s="260"/>
      <c r="AI427" s="263"/>
      <c r="AJ427" s="260"/>
      <c r="AK427" s="262"/>
      <c r="AL427" s="260"/>
      <c r="AM427" s="263"/>
      <c r="AN427" s="260"/>
      <c r="AO427" s="263"/>
    </row>
    <row r="428" spans="1:41">
      <c r="A428" s="563" t="s">
        <v>73</v>
      </c>
      <c r="B428" s="567" t="s">
        <v>1119</v>
      </c>
      <c r="C428" s="571"/>
      <c r="D428" s="576">
        <v>418287</v>
      </c>
      <c r="E428" s="291">
        <v>13</v>
      </c>
      <c r="F428" s="257">
        <v>1675</v>
      </c>
      <c r="G428" s="262">
        <v>1675</v>
      </c>
      <c r="H428" s="257">
        <v>2215</v>
      </c>
      <c r="I428" s="262"/>
      <c r="J428" s="257"/>
      <c r="K428" s="262"/>
      <c r="L428" s="257"/>
      <c r="M428" s="262"/>
      <c r="N428" s="284"/>
      <c r="O428" s="263"/>
      <c r="P428" s="261"/>
      <c r="Q428" s="262"/>
      <c r="R428" s="260"/>
      <c r="S428" s="264"/>
      <c r="T428" s="261"/>
      <c r="U428" s="262"/>
      <c r="V428" s="260"/>
      <c r="W428" s="264"/>
      <c r="X428" s="257"/>
      <c r="Y428" s="262"/>
      <c r="Z428" s="260"/>
      <c r="AA428" s="263"/>
      <c r="AB428" s="257"/>
      <c r="AC428" s="262"/>
      <c r="AD428" s="260"/>
      <c r="AE428" s="264"/>
      <c r="AF428" s="261"/>
      <c r="AG428" s="262"/>
      <c r="AH428" s="260"/>
      <c r="AI428" s="263"/>
      <c r="AJ428" s="260"/>
      <c r="AK428" s="262"/>
      <c r="AL428" s="260"/>
      <c r="AM428" s="263"/>
      <c r="AN428" s="260"/>
      <c r="AO428" s="263"/>
    </row>
    <row r="429" spans="1:41">
      <c r="A429" s="563" t="s">
        <v>73</v>
      </c>
      <c r="B429" s="570" t="s">
        <v>1120</v>
      </c>
      <c r="C429" s="571"/>
      <c r="D429" s="576">
        <v>207607</v>
      </c>
      <c r="E429" s="291">
        <v>13</v>
      </c>
      <c r="F429" s="257">
        <v>2475</v>
      </c>
      <c r="G429" s="262">
        <v>2700</v>
      </c>
      <c r="H429" s="257">
        <v>4500</v>
      </c>
      <c r="I429" s="262"/>
      <c r="J429" s="257"/>
      <c r="K429" s="262"/>
      <c r="L429" s="257"/>
      <c r="M429" s="262"/>
      <c r="N429" s="284"/>
      <c r="O429" s="263"/>
      <c r="P429" s="261"/>
      <c r="Q429" s="262"/>
      <c r="R429" s="260"/>
      <c r="S429" s="264"/>
      <c r="T429" s="261"/>
      <c r="U429" s="262"/>
      <c r="V429" s="260"/>
      <c r="W429" s="264"/>
      <c r="X429" s="257"/>
      <c r="Y429" s="262"/>
      <c r="Z429" s="260"/>
      <c r="AA429" s="263"/>
      <c r="AB429" s="257"/>
      <c r="AC429" s="262"/>
      <c r="AD429" s="260"/>
      <c r="AE429" s="264"/>
      <c r="AF429" s="261"/>
      <c r="AG429" s="262"/>
      <c r="AH429" s="260"/>
      <c r="AI429" s="263"/>
      <c r="AJ429" s="260"/>
      <c r="AK429" s="262"/>
      <c r="AL429" s="260"/>
      <c r="AM429" s="263"/>
      <c r="AN429" s="260"/>
      <c r="AO429" s="263"/>
    </row>
    <row r="430" spans="1:41">
      <c r="A430" s="563" t="s">
        <v>73</v>
      </c>
      <c r="B430" s="567" t="s">
        <v>1121</v>
      </c>
      <c r="C430" s="468" t="s">
        <v>1126</v>
      </c>
      <c r="D430" s="576">
        <v>261393</v>
      </c>
      <c r="E430" s="282">
        <v>13</v>
      </c>
      <c r="F430" s="257">
        <v>2475</v>
      </c>
      <c r="G430" s="262">
        <v>2700</v>
      </c>
      <c r="H430" s="257">
        <v>4500</v>
      </c>
      <c r="I430" s="262"/>
      <c r="J430" s="257"/>
      <c r="K430" s="262"/>
      <c r="L430" s="257"/>
      <c r="M430" s="262"/>
      <c r="N430" s="284"/>
      <c r="O430" s="263"/>
      <c r="P430" s="261"/>
      <c r="Q430" s="262"/>
      <c r="R430" s="260"/>
      <c r="S430" s="264"/>
      <c r="T430" s="261"/>
      <c r="U430" s="262"/>
      <c r="V430" s="260"/>
      <c r="W430" s="264"/>
      <c r="X430" s="257"/>
      <c r="Y430" s="262"/>
      <c r="Z430" s="260"/>
      <c r="AA430" s="263"/>
      <c r="AB430" s="257"/>
      <c r="AC430" s="262"/>
      <c r="AD430" s="260"/>
      <c r="AE430" s="264"/>
      <c r="AF430" s="261"/>
      <c r="AG430" s="262"/>
      <c r="AH430" s="260"/>
      <c r="AI430" s="263"/>
      <c r="AJ430" s="260"/>
      <c r="AK430" s="262"/>
      <c r="AL430" s="260"/>
      <c r="AM430" s="263"/>
      <c r="AN430" s="260"/>
      <c r="AO430" s="263"/>
    </row>
    <row r="431" spans="1:41">
      <c r="A431" s="563" t="s">
        <v>73</v>
      </c>
      <c r="B431" s="570" t="s">
        <v>1122</v>
      </c>
      <c r="C431" s="468" t="s">
        <v>1126</v>
      </c>
      <c r="D431" s="576">
        <v>261375</v>
      </c>
      <c r="E431" s="291">
        <v>13</v>
      </c>
      <c r="F431" s="257">
        <v>2475</v>
      </c>
      <c r="G431" s="262">
        <v>2700</v>
      </c>
      <c r="H431" s="257">
        <v>4500</v>
      </c>
      <c r="I431" s="262"/>
      <c r="J431" s="257"/>
      <c r="K431" s="262"/>
      <c r="L431" s="257"/>
      <c r="M431" s="262"/>
      <c r="N431" s="284"/>
      <c r="O431" s="263"/>
      <c r="P431" s="261"/>
      <c r="Q431" s="262"/>
      <c r="R431" s="260"/>
      <c r="S431" s="264"/>
      <c r="T431" s="261"/>
      <c r="U431" s="262"/>
      <c r="V431" s="260"/>
      <c r="W431" s="264"/>
      <c r="X431" s="257"/>
      <c r="Y431" s="262"/>
      <c r="Z431" s="260"/>
      <c r="AA431" s="263"/>
      <c r="AB431" s="257"/>
      <c r="AC431" s="262"/>
      <c r="AD431" s="260"/>
      <c r="AE431" s="264"/>
      <c r="AF431" s="261"/>
      <c r="AG431" s="262"/>
      <c r="AH431" s="260"/>
      <c r="AI431" s="263"/>
      <c r="AJ431" s="260"/>
      <c r="AK431" s="262"/>
      <c r="AL431" s="260"/>
      <c r="AM431" s="263"/>
      <c r="AN431" s="260"/>
      <c r="AO431" s="263"/>
    </row>
    <row r="432" spans="1:41">
      <c r="A432" s="563" t="s">
        <v>73</v>
      </c>
      <c r="B432" s="567" t="s">
        <v>1123</v>
      </c>
      <c r="C432" s="571"/>
      <c r="D432" s="576">
        <v>261384</v>
      </c>
      <c r="E432" s="291">
        <v>13</v>
      </c>
      <c r="F432" s="257">
        <v>2475</v>
      </c>
      <c r="G432" s="262">
        <v>2700</v>
      </c>
      <c r="H432" s="257">
        <v>4500</v>
      </c>
      <c r="I432" s="262"/>
      <c r="J432" s="257"/>
      <c r="K432" s="262"/>
      <c r="L432" s="257"/>
      <c r="M432" s="262"/>
      <c r="N432" s="284"/>
      <c r="O432" s="263"/>
      <c r="P432" s="261"/>
      <c r="Q432" s="262"/>
      <c r="R432" s="260"/>
      <c r="S432" s="264"/>
      <c r="T432" s="261"/>
      <c r="U432" s="262"/>
      <c r="V432" s="260"/>
      <c r="W432" s="264"/>
      <c r="X432" s="257"/>
      <c r="Y432" s="262"/>
      <c r="Z432" s="260"/>
      <c r="AA432" s="263"/>
      <c r="AB432" s="257"/>
      <c r="AC432" s="262"/>
      <c r="AD432" s="260"/>
      <c r="AE432" s="264"/>
      <c r="AF432" s="261"/>
      <c r="AG432" s="262"/>
      <c r="AH432" s="260"/>
      <c r="AI432" s="263"/>
      <c r="AJ432" s="260"/>
      <c r="AK432" s="262"/>
      <c r="AL432" s="260"/>
      <c r="AM432" s="263"/>
      <c r="AN432" s="260"/>
      <c r="AO432" s="263"/>
    </row>
    <row r="433" spans="1:41">
      <c r="A433" s="572" t="s">
        <v>73</v>
      </c>
      <c r="B433" s="567" t="s">
        <v>1124</v>
      </c>
      <c r="C433" s="571"/>
      <c r="D433" s="576">
        <v>418357</v>
      </c>
      <c r="E433" s="291">
        <v>13</v>
      </c>
      <c r="F433" s="257">
        <v>2430</v>
      </c>
      <c r="G433" s="262">
        <v>2430</v>
      </c>
      <c r="H433" s="257">
        <v>2700</v>
      </c>
      <c r="I433" s="262"/>
      <c r="J433" s="257"/>
      <c r="K433" s="262"/>
      <c r="L433" s="257"/>
      <c r="M433" s="262"/>
      <c r="N433" s="284"/>
      <c r="O433" s="263"/>
      <c r="P433" s="261"/>
      <c r="Q433" s="262"/>
      <c r="R433" s="260"/>
      <c r="S433" s="264"/>
      <c r="T433" s="261"/>
      <c r="U433" s="262"/>
      <c r="V433" s="260"/>
      <c r="W433" s="264"/>
      <c r="X433" s="257"/>
      <c r="Y433" s="262"/>
      <c r="Z433" s="260"/>
      <c r="AA433" s="263"/>
      <c r="AB433" s="257"/>
      <c r="AC433" s="262"/>
      <c r="AD433" s="260"/>
      <c r="AE433" s="264"/>
      <c r="AF433" s="261"/>
      <c r="AG433" s="262"/>
      <c r="AH433" s="260"/>
      <c r="AI433" s="263"/>
      <c r="AJ433" s="260"/>
      <c r="AK433" s="262"/>
      <c r="AL433" s="260"/>
      <c r="AM433" s="263"/>
      <c r="AN433" s="260"/>
      <c r="AO433" s="263"/>
    </row>
    <row r="434" spans="1:41">
      <c r="A434" s="563" t="s">
        <v>73</v>
      </c>
      <c r="B434" s="567" t="s">
        <v>1125</v>
      </c>
      <c r="C434" s="571"/>
      <c r="D434" s="576">
        <v>418302</v>
      </c>
      <c r="E434" s="291">
        <v>13</v>
      </c>
      <c r="F434" s="257">
        <v>1810</v>
      </c>
      <c r="G434" s="262">
        <v>1810</v>
      </c>
      <c r="H434" s="257"/>
      <c r="I434" s="262"/>
      <c r="J434" s="257"/>
      <c r="K434" s="262"/>
      <c r="L434" s="257"/>
      <c r="M434" s="262"/>
      <c r="N434" s="284"/>
      <c r="O434" s="263"/>
      <c r="P434" s="261"/>
      <c r="Q434" s="262"/>
      <c r="R434" s="260"/>
      <c r="S434" s="264"/>
      <c r="T434" s="261"/>
      <c r="U434" s="262"/>
      <c r="V434" s="260"/>
      <c r="W434" s="264"/>
      <c r="X434" s="257"/>
      <c r="Y434" s="262"/>
      <c r="Z434" s="260"/>
      <c r="AA434" s="263"/>
      <c r="AB434" s="257"/>
      <c r="AC434" s="262"/>
      <c r="AD434" s="260"/>
      <c r="AE434" s="264"/>
      <c r="AF434" s="261"/>
      <c r="AG434" s="262"/>
      <c r="AH434" s="260"/>
      <c r="AI434" s="263"/>
      <c r="AJ434" s="260"/>
      <c r="AK434" s="262"/>
      <c r="AL434" s="260"/>
      <c r="AM434" s="263"/>
      <c r="AN434" s="260"/>
      <c r="AO434" s="263"/>
    </row>
    <row r="435" spans="1:41">
      <c r="A435" s="543" t="s">
        <v>142</v>
      </c>
      <c r="B435" s="397" t="s">
        <v>592</v>
      </c>
      <c r="C435" s="393"/>
      <c r="D435" s="394">
        <v>217882</v>
      </c>
      <c r="E435" s="395">
        <v>1</v>
      </c>
      <c r="F435" s="257">
        <v>12674</v>
      </c>
      <c r="G435" s="262">
        <v>13054</v>
      </c>
      <c r="H435" s="257">
        <v>29600</v>
      </c>
      <c r="I435" s="262">
        <v>30488</v>
      </c>
      <c r="J435" s="257">
        <v>7516</v>
      </c>
      <c r="K435" s="262">
        <v>7856</v>
      </c>
      <c r="L435" s="257">
        <v>14983</v>
      </c>
      <c r="M435" s="262">
        <v>15695</v>
      </c>
      <c r="N435" s="284"/>
      <c r="O435" s="263"/>
      <c r="P435" s="261"/>
      <c r="Q435" s="262"/>
      <c r="R435" s="260"/>
      <c r="S435" s="264"/>
      <c r="T435" s="261"/>
      <c r="U435" s="262"/>
      <c r="V435" s="260"/>
      <c r="W435" s="264"/>
      <c r="X435" s="257"/>
      <c r="Y435" s="262"/>
      <c r="Z435" s="260"/>
      <c r="AA435" s="263"/>
      <c r="AB435" s="257"/>
      <c r="AC435" s="262"/>
      <c r="AD435" s="260"/>
      <c r="AE435" s="264"/>
      <c r="AF435" s="261"/>
      <c r="AG435" s="262"/>
      <c r="AH435" s="260"/>
      <c r="AI435" s="263"/>
      <c r="AJ435" s="260"/>
      <c r="AK435" s="262"/>
      <c r="AL435" s="260"/>
      <c r="AM435" s="263"/>
      <c r="AN435" s="260"/>
      <c r="AO435" s="263"/>
    </row>
    <row r="436" spans="1:41">
      <c r="A436" s="543" t="s">
        <v>142</v>
      </c>
      <c r="B436" s="397" t="s">
        <v>593</v>
      </c>
      <c r="C436" s="393"/>
      <c r="D436" s="394">
        <v>218663</v>
      </c>
      <c r="E436" s="395">
        <v>1</v>
      </c>
      <c r="F436" s="257">
        <v>10488</v>
      </c>
      <c r="G436" s="262">
        <v>10816</v>
      </c>
      <c r="H436" s="257">
        <v>27644</v>
      </c>
      <c r="I436" s="262">
        <v>28528</v>
      </c>
      <c r="J436" s="257">
        <v>11672</v>
      </c>
      <c r="K436" s="262">
        <v>12040</v>
      </c>
      <c r="L436" s="257">
        <v>24596</v>
      </c>
      <c r="M436" s="262">
        <v>25360</v>
      </c>
      <c r="N436" s="284">
        <v>21688</v>
      </c>
      <c r="O436" s="263">
        <v>22360</v>
      </c>
      <c r="P436" s="261">
        <v>43398</v>
      </c>
      <c r="Q436" s="262">
        <v>44752</v>
      </c>
      <c r="R436" s="260">
        <v>33808</v>
      </c>
      <c r="S436" s="264">
        <v>35498</v>
      </c>
      <c r="T436" s="261">
        <v>75820</v>
      </c>
      <c r="U436" s="262">
        <v>79612</v>
      </c>
      <c r="V436" s="260"/>
      <c r="W436" s="264"/>
      <c r="X436" s="257"/>
      <c r="Y436" s="262"/>
      <c r="Z436" s="260">
        <v>19546</v>
      </c>
      <c r="AA436" s="263">
        <v>20132</v>
      </c>
      <c r="AB436" s="257">
        <v>29132</v>
      </c>
      <c r="AC436" s="262">
        <v>30006</v>
      </c>
      <c r="AD436" s="260"/>
      <c r="AE436" s="264"/>
      <c r="AF436" s="261"/>
      <c r="AG436" s="262"/>
      <c r="AH436" s="260"/>
      <c r="AI436" s="263"/>
      <c r="AJ436" s="260"/>
      <c r="AK436" s="262"/>
      <c r="AL436" s="260"/>
      <c r="AM436" s="263"/>
      <c r="AN436" s="260"/>
      <c r="AO436" s="263"/>
    </row>
    <row r="437" spans="1:41">
      <c r="A437" s="543" t="s">
        <v>142</v>
      </c>
      <c r="B437" s="397" t="s">
        <v>594</v>
      </c>
      <c r="C437" s="393"/>
      <c r="D437" s="394">
        <v>217819</v>
      </c>
      <c r="E437" s="395">
        <v>3</v>
      </c>
      <c r="F437" s="257">
        <v>9918</v>
      </c>
      <c r="G437" s="262">
        <v>10230</v>
      </c>
      <c r="H437" s="257">
        <v>25305</v>
      </c>
      <c r="I437" s="262">
        <v>26694</v>
      </c>
      <c r="J437" s="257">
        <v>10910</v>
      </c>
      <c r="K437" s="262">
        <v>11254</v>
      </c>
      <c r="L437" s="257">
        <v>27834</v>
      </c>
      <c r="M437" s="262">
        <v>29364</v>
      </c>
      <c r="N437" s="284"/>
      <c r="O437" s="263"/>
      <c r="P437" s="261"/>
      <c r="Q437" s="262"/>
      <c r="R437" s="260"/>
      <c r="S437" s="264"/>
      <c r="T437" s="261"/>
      <c r="U437" s="262"/>
      <c r="V437" s="260"/>
      <c r="W437" s="264"/>
      <c r="X437" s="257"/>
      <c r="Y437" s="262"/>
      <c r="Z437" s="260"/>
      <c r="AA437" s="263"/>
      <c r="AB437" s="257"/>
      <c r="AC437" s="262"/>
      <c r="AD437" s="260"/>
      <c r="AE437" s="264"/>
      <c r="AF437" s="261"/>
      <c r="AG437" s="262"/>
      <c r="AH437" s="260"/>
      <c r="AI437" s="263"/>
      <c r="AJ437" s="260"/>
      <c r="AK437" s="262"/>
      <c r="AL437" s="260"/>
      <c r="AM437" s="263"/>
      <c r="AN437" s="260"/>
      <c r="AO437" s="263"/>
    </row>
    <row r="438" spans="1:41">
      <c r="A438" s="543" t="s">
        <v>142</v>
      </c>
      <c r="B438" s="397" t="s">
        <v>595</v>
      </c>
      <c r="C438" s="393"/>
      <c r="D438" s="394">
        <v>218964</v>
      </c>
      <c r="E438" s="395">
        <v>3</v>
      </c>
      <c r="F438" s="257">
        <v>13026</v>
      </c>
      <c r="G438" s="262">
        <v>13430</v>
      </c>
      <c r="H438" s="257">
        <v>24476</v>
      </c>
      <c r="I438" s="262">
        <v>26000</v>
      </c>
      <c r="J438" s="257">
        <v>12540</v>
      </c>
      <c r="K438" s="262">
        <v>12928</v>
      </c>
      <c r="L438" s="257">
        <v>23452</v>
      </c>
      <c r="M438" s="262">
        <v>24906</v>
      </c>
      <c r="N438" s="284"/>
      <c r="O438" s="263"/>
      <c r="P438" s="261"/>
      <c r="Q438" s="262"/>
      <c r="R438" s="260"/>
      <c r="S438" s="264"/>
      <c r="T438" s="261"/>
      <c r="U438" s="262"/>
      <c r="V438" s="260"/>
      <c r="W438" s="264"/>
      <c r="X438" s="257"/>
      <c r="Y438" s="262"/>
      <c r="Z438" s="260"/>
      <c r="AA438" s="263"/>
      <c r="AB438" s="257"/>
      <c r="AC438" s="262"/>
      <c r="AD438" s="260"/>
      <c r="AE438" s="264"/>
      <c r="AF438" s="261"/>
      <c r="AG438" s="262"/>
      <c r="AH438" s="260"/>
      <c r="AI438" s="263"/>
      <c r="AJ438" s="260"/>
      <c r="AK438" s="262"/>
      <c r="AL438" s="260"/>
      <c r="AM438" s="263"/>
      <c r="AN438" s="260"/>
      <c r="AO438" s="263"/>
    </row>
    <row r="439" spans="1:41">
      <c r="A439" s="543" t="s">
        <v>142</v>
      </c>
      <c r="B439" s="397" t="s">
        <v>596</v>
      </c>
      <c r="C439" s="477" t="s">
        <v>865</v>
      </c>
      <c r="D439" s="394">
        <v>217864</v>
      </c>
      <c r="E439" s="478">
        <v>3</v>
      </c>
      <c r="F439" s="257">
        <v>10523</v>
      </c>
      <c r="G439" s="262">
        <v>10838</v>
      </c>
      <c r="H439" s="257">
        <v>28776</v>
      </c>
      <c r="I439" s="262">
        <v>29639</v>
      </c>
      <c r="J439" s="257">
        <v>12300</v>
      </c>
      <c r="K439" s="262">
        <v>12660</v>
      </c>
      <c r="L439" s="257">
        <v>20220</v>
      </c>
      <c r="M439" s="262">
        <v>20820</v>
      </c>
      <c r="N439" s="284"/>
      <c r="O439" s="263"/>
      <c r="P439" s="261"/>
      <c r="Q439" s="262"/>
      <c r="R439" s="260"/>
      <c r="S439" s="264"/>
      <c r="T439" s="261"/>
      <c r="U439" s="262"/>
      <c r="V439" s="260"/>
      <c r="W439" s="264"/>
      <c r="X439" s="257"/>
      <c r="Y439" s="262"/>
      <c r="Z439" s="260"/>
      <c r="AA439" s="263"/>
      <c r="AB439" s="257"/>
      <c r="AC439" s="262"/>
      <c r="AD439" s="260"/>
      <c r="AE439" s="264"/>
      <c r="AF439" s="261"/>
      <c r="AG439" s="262"/>
      <c r="AH439" s="260"/>
      <c r="AI439" s="263"/>
      <c r="AJ439" s="260"/>
      <c r="AK439" s="262"/>
      <c r="AL439" s="260"/>
      <c r="AM439" s="263"/>
      <c r="AN439" s="260"/>
      <c r="AO439" s="263"/>
    </row>
    <row r="440" spans="1:41">
      <c r="A440" s="543" t="s">
        <v>142</v>
      </c>
      <c r="B440" s="397" t="s">
        <v>597</v>
      </c>
      <c r="C440" s="393" t="s">
        <v>866</v>
      </c>
      <c r="D440" s="394">
        <v>218724</v>
      </c>
      <c r="E440" s="395">
        <v>5</v>
      </c>
      <c r="F440" s="257">
        <v>9760</v>
      </c>
      <c r="G440" s="262">
        <v>9760</v>
      </c>
      <c r="H440" s="257">
        <v>22050</v>
      </c>
      <c r="I440" s="262">
        <v>22770</v>
      </c>
      <c r="J440" s="257">
        <v>8820</v>
      </c>
      <c r="K440" s="262">
        <v>9072</v>
      </c>
      <c r="L440" s="257">
        <v>13122</v>
      </c>
      <c r="M440" s="262">
        <v>14292</v>
      </c>
      <c r="N440" s="284"/>
      <c r="O440" s="263"/>
      <c r="P440" s="261"/>
      <c r="Q440" s="262"/>
      <c r="R440" s="260"/>
      <c r="S440" s="264"/>
      <c r="T440" s="261"/>
      <c r="U440" s="262"/>
      <c r="V440" s="260"/>
      <c r="W440" s="264"/>
      <c r="X440" s="257"/>
      <c r="Y440" s="262"/>
      <c r="Z440" s="260"/>
      <c r="AA440" s="263"/>
      <c r="AB440" s="257"/>
      <c r="AC440" s="262"/>
      <c r="AD440" s="260"/>
      <c r="AE440" s="264"/>
      <c r="AF440" s="261"/>
      <c r="AG440" s="262"/>
      <c r="AH440" s="260"/>
      <c r="AI440" s="263"/>
      <c r="AJ440" s="260"/>
      <c r="AK440" s="262"/>
      <c r="AL440" s="260"/>
      <c r="AM440" s="263"/>
      <c r="AN440" s="260"/>
      <c r="AO440" s="263"/>
    </row>
    <row r="441" spans="1:41">
      <c r="A441" s="543" t="s">
        <v>142</v>
      </c>
      <c r="B441" s="397" t="s">
        <v>598</v>
      </c>
      <c r="C441" s="393"/>
      <c r="D441" s="394">
        <v>218061</v>
      </c>
      <c r="E441" s="395">
        <v>5</v>
      </c>
      <c r="F441" s="257">
        <v>9102</v>
      </c>
      <c r="G441" s="262">
        <v>9432</v>
      </c>
      <c r="H441" s="257">
        <v>17810</v>
      </c>
      <c r="I441" s="262">
        <v>18410</v>
      </c>
      <c r="J441" s="257">
        <v>9302</v>
      </c>
      <c r="K441" s="262">
        <v>9638</v>
      </c>
      <c r="L441" s="257">
        <v>18210</v>
      </c>
      <c r="M441" s="262">
        <v>18822</v>
      </c>
      <c r="N441" s="284"/>
      <c r="O441" s="263"/>
      <c r="P441" s="261"/>
      <c r="Q441" s="262"/>
      <c r="R441" s="260"/>
      <c r="S441" s="264"/>
      <c r="T441" s="261"/>
      <c r="U441" s="262"/>
      <c r="V441" s="260"/>
      <c r="W441" s="264"/>
      <c r="X441" s="257"/>
      <c r="Y441" s="262"/>
      <c r="Z441" s="260"/>
      <c r="AA441" s="263"/>
      <c r="AB441" s="257"/>
      <c r="AC441" s="262"/>
      <c r="AD441" s="260"/>
      <c r="AE441" s="264"/>
      <c r="AF441" s="261"/>
      <c r="AG441" s="262"/>
      <c r="AH441" s="260"/>
      <c r="AI441" s="263"/>
      <c r="AJ441" s="260"/>
      <c r="AK441" s="262"/>
      <c r="AL441" s="260"/>
      <c r="AM441" s="263"/>
      <c r="AN441" s="260"/>
      <c r="AO441" s="263"/>
    </row>
    <row r="442" spans="1:41">
      <c r="A442" s="543" t="s">
        <v>142</v>
      </c>
      <c r="B442" s="397" t="s">
        <v>599</v>
      </c>
      <c r="C442" s="393"/>
      <c r="D442" s="394">
        <v>218733</v>
      </c>
      <c r="E442" s="395">
        <v>5</v>
      </c>
      <c r="F442" s="257">
        <v>9258</v>
      </c>
      <c r="G442" s="262">
        <v>9776</v>
      </c>
      <c r="H442" s="257">
        <v>18170</v>
      </c>
      <c r="I442" s="262">
        <v>18910</v>
      </c>
      <c r="J442" s="257">
        <v>9258</v>
      </c>
      <c r="K442" s="262">
        <v>9776</v>
      </c>
      <c r="L442" s="257">
        <v>18170</v>
      </c>
      <c r="M442" s="262">
        <v>18910</v>
      </c>
      <c r="N442" s="284"/>
      <c r="O442" s="263"/>
      <c r="P442" s="261"/>
      <c r="Q442" s="262"/>
      <c r="R442" s="260"/>
      <c r="S442" s="264"/>
      <c r="T442" s="261"/>
      <c r="U442" s="262"/>
      <c r="V442" s="260"/>
      <c r="W442" s="264"/>
      <c r="X442" s="257"/>
      <c r="Y442" s="262"/>
      <c r="Z442" s="260"/>
      <c r="AA442" s="263"/>
      <c r="AB442" s="257"/>
      <c r="AC442" s="262"/>
      <c r="AD442" s="260"/>
      <c r="AE442" s="264"/>
      <c r="AF442" s="261"/>
      <c r="AG442" s="262"/>
      <c r="AH442" s="260"/>
      <c r="AI442" s="263"/>
      <c r="AJ442" s="260"/>
      <c r="AK442" s="262"/>
      <c r="AL442" s="260"/>
      <c r="AM442" s="263"/>
      <c r="AN442" s="260"/>
      <c r="AO442" s="263"/>
    </row>
    <row r="443" spans="1:41">
      <c r="A443" s="543" t="s">
        <v>142</v>
      </c>
      <c r="B443" s="397" t="s">
        <v>600</v>
      </c>
      <c r="C443" s="393"/>
      <c r="D443" s="394">
        <v>218229</v>
      </c>
      <c r="E443" s="395">
        <v>6</v>
      </c>
      <c r="F443" s="257">
        <v>9792</v>
      </c>
      <c r="G443" s="262">
        <v>10100</v>
      </c>
      <c r="H443" s="257">
        <v>18552</v>
      </c>
      <c r="I443" s="262">
        <v>19136</v>
      </c>
      <c r="J443" s="257">
        <v>10728</v>
      </c>
      <c r="K443" s="262">
        <v>11066</v>
      </c>
      <c r="L443" s="257">
        <v>20472</v>
      </c>
      <c r="M443" s="262">
        <v>21116</v>
      </c>
      <c r="N443" s="284"/>
      <c r="O443" s="263"/>
      <c r="P443" s="261"/>
      <c r="Q443" s="262"/>
      <c r="R443" s="260"/>
      <c r="S443" s="264"/>
      <c r="T443" s="261"/>
      <c r="U443" s="262"/>
      <c r="V443" s="260"/>
      <c r="W443" s="264"/>
      <c r="X443" s="257"/>
      <c r="Y443" s="262"/>
      <c r="Z443" s="260"/>
      <c r="AA443" s="263"/>
      <c r="AB443" s="257"/>
      <c r="AC443" s="262"/>
      <c r="AD443" s="260"/>
      <c r="AE443" s="264"/>
      <c r="AF443" s="261"/>
      <c r="AG443" s="262"/>
      <c r="AH443" s="260"/>
      <c r="AI443" s="263"/>
      <c r="AJ443" s="260"/>
      <c r="AK443" s="262"/>
      <c r="AL443" s="260"/>
      <c r="AM443" s="263"/>
      <c r="AN443" s="260"/>
      <c r="AO443" s="263"/>
    </row>
    <row r="444" spans="1:41">
      <c r="A444" s="543" t="s">
        <v>142</v>
      </c>
      <c r="B444" s="397" t="s">
        <v>601</v>
      </c>
      <c r="C444" s="393"/>
      <c r="D444" s="394">
        <v>218645</v>
      </c>
      <c r="E444" s="395">
        <v>6</v>
      </c>
      <c r="F444" s="257">
        <v>8974</v>
      </c>
      <c r="G444" s="262">
        <v>9258</v>
      </c>
      <c r="H444" s="257">
        <v>17730</v>
      </c>
      <c r="I444" s="262">
        <v>18290</v>
      </c>
      <c r="J444" s="257">
        <v>11672</v>
      </c>
      <c r="K444" s="262">
        <v>12040</v>
      </c>
      <c r="L444" s="257">
        <v>24596</v>
      </c>
      <c r="M444" s="262">
        <v>25360</v>
      </c>
      <c r="N444" s="284"/>
      <c r="O444" s="263"/>
      <c r="P444" s="261"/>
      <c r="Q444" s="262"/>
      <c r="R444" s="260"/>
      <c r="S444" s="264"/>
      <c r="T444" s="261"/>
      <c r="U444" s="262"/>
      <c r="V444" s="260"/>
      <c r="W444" s="264"/>
      <c r="X444" s="257"/>
      <c r="Y444" s="262"/>
      <c r="Z444" s="260"/>
      <c r="AA444" s="263"/>
      <c r="AB444" s="257"/>
      <c r="AC444" s="262"/>
      <c r="AD444" s="260"/>
      <c r="AE444" s="264"/>
      <c r="AF444" s="261"/>
      <c r="AG444" s="262"/>
      <c r="AH444" s="260"/>
      <c r="AI444" s="263"/>
      <c r="AJ444" s="260"/>
      <c r="AK444" s="262"/>
      <c r="AL444" s="260"/>
      <c r="AM444" s="263"/>
      <c r="AN444" s="260"/>
      <c r="AO444" s="263"/>
    </row>
    <row r="445" spans="1:41">
      <c r="A445" s="543" t="s">
        <v>142</v>
      </c>
      <c r="B445" s="398" t="s">
        <v>602</v>
      </c>
      <c r="C445" s="399"/>
      <c r="D445" s="394">
        <v>218654</v>
      </c>
      <c r="E445" s="395">
        <v>6</v>
      </c>
      <c r="F445" s="257">
        <v>8508</v>
      </c>
      <c r="G445" s="262">
        <v>8922</v>
      </c>
      <c r="H445" s="257">
        <v>17906</v>
      </c>
      <c r="I445" s="262">
        <v>18774</v>
      </c>
      <c r="J445" s="257"/>
      <c r="K445" s="262"/>
      <c r="L445" s="257"/>
      <c r="M445" s="262"/>
      <c r="N445" s="284"/>
      <c r="O445" s="263"/>
      <c r="P445" s="261"/>
      <c r="Q445" s="262"/>
      <c r="R445" s="260"/>
      <c r="S445" s="264"/>
      <c r="T445" s="261"/>
      <c r="U445" s="262"/>
      <c r="V445" s="260"/>
      <c r="W445" s="264"/>
      <c r="X445" s="257"/>
      <c r="Y445" s="262"/>
      <c r="Z445" s="260"/>
      <c r="AA445" s="263"/>
      <c r="AB445" s="257"/>
      <c r="AC445" s="262"/>
      <c r="AD445" s="260"/>
      <c r="AE445" s="264"/>
      <c r="AF445" s="261"/>
      <c r="AG445" s="262"/>
      <c r="AH445" s="260"/>
      <c r="AI445" s="263"/>
      <c r="AJ445" s="260"/>
      <c r="AK445" s="262"/>
      <c r="AL445" s="260"/>
      <c r="AM445" s="263"/>
      <c r="AN445" s="260"/>
      <c r="AO445" s="263"/>
    </row>
    <row r="446" spans="1:41">
      <c r="A446" s="543" t="s">
        <v>142</v>
      </c>
      <c r="B446" s="397" t="s">
        <v>603</v>
      </c>
      <c r="C446" s="393"/>
      <c r="D446" s="394">
        <v>218742</v>
      </c>
      <c r="E446" s="395">
        <v>6</v>
      </c>
      <c r="F446" s="257">
        <v>9722</v>
      </c>
      <c r="G446" s="262">
        <v>10028</v>
      </c>
      <c r="H446" s="257">
        <v>19444</v>
      </c>
      <c r="I446" s="262">
        <v>20056</v>
      </c>
      <c r="J446" s="257">
        <v>11672</v>
      </c>
      <c r="K446" s="262">
        <v>12040</v>
      </c>
      <c r="L446" s="257">
        <v>24596</v>
      </c>
      <c r="M446" s="262">
        <v>25360</v>
      </c>
      <c r="N446" s="284"/>
      <c r="O446" s="263"/>
      <c r="P446" s="261"/>
      <c r="Q446" s="262"/>
      <c r="R446" s="260"/>
      <c r="S446" s="264"/>
      <c r="T446" s="261"/>
      <c r="U446" s="262"/>
      <c r="V446" s="260"/>
      <c r="W446" s="264"/>
      <c r="X446" s="257"/>
      <c r="Y446" s="262"/>
      <c r="Z446" s="260"/>
      <c r="AA446" s="263"/>
      <c r="AB446" s="257"/>
      <c r="AC446" s="262"/>
      <c r="AD446" s="260"/>
      <c r="AE446" s="264"/>
      <c r="AF446" s="261"/>
      <c r="AG446" s="262"/>
      <c r="AH446" s="260"/>
      <c r="AI446" s="263"/>
      <c r="AJ446" s="260"/>
      <c r="AK446" s="262"/>
      <c r="AL446" s="260"/>
      <c r="AM446" s="263"/>
      <c r="AN446" s="260"/>
      <c r="AO446" s="263"/>
    </row>
    <row r="447" spans="1:41">
      <c r="A447" s="544" t="s">
        <v>142</v>
      </c>
      <c r="B447" s="400" t="s">
        <v>604</v>
      </c>
      <c r="C447" s="406" t="s">
        <v>854</v>
      </c>
      <c r="D447" s="394">
        <v>218025</v>
      </c>
      <c r="E447" s="403">
        <v>8</v>
      </c>
      <c r="F447" s="257">
        <v>3766</v>
      </c>
      <c r="G447" s="262">
        <v>3886</v>
      </c>
      <c r="H447" s="257">
        <v>5862</v>
      </c>
      <c r="I447" s="262">
        <v>5982</v>
      </c>
      <c r="J447" s="257"/>
      <c r="K447" s="262"/>
      <c r="L447" s="257"/>
      <c r="M447" s="262"/>
      <c r="N447" s="284"/>
      <c r="O447" s="263"/>
      <c r="P447" s="261"/>
      <c r="Q447" s="262"/>
      <c r="R447" s="260"/>
      <c r="S447" s="264"/>
      <c r="T447" s="261"/>
      <c r="U447" s="262"/>
      <c r="V447" s="260"/>
      <c r="W447" s="264"/>
      <c r="X447" s="257"/>
      <c r="Y447" s="262"/>
      <c r="Z447" s="260"/>
      <c r="AA447" s="263"/>
      <c r="AB447" s="257"/>
      <c r="AC447" s="262"/>
      <c r="AD447" s="260"/>
      <c r="AE447" s="264"/>
      <c r="AF447" s="261"/>
      <c r="AG447" s="262"/>
      <c r="AH447" s="260"/>
      <c r="AI447" s="263"/>
      <c r="AJ447" s="260"/>
      <c r="AK447" s="262"/>
      <c r="AL447" s="260"/>
      <c r="AM447" s="263"/>
      <c r="AN447" s="260"/>
      <c r="AO447" s="263"/>
    </row>
    <row r="448" spans="1:41">
      <c r="A448" s="544" t="s">
        <v>142</v>
      </c>
      <c r="B448" s="396" t="s">
        <v>605</v>
      </c>
      <c r="C448" s="402"/>
      <c r="D448" s="394">
        <v>218113</v>
      </c>
      <c r="E448" s="395">
        <v>8</v>
      </c>
      <c r="F448" s="257">
        <v>3866</v>
      </c>
      <c r="G448" s="262">
        <v>3974</v>
      </c>
      <c r="H448" s="257">
        <v>7910</v>
      </c>
      <c r="I448" s="262">
        <v>8150</v>
      </c>
      <c r="J448" s="257"/>
      <c r="K448" s="262"/>
      <c r="L448" s="257"/>
      <c r="M448" s="262"/>
      <c r="N448" s="284"/>
      <c r="O448" s="263"/>
      <c r="P448" s="261"/>
      <c r="Q448" s="262"/>
      <c r="R448" s="260"/>
      <c r="S448" s="264"/>
      <c r="T448" s="261"/>
      <c r="U448" s="262"/>
      <c r="V448" s="260"/>
      <c r="W448" s="264"/>
      <c r="X448" s="257"/>
      <c r="Y448" s="262"/>
      <c r="Z448" s="260"/>
      <c r="AA448" s="263"/>
      <c r="AB448" s="257"/>
      <c r="AC448" s="262"/>
      <c r="AD448" s="260"/>
      <c r="AE448" s="264"/>
      <c r="AF448" s="261"/>
      <c r="AG448" s="262"/>
      <c r="AH448" s="260"/>
      <c r="AI448" s="263"/>
      <c r="AJ448" s="260"/>
      <c r="AK448" s="262"/>
      <c r="AL448" s="260"/>
      <c r="AM448" s="263"/>
      <c r="AN448" s="260"/>
      <c r="AO448" s="263"/>
    </row>
    <row r="449" spans="1:41">
      <c r="A449" s="544" t="s">
        <v>142</v>
      </c>
      <c r="B449" s="400" t="s">
        <v>606</v>
      </c>
      <c r="C449" s="401"/>
      <c r="D449" s="394">
        <v>218140</v>
      </c>
      <c r="E449" s="395">
        <v>8</v>
      </c>
      <c r="F449" s="257">
        <v>3530</v>
      </c>
      <c r="G449" s="262">
        <v>3590</v>
      </c>
      <c r="H449" s="257">
        <v>5794</v>
      </c>
      <c r="I449" s="262">
        <v>6294</v>
      </c>
      <c r="J449" s="257"/>
      <c r="K449" s="262"/>
      <c r="L449" s="257"/>
      <c r="M449" s="262"/>
      <c r="N449" s="284"/>
      <c r="O449" s="263"/>
      <c r="P449" s="261"/>
      <c r="Q449" s="262"/>
      <c r="R449" s="260"/>
      <c r="S449" s="264"/>
      <c r="T449" s="261"/>
      <c r="U449" s="262"/>
      <c r="V449" s="260"/>
      <c r="W449" s="264"/>
      <c r="X449" s="257"/>
      <c r="Y449" s="262"/>
      <c r="Z449" s="260"/>
      <c r="AA449" s="263"/>
      <c r="AB449" s="257"/>
      <c r="AC449" s="262"/>
      <c r="AD449" s="260"/>
      <c r="AE449" s="264"/>
      <c r="AF449" s="261"/>
      <c r="AG449" s="262"/>
      <c r="AH449" s="260"/>
      <c r="AI449" s="263"/>
      <c r="AJ449" s="260"/>
      <c r="AK449" s="262"/>
      <c r="AL449" s="260"/>
      <c r="AM449" s="263"/>
      <c r="AN449" s="260"/>
      <c r="AO449" s="263"/>
    </row>
    <row r="450" spans="1:41">
      <c r="A450" s="544" t="s">
        <v>142</v>
      </c>
      <c r="B450" s="396" t="s">
        <v>607</v>
      </c>
      <c r="C450" s="402"/>
      <c r="D450" s="394">
        <v>218353</v>
      </c>
      <c r="E450" s="395">
        <v>8</v>
      </c>
      <c r="F450" s="257">
        <v>3788</v>
      </c>
      <c r="G450" s="262">
        <v>3838</v>
      </c>
      <c r="H450" s="257">
        <v>10940</v>
      </c>
      <c r="I450" s="262">
        <v>11086</v>
      </c>
      <c r="J450" s="257"/>
      <c r="K450" s="262"/>
      <c r="L450" s="257"/>
      <c r="M450" s="262"/>
      <c r="N450" s="284"/>
      <c r="O450" s="263"/>
      <c r="P450" s="261"/>
      <c r="Q450" s="262"/>
      <c r="R450" s="260"/>
      <c r="S450" s="264"/>
      <c r="T450" s="261"/>
      <c r="U450" s="262"/>
      <c r="V450" s="260"/>
      <c r="W450" s="264"/>
      <c r="X450" s="257"/>
      <c r="Y450" s="262"/>
      <c r="Z450" s="260"/>
      <c r="AA450" s="263"/>
      <c r="AB450" s="257"/>
      <c r="AC450" s="262"/>
      <c r="AD450" s="260"/>
      <c r="AE450" s="264"/>
      <c r="AF450" s="261"/>
      <c r="AG450" s="262"/>
      <c r="AH450" s="260"/>
      <c r="AI450" s="263"/>
      <c r="AJ450" s="260"/>
      <c r="AK450" s="262"/>
      <c r="AL450" s="260"/>
      <c r="AM450" s="263"/>
      <c r="AN450" s="260"/>
      <c r="AO450" s="263"/>
    </row>
    <row r="451" spans="1:41">
      <c r="A451" s="544" t="s">
        <v>142</v>
      </c>
      <c r="B451" s="400" t="s">
        <v>608</v>
      </c>
      <c r="C451" s="401"/>
      <c r="D451" s="394">
        <v>218520</v>
      </c>
      <c r="E451" s="403">
        <v>8</v>
      </c>
      <c r="F451" s="257">
        <v>3714</v>
      </c>
      <c r="G451" s="262">
        <v>3850</v>
      </c>
      <c r="H451" s="257">
        <v>5322</v>
      </c>
      <c r="I451" s="262">
        <v>5458</v>
      </c>
      <c r="J451" s="257"/>
      <c r="K451" s="262"/>
      <c r="L451" s="257"/>
      <c r="M451" s="262"/>
      <c r="N451" s="284"/>
      <c r="O451" s="263"/>
      <c r="P451" s="261"/>
      <c r="Q451" s="262"/>
      <c r="R451" s="260"/>
      <c r="S451" s="264"/>
      <c r="T451" s="261"/>
      <c r="U451" s="262"/>
      <c r="V451" s="260"/>
      <c r="W451" s="264"/>
      <c r="X451" s="257"/>
      <c r="Y451" s="262"/>
      <c r="Z451" s="260"/>
      <c r="AA451" s="263"/>
      <c r="AB451" s="257"/>
      <c r="AC451" s="262"/>
      <c r="AD451" s="260"/>
      <c r="AE451" s="264"/>
      <c r="AF451" s="261"/>
      <c r="AG451" s="262"/>
      <c r="AH451" s="260"/>
      <c r="AI451" s="263"/>
      <c r="AJ451" s="260"/>
      <c r="AK451" s="262"/>
      <c r="AL451" s="260"/>
      <c r="AM451" s="263"/>
      <c r="AN451" s="260"/>
      <c r="AO451" s="263"/>
    </row>
    <row r="452" spans="1:41">
      <c r="A452" s="544" t="s">
        <v>142</v>
      </c>
      <c r="B452" s="397" t="s">
        <v>609</v>
      </c>
      <c r="C452" s="401"/>
      <c r="D452" s="394">
        <v>218885</v>
      </c>
      <c r="E452" s="395">
        <v>8</v>
      </c>
      <c r="F452" s="257">
        <v>3648</v>
      </c>
      <c r="G452" s="262">
        <v>3744</v>
      </c>
      <c r="H452" s="257">
        <v>8124</v>
      </c>
      <c r="I452" s="262">
        <v>8328</v>
      </c>
      <c r="J452" s="257"/>
      <c r="K452" s="262"/>
      <c r="L452" s="257"/>
      <c r="M452" s="262"/>
      <c r="N452" s="284"/>
      <c r="O452" s="263"/>
      <c r="P452" s="261"/>
      <c r="Q452" s="262"/>
      <c r="R452" s="260"/>
      <c r="S452" s="264"/>
      <c r="T452" s="261"/>
      <c r="U452" s="262"/>
      <c r="V452" s="260"/>
      <c r="W452" s="264"/>
      <c r="X452" s="257"/>
      <c r="Y452" s="262"/>
      <c r="Z452" s="260"/>
      <c r="AA452" s="263"/>
      <c r="AB452" s="257"/>
      <c r="AC452" s="262"/>
      <c r="AD452" s="260"/>
      <c r="AE452" s="264"/>
      <c r="AF452" s="261"/>
      <c r="AG452" s="262"/>
      <c r="AH452" s="260"/>
      <c r="AI452" s="263"/>
      <c r="AJ452" s="260"/>
      <c r="AK452" s="262"/>
      <c r="AL452" s="260"/>
      <c r="AM452" s="263"/>
      <c r="AN452" s="260"/>
      <c r="AO452" s="263"/>
    </row>
    <row r="453" spans="1:41">
      <c r="A453" s="544" t="s">
        <v>142</v>
      </c>
      <c r="B453" s="396" t="s">
        <v>610</v>
      </c>
      <c r="C453" s="402"/>
      <c r="D453" s="394">
        <v>218894</v>
      </c>
      <c r="E453" s="395">
        <v>8</v>
      </c>
      <c r="F453" s="257">
        <v>3712</v>
      </c>
      <c r="G453" s="262">
        <v>3823</v>
      </c>
      <c r="H453" s="257">
        <v>7000</v>
      </c>
      <c r="I453" s="262">
        <v>7209</v>
      </c>
      <c r="J453" s="257"/>
      <c r="K453" s="262"/>
      <c r="L453" s="257"/>
      <c r="M453" s="262"/>
      <c r="N453" s="284"/>
      <c r="O453" s="263"/>
      <c r="P453" s="261"/>
      <c r="Q453" s="262"/>
      <c r="R453" s="260"/>
      <c r="S453" s="264"/>
      <c r="T453" s="261"/>
      <c r="U453" s="262"/>
      <c r="V453" s="260"/>
      <c r="W453" s="264"/>
      <c r="X453" s="257"/>
      <c r="Y453" s="262"/>
      <c r="Z453" s="260"/>
      <c r="AA453" s="263"/>
      <c r="AB453" s="257"/>
      <c r="AC453" s="262"/>
      <c r="AD453" s="260"/>
      <c r="AE453" s="264"/>
      <c r="AF453" s="261"/>
      <c r="AG453" s="262"/>
      <c r="AH453" s="260"/>
      <c r="AI453" s="263"/>
      <c r="AJ453" s="260"/>
      <c r="AK453" s="262"/>
      <c r="AL453" s="260"/>
      <c r="AM453" s="263"/>
      <c r="AN453" s="260"/>
      <c r="AO453" s="263"/>
    </row>
    <row r="454" spans="1:41">
      <c r="A454" s="544" t="s">
        <v>142</v>
      </c>
      <c r="B454" s="404" t="s">
        <v>611</v>
      </c>
      <c r="C454" s="405"/>
      <c r="D454" s="394">
        <v>217615</v>
      </c>
      <c r="E454" s="395">
        <v>9</v>
      </c>
      <c r="F454" s="257">
        <v>3866</v>
      </c>
      <c r="G454" s="262">
        <v>3972</v>
      </c>
      <c r="H454" s="257">
        <v>10130</v>
      </c>
      <c r="I454" s="262">
        <v>10130</v>
      </c>
      <c r="J454" s="257"/>
      <c r="K454" s="262"/>
      <c r="L454" s="257"/>
      <c r="M454" s="262"/>
      <c r="N454" s="284"/>
      <c r="O454" s="263"/>
      <c r="P454" s="261"/>
      <c r="Q454" s="262"/>
      <c r="R454" s="260"/>
      <c r="S454" s="264"/>
      <c r="T454" s="261"/>
      <c r="U454" s="262"/>
      <c r="V454" s="260"/>
      <c r="W454" s="264"/>
      <c r="X454" s="257"/>
      <c r="Y454" s="262"/>
      <c r="Z454" s="260"/>
      <c r="AA454" s="263"/>
      <c r="AB454" s="257"/>
      <c r="AC454" s="262"/>
      <c r="AD454" s="260"/>
      <c r="AE454" s="264"/>
      <c r="AF454" s="261"/>
      <c r="AG454" s="262"/>
      <c r="AH454" s="260"/>
      <c r="AI454" s="263"/>
      <c r="AJ454" s="260"/>
      <c r="AK454" s="262"/>
      <c r="AL454" s="260"/>
      <c r="AM454" s="263"/>
      <c r="AN454" s="260"/>
      <c r="AO454" s="263"/>
    </row>
    <row r="455" spans="1:41">
      <c r="A455" s="544" t="s">
        <v>142</v>
      </c>
      <c r="B455" s="396" t="s">
        <v>612</v>
      </c>
      <c r="C455" s="402"/>
      <c r="D455" s="394">
        <v>218858</v>
      </c>
      <c r="E455" s="395">
        <v>9</v>
      </c>
      <c r="F455" s="257">
        <v>3584</v>
      </c>
      <c r="G455" s="262">
        <v>3720</v>
      </c>
      <c r="H455" s="257">
        <v>6232</v>
      </c>
      <c r="I455" s="262">
        <v>6432</v>
      </c>
      <c r="J455" s="257"/>
      <c r="K455" s="262"/>
      <c r="L455" s="257"/>
      <c r="M455" s="262"/>
      <c r="N455" s="284"/>
      <c r="O455" s="263"/>
      <c r="P455" s="261"/>
      <c r="Q455" s="262"/>
      <c r="R455" s="260"/>
      <c r="S455" s="264"/>
      <c r="T455" s="261"/>
      <c r="U455" s="262"/>
      <c r="V455" s="260"/>
      <c r="W455" s="264"/>
      <c r="X455" s="257"/>
      <c r="Y455" s="262"/>
      <c r="Z455" s="260"/>
      <c r="AA455" s="263"/>
      <c r="AB455" s="257"/>
      <c r="AC455" s="262"/>
      <c r="AD455" s="260"/>
      <c r="AE455" s="264"/>
      <c r="AF455" s="261"/>
      <c r="AG455" s="262"/>
      <c r="AH455" s="260"/>
      <c r="AI455" s="263"/>
      <c r="AJ455" s="260"/>
      <c r="AK455" s="262"/>
      <c r="AL455" s="260"/>
      <c r="AM455" s="263"/>
      <c r="AN455" s="260"/>
      <c r="AO455" s="263"/>
    </row>
    <row r="456" spans="1:41">
      <c r="A456" s="544" t="s">
        <v>142</v>
      </c>
      <c r="B456" s="396" t="s">
        <v>613</v>
      </c>
      <c r="C456" s="402"/>
      <c r="D456" s="394">
        <v>218487</v>
      </c>
      <c r="E456" s="395">
        <v>9</v>
      </c>
      <c r="F456" s="257">
        <v>3650</v>
      </c>
      <c r="G456" s="262">
        <v>3770</v>
      </c>
      <c r="H456" s="257">
        <v>6218</v>
      </c>
      <c r="I456" s="262">
        <v>6458</v>
      </c>
      <c r="J456" s="257"/>
      <c r="K456" s="262"/>
      <c r="L456" s="257"/>
      <c r="M456" s="262"/>
      <c r="N456" s="284"/>
      <c r="O456" s="263"/>
      <c r="P456" s="261"/>
      <c r="Q456" s="262"/>
      <c r="R456" s="260"/>
      <c r="S456" s="264"/>
      <c r="T456" s="261"/>
      <c r="U456" s="262"/>
      <c r="V456" s="260"/>
      <c r="W456" s="264"/>
      <c r="X456" s="257"/>
      <c r="Y456" s="262"/>
      <c r="Z456" s="260"/>
      <c r="AA456" s="263"/>
      <c r="AB456" s="257"/>
      <c r="AC456" s="262"/>
      <c r="AD456" s="260"/>
      <c r="AE456" s="264"/>
      <c r="AF456" s="261"/>
      <c r="AG456" s="262"/>
      <c r="AH456" s="260"/>
      <c r="AI456" s="263"/>
      <c r="AJ456" s="260"/>
      <c r="AK456" s="262"/>
      <c r="AL456" s="260"/>
      <c r="AM456" s="263"/>
      <c r="AN456" s="260"/>
      <c r="AO456" s="263"/>
    </row>
    <row r="457" spans="1:41">
      <c r="A457" s="544" t="s">
        <v>142</v>
      </c>
      <c r="B457" s="400" t="s">
        <v>614</v>
      </c>
      <c r="C457" s="406"/>
      <c r="D457" s="394">
        <v>218830</v>
      </c>
      <c r="E457" s="395">
        <v>9</v>
      </c>
      <c r="F457" s="257">
        <v>3820</v>
      </c>
      <c r="G457" s="262">
        <v>3940</v>
      </c>
      <c r="H457" s="257">
        <v>7716</v>
      </c>
      <c r="I457" s="262">
        <v>7950</v>
      </c>
      <c r="J457" s="257"/>
      <c r="K457" s="262"/>
      <c r="L457" s="257"/>
      <c r="M457" s="262"/>
      <c r="N457" s="284"/>
      <c r="O457" s="263"/>
      <c r="P457" s="261"/>
      <c r="Q457" s="262"/>
      <c r="R457" s="260"/>
      <c r="S457" s="264"/>
      <c r="T457" s="261"/>
      <c r="U457" s="262"/>
      <c r="V457" s="260"/>
      <c r="W457" s="264"/>
      <c r="X457" s="257"/>
      <c r="Y457" s="262"/>
      <c r="Z457" s="260"/>
      <c r="AA457" s="263"/>
      <c r="AB457" s="257"/>
      <c r="AC457" s="262"/>
      <c r="AD457" s="260"/>
      <c r="AE457" s="264"/>
      <c r="AF457" s="261"/>
      <c r="AG457" s="262"/>
      <c r="AH457" s="260"/>
      <c r="AI457" s="263"/>
      <c r="AJ457" s="260"/>
      <c r="AK457" s="262"/>
      <c r="AL457" s="260"/>
      <c r="AM457" s="263"/>
      <c r="AN457" s="260"/>
      <c r="AO457" s="263"/>
    </row>
    <row r="458" spans="1:41">
      <c r="A458" s="544" t="s">
        <v>142</v>
      </c>
      <c r="B458" s="400" t="s">
        <v>615</v>
      </c>
      <c r="C458" s="406"/>
      <c r="D458" s="394">
        <v>218991</v>
      </c>
      <c r="E458" s="395">
        <v>9</v>
      </c>
      <c r="F458" s="257">
        <v>3712</v>
      </c>
      <c r="G458" s="262">
        <v>3744</v>
      </c>
      <c r="H458" s="257">
        <v>8392</v>
      </c>
      <c r="I458" s="262">
        <v>8520</v>
      </c>
      <c r="J458" s="257"/>
      <c r="K458" s="262"/>
      <c r="L458" s="257"/>
      <c r="M458" s="262"/>
      <c r="N458" s="284"/>
      <c r="O458" s="263"/>
      <c r="P458" s="261"/>
      <c r="Q458" s="262"/>
      <c r="R458" s="260"/>
      <c r="S458" s="264"/>
      <c r="T458" s="261"/>
      <c r="U458" s="262"/>
      <c r="V458" s="260"/>
      <c r="W458" s="264"/>
      <c r="X458" s="257"/>
      <c r="Y458" s="262"/>
      <c r="Z458" s="260"/>
      <c r="AA458" s="263"/>
      <c r="AB458" s="257"/>
      <c r="AC458" s="262"/>
      <c r="AD458" s="260"/>
      <c r="AE458" s="264"/>
      <c r="AF458" s="261"/>
      <c r="AG458" s="262"/>
      <c r="AH458" s="260"/>
      <c r="AI458" s="263"/>
      <c r="AJ458" s="260"/>
      <c r="AK458" s="262"/>
      <c r="AL458" s="260"/>
      <c r="AM458" s="263"/>
      <c r="AN458" s="260"/>
      <c r="AO458" s="263"/>
    </row>
    <row r="459" spans="1:41">
      <c r="A459" s="544" t="s">
        <v>142</v>
      </c>
      <c r="B459" s="396" t="s">
        <v>616</v>
      </c>
      <c r="C459" s="402"/>
      <c r="D459" s="394">
        <v>217989</v>
      </c>
      <c r="E459" s="395">
        <v>10</v>
      </c>
      <c r="F459" s="257">
        <v>2568</v>
      </c>
      <c r="G459" s="262">
        <v>2568</v>
      </c>
      <c r="H459" s="257">
        <v>4920</v>
      </c>
      <c r="I459" s="262">
        <v>4920</v>
      </c>
      <c r="J459" s="257"/>
      <c r="K459" s="262"/>
      <c r="L459" s="257"/>
      <c r="M459" s="262"/>
      <c r="N459" s="284"/>
      <c r="O459" s="263"/>
      <c r="P459" s="261"/>
      <c r="Q459" s="262"/>
      <c r="R459" s="260"/>
      <c r="S459" s="264"/>
      <c r="T459" s="261"/>
      <c r="U459" s="262"/>
      <c r="V459" s="260"/>
      <c r="W459" s="264"/>
      <c r="X459" s="257"/>
      <c r="Y459" s="262"/>
      <c r="Z459" s="260"/>
      <c r="AA459" s="263"/>
      <c r="AB459" s="257"/>
      <c r="AC459" s="262"/>
      <c r="AD459" s="260"/>
      <c r="AE459" s="264"/>
      <c r="AF459" s="261"/>
      <c r="AG459" s="262"/>
      <c r="AH459" s="260"/>
      <c r="AI459" s="263"/>
      <c r="AJ459" s="260"/>
      <c r="AK459" s="262"/>
      <c r="AL459" s="260"/>
      <c r="AM459" s="263"/>
      <c r="AN459" s="260"/>
      <c r="AO459" s="263"/>
    </row>
    <row r="460" spans="1:41">
      <c r="A460" s="544" t="s">
        <v>142</v>
      </c>
      <c r="B460" s="396" t="s">
        <v>1036</v>
      </c>
      <c r="C460" s="402"/>
      <c r="D460" s="394">
        <v>217837</v>
      </c>
      <c r="E460" s="395">
        <v>10</v>
      </c>
      <c r="F460" s="257">
        <v>3534</v>
      </c>
      <c r="G460" s="262">
        <v>3630</v>
      </c>
      <c r="H460" s="257">
        <v>6078</v>
      </c>
      <c r="I460" s="262">
        <v>6174</v>
      </c>
      <c r="J460" s="257"/>
      <c r="K460" s="262"/>
      <c r="L460" s="257"/>
      <c r="M460" s="262"/>
      <c r="N460" s="284"/>
      <c r="O460" s="263"/>
      <c r="P460" s="261"/>
      <c r="Q460" s="262"/>
      <c r="R460" s="260"/>
      <c r="S460" s="264"/>
      <c r="T460" s="261"/>
      <c r="U460" s="262"/>
      <c r="V460" s="260"/>
      <c r="W460" s="264"/>
      <c r="X460" s="257"/>
      <c r="Y460" s="262"/>
      <c r="Z460" s="260"/>
      <c r="AA460" s="263"/>
      <c r="AB460" s="257"/>
      <c r="AC460" s="262"/>
      <c r="AD460" s="260"/>
      <c r="AE460" s="264"/>
      <c r="AF460" s="261"/>
      <c r="AG460" s="262"/>
      <c r="AH460" s="260"/>
      <c r="AI460" s="263"/>
      <c r="AJ460" s="260"/>
      <c r="AK460" s="262"/>
      <c r="AL460" s="260"/>
      <c r="AM460" s="263"/>
      <c r="AN460" s="260"/>
      <c r="AO460" s="263"/>
    </row>
    <row r="461" spans="1:41">
      <c r="A461" s="544" t="s">
        <v>142</v>
      </c>
      <c r="B461" s="396" t="s">
        <v>617</v>
      </c>
      <c r="C461" s="402"/>
      <c r="D461" s="394">
        <v>217712</v>
      </c>
      <c r="E461" s="395">
        <v>10</v>
      </c>
      <c r="F461" s="257">
        <v>3772</v>
      </c>
      <c r="G461" s="262">
        <v>3940</v>
      </c>
      <c r="H461" s="257">
        <v>8212</v>
      </c>
      <c r="I461" s="262">
        <v>8548</v>
      </c>
      <c r="J461" s="257"/>
      <c r="K461" s="262"/>
      <c r="L461" s="257"/>
      <c r="M461" s="262"/>
      <c r="N461" s="284"/>
      <c r="O461" s="263"/>
      <c r="P461" s="261"/>
      <c r="Q461" s="262"/>
      <c r="R461" s="260"/>
      <c r="S461" s="264"/>
      <c r="T461" s="261"/>
      <c r="U461" s="262"/>
      <c r="V461" s="260"/>
      <c r="W461" s="264"/>
      <c r="X461" s="257"/>
      <c r="Y461" s="262"/>
      <c r="Z461" s="260"/>
      <c r="AA461" s="263"/>
      <c r="AB461" s="257"/>
      <c r="AC461" s="262"/>
      <c r="AD461" s="260"/>
      <c r="AE461" s="264"/>
      <c r="AF461" s="261"/>
      <c r="AG461" s="262"/>
      <c r="AH461" s="260"/>
      <c r="AI461" s="263"/>
      <c r="AJ461" s="260"/>
      <c r="AK461" s="262"/>
      <c r="AL461" s="260"/>
      <c r="AM461" s="263"/>
      <c r="AN461" s="260"/>
      <c r="AO461" s="263"/>
    </row>
    <row r="462" spans="1:41">
      <c r="A462" s="544" t="s">
        <v>142</v>
      </c>
      <c r="B462" s="396" t="s">
        <v>618</v>
      </c>
      <c r="C462" s="402"/>
      <c r="D462" s="394">
        <v>218672</v>
      </c>
      <c r="E462" s="395">
        <v>10</v>
      </c>
      <c r="F462" s="257">
        <v>6284</v>
      </c>
      <c r="G462" s="262">
        <v>6482</v>
      </c>
      <c r="H462" s="257">
        <v>15158</v>
      </c>
      <c r="I462" s="262">
        <v>15632</v>
      </c>
      <c r="J462" s="257"/>
      <c r="K462" s="262"/>
      <c r="L462" s="257"/>
      <c r="M462" s="262"/>
      <c r="N462" s="284"/>
      <c r="O462" s="263"/>
      <c r="P462" s="261"/>
      <c r="Q462" s="262"/>
      <c r="R462" s="260"/>
      <c r="S462" s="264"/>
      <c r="T462" s="261"/>
      <c r="U462" s="262"/>
      <c r="V462" s="260"/>
      <c r="W462" s="264"/>
      <c r="X462" s="257"/>
      <c r="Y462" s="262"/>
      <c r="Z462" s="260"/>
      <c r="AA462" s="263"/>
      <c r="AB462" s="257"/>
      <c r="AC462" s="262"/>
      <c r="AD462" s="260"/>
      <c r="AE462" s="264"/>
      <c r="AF462" s="261"/>
      <c r="AG462" s="262"/>
      <c r="AH462" s="260"/>
      <c r="AI462" s="263"/>
      <c r="AJ462" s="260"/>
      <c r="AK462" s="262"/>
      <c r="AL462" s="260"/>
      <c r="AM462" s="263"/>
      <c r="AN462" s="260"/>
      <c r="AO462" s="263"/>
    </row>
    <row r="463" spans="1:41">
      <c r="A463" s="544" t="s">
        <v>142</v>
      </c>
      <c r="B463" s="396" t="s">
        <v>619</v>
      </c>
      <c r="C463" s="402"/>
      <c r="D463" s="394">
        <v>218681</v>
      </c>
      <c r="E463" s="395">
        <v>10</v>
      </c>
      <c r="F463" s="257">
        <v>6284</v>
      </c>
      <c r="G463" s="262">
        <v>6482</v>
      </c>
      <c r="H463" s="257">
        <v>15158</v>
      </c>
      <c r="I463" s="262">
        <v>15632</v>
      </c>
      <c r="J463" s="257"/>
      <c r="K463" s="262"/>
      <c r="L463" s="257"/>
      <c r="M463" s="262"/>
      <c r="N463" s="284"/>
      <c r="O463" s="263"/>
      <c r="P463" s="261"/>
      <c r="Q463" s="262"/>
      <c r="R463" s="260"/>
      <c r="S463" s="264"/>
      <c r="T463" s="261"/>
      <c r="U463" s="262"/>
      <c r="V463" s="260"/>
      <c r="W463" s="264"/>
      <c r="X463" s="257"/>
      <c r="Y463" s="262"/>
      <c r="Z463" s="260"/>
      <c r="AA463" s="263"/>
      <c r="AB463" s="257"/>
      <c r="AC463" s="262"/>
      <c r="AD463" s="260"/>
      <c r="AE463" s="264"/>
      <c r="AF463" s="261"/>
      <c r="AG463" s="262"/>
      <c r="AH463" s="260"/>
      <c r="AI463" s="263"/>
      <c r="AJ463" s="260"/>
      <c r="AK463" s="262"/>
      <c r="AL463" s="260"/>
      <c r="AM463" s="263"/>
      <c r="AN463" s="260"/>
      <c r="AO463" s="263"/>
    </row>
    <row r="464" spans="1:41">
      <c r="A464" s="544" t="s">
        <v>142</v>
      </c>
      <c r="B464" s="396" t="s">
        <v>620</v>
      </c>
      <c r="C464" s="402"/>
      <c r="D464" s="394">
        <v>218690</v>
      </c>
      <c r="E464" s="395">
        <v>10</v>
      </c>
      <c r="F464" s="257">
        <v>6284</v>
      </c>
      <c r="G464" s="262">
        <v>6482</v>
      </c>
      <c r="H464" s="257">
        <v>15158</v>
      </c>
      <c r="I464" s="262">
        <v>15632</v>
      </c>
      <c r="J464" s="257"/>
      <c r="K464" s="262"/>
      <c r="L464" s="257"/>
      <c r="M464" s="262"/>
      <c r="N464" s="284"/>
      <c r="O464" s="263"/>
      <c r="P464" s="261"/>
      <c r="Q464" s="262"/>
      <c r="R464" s="260"/>
      <c r="S464" s="264"/>
      <c r="T464" s="261"/>
      <c r="U464" s="262"/>
      <c r="V464" s="260"/>
      <c r="W464" s="264"/>
      <c r="X464" s="257"/>
      <c r="Y464" s="262"/>
      <c r="Z464" s="260"/>
      <c r="AA464" s="263"/>
      <c r="AB464" s="257"/>
      <c r="AC464" s="262"/>
      <c r="AD464" s="260"/>
      <c r="AE464" s="264"/>
      <c r="AF464" s="261"/>
      <c r="AG464" s="262"/>
      <c r="AH464" s="260"/>
      <c r="AI464" s="263"/>
      <c r="AJ464" s="260"/>
      <c r="AK464" s="262"/>
      <c r="AL464" s="260"/>
      <c r="AM464" s="263"/>
      <c r="AN464" s="260"/>
      <c r="AO464" s="263"/>
    </row>
    <row r="465" spans="1:41">
      <c r="A465" s="544" t="s">
        <v>142</v>
      </c>
      <c r="B465" s="396" t="s">
        <v>621</v>
      </c>
      <c r="C465" s="402"/>
      <c r="D465" s="394">
        <v>218706</v>
      </c>
      <c r="E465" s="395">
        <v>10</v>
      </c>
      <c r="F465" s="257">
        <v>6284</v>
      </c>
      <c r="G465" s="262">
        <v>6482</v>
      </c>
      <c r="H465" s="257">
        <v>15158</v>
      </c>
      <c r="I465" s="262">
        <v>15632</v>
      </c>
      <c r="J465" s="257"/>
      <c r="K465" s="262"/>
      <c r="L465" s="257"/>
      <c r="M465" s="262"/>
      <c r="N465" s="284"/>
      <c r="O465" s="263"/>
      <c r="P465" s="261"/>
      <c r="Q465" s="262"/>
      <c r="R465" s="260"/>
      <c r="S465" s="264"/>
      <c r="T465" s="261"/>
      <c r="U465" s="262"/>
      <c r="V465" s="260"/>
      <c r="W465" s="264"/>
      <c r="X465" s="257"/>
      <c r="Y465" s="262"/>
      <c r="Z465" s="260"/>
      <c r="AA465" s="263"/>
      <c r="AB465" s="257"/>
      <c r="AC465" s="262"/>
      <c r="AD465" s="260"/>
      <c r="AE465" s="264"/>
      <c r="AF465" s="261"/>
      <c r="AG465" s="262"/>
      <c r="AH465" s="260"/>
      <c r="AI465" s="263"/>
      <c r="AJ465" s="260"/>
      <c r="AK465" s="262"/>
      <c r="AL465" s="260"/>
      <c r="AM465" s="263"/>
      <c r="AN465" s="260"/>
      <c r="AO465" s="263"/>
    </row>
    <row r="466" spans="1:41">
      <c r="A466" s="544" t="s">
        <v>142</v>
      </c>
      <c r="B466" s="396" t="s">
        <v>622</v>
      </c>
      <c r="C466" s="402"/>
      <c r="D466" s="394">
        <v>218955</v>
      </c>
      <c r="E466" s="395">
        <v>10</v>
      </c>
      <c r="F466" s="257">
        <v>3540</v>
      </c>
      <c r="G466" s="262">
        <v>3650</v>
      </c>
      <c r="H466" s="257">
        <v>6840</v>
      </c>
      <c r="I466" s="262">
        <v>7056</v>
      </c>
      <c r="J466" s="257"/>
      <c r="K466" s="262"/>
      <c r="L466" s="257"/>
      <c r="M466" s="262"/>
      <c r="N466" s="284"/>
      <c r="O466" s="263"/>
      <c r="P466" s="261"/>
      <c r="Q466" s="262"/>
      <c r="R466" s="260"/>
      <c r="S466" s="264"/>
      <c r="T466" s="261"/>
      <c r="U466" s="262"/>
      <c r="V466" s="260"/>
      <c r="W466" s="264"/>
      <c r="X466" s="257"/>
      <c r="Y466" s="262"/>
      <c r="Z466" s="260"/>
      <c r="AA466" s="263"/>
      <c r="AB466" s="257"/>
      <c r="AC466" s="262"/>
      <c r="AD466" s="260"/>
      <c r="AE466" s="264"/>
      <c r="AF466" s="261"/>
      <c r="AG466" s="262"/>
      <c r="AH466" s="260"/>
      <c r="AI466" s="263"/>
      <c r="AJ466" s="260"/>
      <c r="AK466" s="262"/>
      <c r="AL466" s="260"/>
      <c r="AM466" s="263"/>
      <c r="AN466" s="260"/>
      <c r="AO466" s="263"/>
    </row>
    <row r="467" spans="1:41">
      <c r="A467" s="391" t="s">
        <v>142</v>
      </c>
      <c r="B467" s="392" t="s">
        <v>623</v>
      </c>
      <c r="C467" s="407"/>
      <c r="D467" s="394">
        <v>218335</v>
      </c>
      <c r="E467" s="395">
        <v>15</v>
      </c>
      <c r="F467" s="257">
        <v>14316</v>
      </c>
      <c r="G467" s="262">
        <v>14531</v>
      </c>
      <c r="H467" s="257">
        <v>23105</v>
      </c>
      <c r="I467" s="262">
        <v>22065</v>
      </c>
      <c r="J467" s="257">
        <v>15074</v>
      </c>
      <c r="K467" s="262">
        <v>14232</v>
      </c>
      <c r="L467" s="257">
        <v>20731</v>
      </c>
      <c r="M467" s="262">
        <v>19586</v>
      </c>
      <c r="N467" s="284"/>
      <c r="O467" s="263"/>
      <c r="P467" s="261"/>
      <c r="Q467" s="262"/>
      <c r="R467" s="260">
        <v>33388</v>
      </c>
      <c r="S467" s="264">
        <v>33388</v>
      </c>
      <c r="T467" s="261">
        <v>59852</v>
      </c>
      <c r="U467" s="262">
        <v>59852</v>
      </c>
      <c r="V467" s="260">
        <v>30720</v>
      </c>
      <c r="W467" s="264">
        <v>31642</v>
      </c>
      <c r="X467" s="257">
        <v>53710</v>
      </c>
      <c r="Y467" s="262">
        <v>55322</v>
      </c>
      <c r="Z467" s="260">
        <v>19562</v>
      </c>
      <c r="AA467" s="263">
        <v>20150</v>
      </c>
      <c r="AB467" s="257">
        <v>29304</v>
      </c>
      <c r="AC467" s="262">
        <v>30184</v>
      </c>
      <c r="AD467" s="260"/>
      <c r="AE467" s="264"/>
      <c r="AF467" s="261"/>
      <c r="AG467" s="262"/>
      <c r="AH467" s="260"/>
      <c r="AI467" s="263"/>
      <c r="AJ467" s="260"/>
      <c r="AK467" s="262"/>
      <c r="AL467" s="260"/>
      <c r="AM467" s="263"/>
      <c r="AN467" s="260"/>
      <c r="AO467" s="263"/>
    </row>
    <row r="468" spans="1:41">
      <c r="A468" s="408" t="s">
        <v>74</v>
      </c>
      <c r="B468" s="409" t="s">
        <v>624</v>
      </c>
      <c r="C468" s="414"/>
      <c r="D468" s="479">
        <v>220862</v>
      </c>
      <c r="E468" s="304">
        <v>1</v>
      </c>
      <c r="F468" s="257">
        <v>8234</v>
      </c>
      <c r="G468" s="262">
        <v>8666</v>
      </c>
      <c r="H468" s="257">
        <v>23684</v>
      </c>
      <c r="I468" s="262">
        <v>24116</v>
      </c>
      <c r="J468" s="257">
        <v>10304</v>
      </c>
      <c r="K468" s="262">
        <v>10844</v>
      </c>
      <c r="L468" s="257">
        <v>23224</v>
      </c>
      <c r="M468" s="262">
        <v>23764</v>
      </c>
      <c r="N468" s="284">
        <v>16348</v>
      </c>
      <c r="O468" s="263">
        <v>17140</v>
      </c>
      <c r="P468" s="261">
        <v>38220</v>
      </c>
      <c r="Q468" s="262">
        <v>39012</v>
      </c>
      <c r="R468" s="260"/>
      <c r="S468" s="264"/>
      <c r="T468" s="261"/>
      <c r="U468" s="262"/>
      <c r="V468" s="260"/>
      <c r="W468" s="264"/>
      <c r="X468" s="257"/>
      <c r="Y468" s="262"/>
      <c r="Z468" s="260"/>
      <c r="AA468" s="263"/>
      <c r="AB468" s="257"/>
      <c r="AC468" s="262"/>
      <c r="AD468" s="260"/>
      <c r="AE468" s="264"/>
      <c r="AF468" s="261"/>
      <c r="AG468" s="262"/>
      <c r="AH468" s="260"/>
      <c r="AI468" s="263"/>
      <c r="AJ468" s="260"/>
      <c r="AK468" s="262"/>
      <c r="AL468" s="260"/>
      <c r="AM468" s="263"/>
      <c r="AN468" s="260"/>
      <c r="AO468" s="263"/>
    </row>
    <row r="469" spans="1:41">
      <c r="A469" s="408" t="s">
        <v>74</v>
      </c>
      <c r="B469" s="410" t="s">
        <v>625</v>
      </c>
      <c r="C469" s="414"/>
      <c r="D469" s="479">
        <v>221759</v>
      </c>
      <c r="E469" s="304">
        <v>1</v>
      </c>
      <c r="F469" s="257">
        <v>9092</v>
      </c>
      <c r="G469" s="345">
        <v>10061.5</v>
      </c>
      <c r="H469" s="257">
        <v>27582</v>
      </c>
      <c r="I469" s="262">
        <v>28551.5</v>
      </c>
      <c r="J469" s="257">
        <v>10290</v>
      </c>
      <c r="K469" s="262">
        <v>10954</v>
      </c>
      <c r="L469" s="257">
        <v>28770</v>
      </c>
      <c r="M469" s="262">
        <v>29434</v>
      </c>
      <c r="N469" s="284">
        <v>17678</v>
      </c>
      <c r="O469" s="263">
        <v>18962</v>
      </c>
      <c r="P469" s="261">
        <v>36422</v>
      </c>
      <c r="Q469" s="262">
        <v>37706</v>
      </c>
      <c r="R469" s="260"/>
      <c r="S469" s="264"/>
      <c r="T469" s="261"/>
      <c r="U469" s="262"/>
      <c r="V469" s="260"/>
      <c r="W469" s="264"/>
      <c r="X469" s="257"/>
      <c r="Y469" s="262"/>
      <c r="Z469" s="260"/>
      <c r="AA469" s="263"/>
      <c r="AB469" s="257"/>
      <c r="AC469" s="262"/>
      <c r="AD469" s="260"/>
      <c r="AE469" s="264"/>
      <c r="AF469" s="261"/>
      <c r="AG469" s="262"/>
      <c r="AH469" s="260"/>
      <c r="AI469" s="263"/>
      <c r="AJ469" s="260"/>
      <c r="AK469" s="262"/>
      <c r="AL469" s="352">
        <v>22616</v>
      </c>
      <c r="AM469" s="263">
        <v>24022</v>
      </c>
      <c r="AN469" s="352">
        <v>49142</v>
      </c>
      <c r="AO469" s="263">
        <v>52122</v>
      </c>
    </row>
    <row r="470" spans="1:41">
      <c r="A470" s="408" t="s">
        <v>74</v>
      </c>
      <c r="B470" s="409" t="s">
        <v>626</v>
      </c>
      <c r="C470" s="413"/>
      <c r="D470" s="479">
        <v>221838</v>
      </c>
      <c r="E470" s="304">
        <v>2</v>
      </c>
      <c r="F470" s="257">
        <v>6702</v>
      </c>
      <c r="G470" s="262">
        <v>6774</v>
      </c>
      <c r="H470" s="257">
        <v>19854</v>
      </c>
      <c r="I470" s="262">
        <v>20130</v>
      </c>
      <c r="J470" s="257">
        <v>8606</v>
      </c>
      <c r="K470" s="262">
        <v>8730</v>
      </c>
      <c r="L470" s="257">
        <v>20546</v>
      </c>
      <c r="M470" s="262">
        <v>20834</v>
      </c>
      <c r="N470" s="284"/>
      <c r="O470" s="263"/>
      <c r="P470" s="261"/>
      <c r="Q470" s="262"/>
      <c r="R470" s="260"/>
      <c r="S470" s="264"/>
      <c r="T470" s="261"/>
      <c r="U470" s="262"/>
      <c r="V470" s="260"/>
      <c r="W470" s="264"/>
      <c r="X470" s="257"/>
      <c r="Y470" s="262"/>
      <c r="Z470" s="260"/>
      <c r="AA470" s="263"/>
      <c r="AB470" s="257"/>
      <c r="AC470" s="262"/>
      <c r="AD470" s="260"/>
      <c r="AE470" s="264"/>
      <c r="AF470" s="261"/>
      <c r="AG470" s="262"/>
      <c r="AH470" s="260"/>
      <c r="AI470" s="263"/>
      <c r="AJ470" s="260"/>
      <c r="AK470" s="262"/>
      <c r="AL470" s="260"/>
      <c r="AM470" s="263"/>
      <c r="AN470" s="260"/>
      <c r="AO470" s="263"/>
    </row>
    <row r="471" spans="1:41">
      <c r="A471" s="408" t="s">
        <v>74</v>
      </c>
      <c r="B471" s="409" t="s">
        <v>627</v>
      </c>
      <c r="C471" s="414"/>
      <c r="D471" s="479">
        <v>219602</v>
      </c>
      <c r="E471" s="304">
        <v>3</v>
      </c>
      <c r="F471" s="257">
        <v>6918</v>
      </c>
      <c r="G471" s="262">
        <v>7158</v>
      </c>
      <c r="H471" s="257">
        <v>21714</v>
      </c>
      <c r="I471" s="262">
        <v>22374</v>
      </c>
      <c r="J471" s="257">
        <v>8796</v>
      </c>
      <c r="K471" s="262">
        <v>9084</v>
      </c>
      <c r="L471" s="257">
        <v>22232</v>
      </c>
      <c r="M471" s="262">
        <v>22916</v>
      </c>
      <c r="N471" s="284"/>
      <c r="O471" s="263"/>
      <c r="P471" s="261"/>
      <c r="Q471" s="262"/>
      <c r="R471" s="260"/>
      <c r="S471" s="264"/>
      <c r="T471" s="261"/>
      <c r="U471" s="262"/>
      <c r="V471" s="260"/>
      <c r="W471" s="264"/>
      <c r="X471" s="257"/>
      <c r="Y471" s="262"/>
      <c r="Z471" s="260"/>
      <c r="AA471" s="263"/>
      <c r="AB471" s="257"/>
      <c r="AC471" s="262"/>
      <c r="AD471" s="260"/>
      <c r="AE471" s="264"/>
      <c r="AF471" s="261"/>
      <c r="AG471" s="262"/>
      <c r="AH471" s="260"/>
      <c r="AI471" s="263"/>
      <c r="AJ471" s="260"/>
      <c r="AK471" s="262"/>
      <c r="AL471" s="260"/>
      <c r="AM471" s="263"/>
      <c r="AN471" s="260"/>
      <c r="AO471" s="263"/>
    </row>
    <row r="472" spans="1:41">
      <c r="A472" s="408" t="s">
        <v>74</v>
      </c>
      <c r="B472" s="410" t="s">
        <v>628</v>
      </c>
      <c r="C472" s="414" t="s">
        <v>867</v>
      </c>
      <c r="D472" s="479">
        <v>220075</v>
      </c>
      <c r="E472" s="304">
        <v>3</v>
      </c>
      <c r="F472" s="257">
        <v>6997</v>
      </c>
      <c r="G472" s="262">
        <v>7543</v>
      </c>
      <c r="H472" s="257">
        <v>22369</v>
      </c>
      <c r="I472" s="262">
        <v>23623</v>
      </c>
      <c r="J472" s="257">
        <v>8939</v>
      </c>
      <c r="K472" s="262">
        <v>9561</v>
      </c>
      <c r="L472" s="257">
        <v>22915</v>
      </c>
      <c r="M472" s="262">
        <v>24185</v>
      </c>
      <c r="N472" s="284"/>
      <c r="O472" s="263"/>
      <c r="P472" s="261"/>
      <c r="Q472" s="262"/>
      <c r="R472" s="260">
        <v>29731</v>
      </c>
      <c r="S472" s="264">
        <v>30463</v>
      </c>
      <c r="T472" s="261">
        <v>58273</v>
      </c>
      <c r="U472" s="262">
        <v>60147</v>
      </c>
      <c r="V472" s="260"/>
      <c r="W472" s="264"/>
      <c r="X472" s="257"/>
      <c r="Y472" s="262"/>
      <c r="Z472" s="260">
        <v>31547</v>
      </c>
      <c r="AA472" s="263">
        <v>33056</v>
      </c>
      <c r="AB472" s="257">
        <v>31547</v>
      </c>
      <c r="AC472" s="262">
        <v>33056</v>
      </c>
      <c r="AD472" s="260"/>
      <c r="AE472" s="264"/>
      <c r="AF472" s="261"/>
      <c r="AG472" s="262"/>
      <c r="AH472" s="260"/>
      <c r="AI472" s="263"/>
      <c r="AJ472" s="260"/>
      <c r="AK472" s="262"/>
      <c r="AL472" s="260"/>
      <c r="AM472" s="263"/>
      <c r="AN472" s="260"/>
      <c r="AO472" s="263"/>
    </row>
    <row r="473" spans="1:41">
      <c r="A473" s="408" t="s">
        <v>74</v>
      </c>
      <c r="B473" s="410" t="s">
        <v>629</v>
      </c>
      <c r="C473" s="414"/>
      <c r="D473" s="479">
        <v>220978</v>
      </c>
      <c r="E473" s="304">
        <v>3</v>
      </c>
      <c r="F473" s="257">
        <v>7492</v>
      </c>
      <c r="G473" s="262">
        <v>7840</v>
      </c>
      <c r="H473" s="257">
        <v>22840</v>
      </c>
      <c r="I473" s="262">
        <v>24070</v>
      </c>
      <c r="J473" s="257">
        <v>9458</v>
      </c>
      <c r="K473" s="262">
        <v>9938</v>
      </c>
      <c r="L473" s="257">
        <v>23370</v>
      </c>
      <c r="M473" s="262">
        <v>24642</v>
      </c>
      <c r="N473" s="284"/>
      <c r="O473" s="263"/>
      <c r="P473" s="261"/>
      <c r="Q473" s="262"/>
      <c r="R473" s="260"/>
      <c r="S473" s="264"/>
      <c r="T473" s="261"/>
      <c r="U473" s="262"/>
      <c r="V473" s="260"/>
      <c r="W473" s="264"/>
      <c r="X473" s="257"/>
      <c r="Y473" s="262"/>
      <c r="Z473" s="260"/>
      <c r="AA473" s="263"/>
      <c r="AB473" s="257"/>
      <c r="AC473" s="262"/>
      <c r="AD473" s="260"/>
      <c r="AE473" s="264"/>
      <c r="AF473" s="261"/>
      <c r="AG473" s="262"/>
      <c r="AH473" s="260"/>
      <c r="AI473" s="263"/>
      <c r="AJ473" s="260"/>
      <c r="AK473" s="262"/>
      <c r="AL473" s="260"/>
      <c r="AM473" s="263"/>
      <c r="AN473" s="260"/>
      <c r="AO473" s="263"/>
    </row>
    <row r="474" spans="1:41">
      <c r="A474" s="408" t="s">
        <v>74</v>
      </c>
      <c r="B474" s="409" t="s">
        <v>630</v>
      </c>
      <c r="C474" s="414"/>
      <c r="D474" s="479">
        <v>221847</v>
      </c>
      <c r="E474" s="304">
        <v>3</v>
      </c>
      <c r="F474" s="257">
        <v>6948</v>
      </c>
      <c r="G474" s="262">
        <v>7383</v>
      </c>
      <c r="H474" s="257">
        <v>21816</v>
      </c>
      <c r="I474" s="262">
        <v>23133</v>
      </c>
      <c r="J474" s="257">
        <v>8832</v>
      </c>
      <c r="K474" s="262">
        <v>9379</v>
      </c>
      <c r="L474" s="257">
        <v>22312</v>
      </c>
      <c r="M474" s="262">
        <v>23667</v>
      </c>
      <c r="N474" s="284"/>
      <c r="O474" s="263"/>
      <c r="P474" s="261"/>
      <c r="Q474" s="262"/>
      <c r="R474" s="260"/>
      <c r="S474" s="264"/>
      <c r="T474" s="261"/>
      <c r="U474" s="262"/>
      <c r="V474" s="260"/>
      <c r="W474" s="264"/>
      <c r="X474" s="257"/>
      <c r="Y474" s="262"/>
      <c r="Z474" s="260"/>
      <c r="AA474" s="263"/>
      <c r="AB474" s="257"/>
      <c r="AC474" s="262"/>
      <c r="AD474" s="260"/>
      <c r="AE474" s="264"/>
      <c r="AF474" s="261"/>
      <c r="AG474" s="262"/>
      <c r="AH474" s="260"/>
      <c r="AI474" s="263"/>
      <c r="AJ474" s="260"/>
      <c r="AK474" s="262"/>
      <c r="AL474" s="260"/>
      <c r="AM474" s="263"/>
      <c r="AN474" s="260"/>
      <c r="AO474" s="263"/>
    </row>
    <row r="475" spans="1:41">
      <c r="A475" s="408" t="s">
        <v>74</v>
      </c>
      <c r="B475" s="409" t="s">
        <v>631</v>
      </c>
      <c r="C475" s="414"/>
      <c r="D475" s="479">
        <v>221740</v>
      </c>
      <c r="E475" s="304">
        <v>3</v>
      </c>
      <c r="F475" s="257">
        <v>7212</v>
      </c>
      <c r="G475" s="262">
        <v>7555</v>
      </c>
      <c r="H475" s="257">
        <v>21558</v>
      </c>
      <c r="I475" s="262">
        <v>22762</v>
      </c>
      <c r="J475" s="257">
        <v>8350</v>
      </c>
      <c r="K475" s="262">
        <v>8762</v>
      </c>
      <c r="L475" s="257">
        <v>22696</v>
      </c>
      <c r="M475" s="262">
        <v>23969</v>
      </c>
      <c r="N475" s="284"/>
      <c r="O475" s="263"/>
      <c r="P475" s="261"/>
      <c r="Q475" s="262"/>
      <c r="R475" s="260"/>
      <c r="S475" s="264"/>
      <c r="T475" s="261"/>
      <c r="U475" s="262"/>
      <c r="V475" s="260"/>
      <c r="W475" s="264"/>
      <c r="X475" s="257"/>
      <c r="Y475" s="262"/>
      <c r="Z475" s="260"/>
      <c r="AA475" s="263"/>
      <c r="AB475" s="257"/>
      <c r="AC475" s="262"/>
      <c r="AD475" s="260"/>
      <c r="AE475" s="264"/>
      <c r="AF475" s="261"/>
      <c r="AG475" s="262"/>
      <c r="AH475" s="260"/>
      <c r="AI475" s="263"/>
      <c r="AJ475" s="260"/>
      <c r="AK475" s="262"/>
      <c r="AL475" s="260"/>
      <c r="AM475" s="263"/>
      <c r="AN475" s="260"/>
      <c r="AO475" s="263"/>
    </row>
    <row r="476" spans="1:41">
      <c r="A476" s="408" t="s">
        <v>74</v>
      </c>
      <c r="B476" s="410" t="s">
        <v>632</v>
      </c>
      <c r="C476" s="414"/>
      <c r="D476" s="479">
        <v>221768</v>
      </c>
      <c r="E476" s="304">
        <v>5</v>
      </c>
      <c r="F476" s="297">
        <v>7056</v>
      </c>
      <c r="G476" s="262">
        <v>7514</v>
      </c>
      <c r="H476" s="297">
        <v>20212</v>
      </c>
      <c r="I476" s="262">
        <v>21458</v>
      </c>
      <c r="J476" s="257">
        <v>8233</v>
      </c>
      <c r="K476" s="262">
        <v>8738</v>
      </c>
      <c r="L476" s="257">
        <v>21389</v>
      </c>
      <c r="M476" s="262">
        <v>22682</v>
      </c>
      <c r="N476" s="284"/>
      <c r="O476" s="263"/>
      <c r="P476" s="261"/>
      <c r="Q476" s="262"/>
      <c r="R476" s="260"/>
      <c r="S476" s="264"/>
      <c r="T476" s="261"/>
      <c r="U476" s="262"/>
      <c r="V476" s="260"/>
      <c r="W476" s="264"/>
      <c r="X476" s="257"/>
      <c r="Y476" s="262"/>
      <c r="Z476" s="260"/>
      <c r="AA476" s="263"/>
      <c r="AB476" s="257"/>
      <c r="AC476" s="262"/>
      <c r="AD476" s="260"/>
      <c r="AE476" s="264"/>
      <c r="AF476" s="261"/>
      <c r="AG476" s="262"/>
      <c r="AH476" s="260"/>
      <c r="AI476" s="263"/>
      <c r="AJ476" s="260"/>
      <c r="AK476" s="262"/>
      <c r="AL476" s="260"/>
      <c r="AM476" s="263"/>
      <c r="AN476" s="260"/>
      <c r="AO476" s="263"/>
    </row>
    <row r="477" spans="1:41">
      <c r="A477" s="408" t="s">
        <v>74</v>
      </c>
      <c r="B477" s="410" t="s">
        <v>633</v>
      </c>
      <c r="C477" s="411"/>
      <c r="D477" s="412">
        <v>219824</v>
      </c>
      <c r="E477" s="309">
        <v>8</v>
      </c>
      <c r="F477" s="297">
        <v>3717</v>
      </c>
      <c r="G477" s="262">
        <v>3819</v>
      </c>
      <c r="H477" s="297">
        <v>14349</v>
      </c>
      <c r="I477" s="262">
        <v>18285</v>
      </c>
      <c r="J477" s="257"/>
      <c r="K477" s="262"/>
      <c r="L477" s="257"/>
      <c r="M477" s="262"/>
      <c r="N477" s="284"/>
      <c r="O477" s="263"/>
      <c r="P477" s="261"/>
      <c r="Q477" s="262"/>
      <c r="R477" s="260"/>
      <c r="S477" s="264"/>
      <c r="T477" s="261"/>
      <c r="U477" s="262"/>
      <c r="V477" s="260"/>
      <c r="W477" s="264"/>
      <c r="X477" s="257"/>
      <c r="Y477" s="262"/>
      <c r="Z477" s="260"/>
      <c r="AA477" s="263"/>
      <c r="AB477" s="257"/>
      <c r="AC477" s="262"/>
      <c r="AD477" s="260"/>
      <c r="AE477" s="264"/>
      <c r="AF477" s="261"/>
      <c r="AG477" s="262"/>
      <c r="AH477" s="260"/>
      <c r="AI477" s="263"/>
      <c r="AJ477" s="260"/>
      <c r="AK477" s="262"/>
      <c r="AL477" s="260"/>
      <c r="AM477" s="263"/>
      <c r="AN477" s="260"/>
      <c r="AO477" s="263"/>
    </row>
    <row r="478" spans="1:41">
      <c r="A478" s="408" t="s">
        <v>74</v>
      </c>
      <c r="B478" s="409" t="s">
        <v>634</v>
      </c>
      <c r="C478" s="413"/>
      <c r="D478" s="412">
        <v>221184</v>
      </c>
      <c r="E478" s="304">
        <v>8</v>
      </c>
      <c r="F478" s="257">
        <v>3627</v>
      </c>
      <c r="G478" s="262">
        <v>3729</v>
      </c>
      <c r="H478" s="257">
        <v>14259</v>
      </c>
      <c r="I478" s="262">
        <v>18195</v>
      </c>
      <c r="J478" s="257"/>
      <c r="K478" s="262"/>
      <c r="L478" s="257"/>
      <c r="M478" s="262"/>
      <c r="N478" s="284"/>
      <c r="O478" s="263"/>
      <c r="P478" s="261"/>
      <c r="Q478" s="262"/>
      <c r="R478" s="260"/>
      <c r="S478" s="264"/>
      <c r="T478" s="261"/>
      <c r="U478" s="262"/>
      <c r="V478" s="260"/>
      <c r="W478" s="264"/>
      <c r="X478" s="257"/>
      <c r="Y478" s="262"/>
      <c r="Z478" s="260"/>
      <c r="AA478" s="263"/>
      <c r="AB478" s="257"/>
      <c r="AC478" s="262"/>
      <c r="AD478" s="260"/>
      <c r="AE478" s="264"/>
      <c r="AF478" s="261"/>
      <c r="AG478" s="262"/>
      <c r="AH478" s="260"/>
      <c r="AI478" s="263"/>
      <c r="AJ478" s="260"/>
      <c r="AK478" s="262"/>
      <c r="AL478" s="260"/>
      <c r="AM478" s="263"/>
      <c r="AN478" s="260"/>
      <c r="AO478" s="263"/>
    </row>
    <row r="479" spans="1:41">
      <c r="A479" s="408" t="s">
        <v>74</v>
      </c>
      <c r="B479" s="410" t="s">
        <v>635</v>
      </c>
      <c r="C479" s="411"/>
      <c r="D479" s="412">
        <v>221643</v>
      </c>
      <c r="E479" s="309">
        <v>8</v>
      </c>
      <c r="F479" s="257">
        <v>3719</v>
      </c>
      <c r="G479" s="262">
        <v>3827</v>
      </c>
      <c r="H479" s="257">
        <v>14351</v>
      </c>
      <c r="I479" s="262">
        <v>18293</v>
      </c>
      <c r="J479" s="257"/>
      <c r="K479" s="262"/>
      <c r="L479" s="257"/>
      <c r="M479" s="262"/>
      <c r="N479" s="284"/>
      <c r="O479" s="263"/>
      <c r="P479" s="261"/>
      <c r="Q479" s="262"/>
      <c r="R479" s="260"/>
      <c r="S479" s="264"/>
      <c r="T479" s="261"/>
      <c r="U479" s="262"/>
      <c r="V479" s="260"/>
      <c r="W479" s="264"/>
      <c r="X479" s="257"/>
      <c r="Y479" s="262"/>
      <c r="Z479" s="260"/>
      <c r="AA479" s="263"/>
      <c r="AB479" s="257"/>
      <c r="AC479" s="262"/>
      <c r="AD479" s="260"/>
      <c r="AE479" s="264"/>
      <c r="AF479" s="261"/>
      <c r="AG479" s="262"/>
      <c r="AH479" s="260"/>
      <c r="AI479" s="263"/>
      <c r="AJ479" s="260"/>
      <c r="AK479" s="262"/>
      <c r="AL479" s="260"/>
      <c r="AM479" s="263"/>
      <c r="AN479" s="260"/>
      <c r="AO479" s="263"/>
    </row>
    <row r="480" spans="1:41">
      <c r="A480" s="408" t="s">
        <v>74</v>
      </c>
      <c r="B480" s="410" t="s">
        <v>636</v>
      </c>
      <c r="C480" s="411"/>
      <c r="D480" s="412">
        <v>221485</v>
      </c>
      <c r="E480" s="309">
        <v>8</v>
      </c>
      <c r="F480" s="257">
        <v>3717</v>
      </c>
      <c r="G480" s="262">
        <v>3819</v>
      </c>
      <c r="H480" s="257">
        <v>14349</v>
      </c>
      <c r="I480" s="262">
        <v>18285</v>
      </c>
      <c r="J480" s="257"/>
      <c r="K480" s="262"/>
      <c r="L480" s="257"/>
      <c r="M480" s="262"/>
      <c r="N480" s="284"/>
      <c r="O480" s="263"/>
      <c r="P480" s="261"/>
      <c r="Q480" s="262"/>
      <c r="R480" s="260"/>
      <c r="S480" s="264"/>
      <c r="T480" s="261"/>
      <c r="U480" s="262"/>
      <c r="V480" s="260"/>
      <c r="W480" s="264"/>
      <c r="X480" s="257"/>
      <c r="Y480" s="262"/>
      <c r="Z480" s="260"/>
      <c r="AA480" s="263"/>
      <c r="AB480" s="257"/>
      <c r="AC480" s="262"/>
      <c r="AD480" s="260"/>
      <c r="AE480" s="264"/>
      <c r="AF480" s="261"/>
      <c r="AG480" s="262"/>
      <c r="AH480" s="260"/>
      <c r="AI480" s="263"/>
      <c r="AJ480" s="260"/>
      <c r="AK480" s="262"/>
      <c r="AL480" s="260"/>
      <c r="AM480" s="263"/>
      <c r="AN480" s="260"/>
      <c r="AO480" s="263"/>
    </row>
    <row r="481" spans="1:41">
      <c r="A481" s="408" t="s">
        <v>74</v>
      </c>
      <c r="B481" s="409" t="s">
        <v>637</v>
      </c>
      <c r="C481" s="413"/>
      <c r="D481" s="412">
        <v>222053</v>
      </c>
      <c r="E481" s="304">
        <v>8</v>
      </c>
      <c r="F481" s="257">
        <v>3669</v>
      </c>
      <c r="G481" s="262">
        <v>3775</v>
      </c>
      <c r="H481" s="257">
        <v>14301</v>
      </c>
      <c r="I481" s="262">
        <v>18241</v>
      </c>
      <c r="J481" s="257"/>
      <c r="K481" s="262"/>
      <c r="L481" s="257"/>
      <c r="M481" s="262"/>
      <c r="N481" s="284"/>
      <c r="O481" s="263"/>
      <c r="P481" s="261"/>
      <c r="Q481" s="262"/>
      <c r="R481" s="260"/>
      <c r="S481" s="264"/>
      <c r="T481" s="261"/>
      <c r="U481" s="262"/>
      <c r="V481" s="260"/>
      <c r="W481" s="264"/>
      <c r="X481" s="257"/>
      <c r="Y481" s="262"/>
      <c r="Z481" s="260"/>
      <c r="AA481" s="263"/>
      <c r="AB481" s="257"/>
      <c r="AC481" s="262"/>
      <c r="AD481" s="260"/>
      <c r="AE481" s="264"/>
      <c r="AF481" s="261"/>
      <c r="AG481" s="262"/>
      <c r="AH481" s="260"/>
      <c r="AI481" s="263"/>
      <c r="AJ481" s="260"/>
      <c r="AK481" s="262"/>
      <c r="AL481" s="260"/>
      <c r="AM481" s="263"/>
      <c r="AN481" s="260"/>
      <c r="AO481" s="263"/>
    </row>
    <row r="482" spans="1:41">
      <c r="A482" s="408" t="s">
        <v>74</v>
      </c>
      <c r="B482" s="410" t="s">
        <v>638</v>
      </c>
      <c r="C482" s="411"/>
      <c r="D482" s="412">
        <v>219879</v>
      </c>
      <c r="E482" s="309">
        <v>9</v>
      </c>
      <c r="F482" s="257">
        <v>3671</v>
      </c>
      <c r="G482" s="262">
        <v>3773</v>
      </c>
      <c r="H482" s="257">
        <v>14303</v>
      </c>
      <c r="I482" s="262">
        <v>18239</v>
      </c>
      <c r="J482" s="257"/>
      <c r="K482" s="262"/>
      <c r="L482" s="257"/>
      <c r="M482" s="262"/>
      <c r="N482" s="284"/>
      <c r="O482" s="263"/>
      <c r="P482" s="261"/>
      <c r="Q482" s="262"/>
      <c r="R482" s="260"/>
      <c r="S482" s="264"/>
      <c r="T482" s="261"/>
      <c r="U482" s="262"/>
      <c r="V482" s="260"/>
      <c r="W482" s="264"/>
      <c r="X482" s="257"/>
      <c r="Y482" s="262"/>
      <c r="Z482" s="260"/>
      <c r="AA482" s="263"/>
      <c r="AB482" s="257"/>
      <c r="AC482" s="262"/>
      <c r="AD482" s="260"/>
      <c r="AE482" s="264"/>
      <c r="AF482" s="261"/>
      <c r="AG482" s="262"/>
      <c r="AH482" s="260"/>
      <c r="AI482" s="263"/>
      <c r="AJ482" s="260"/>
      <c r="AK482" s="262"/>
      <c r="AL482" s="260"/>
      <c r="AM482" s="263"/>
      <c r="AN482" s="260"/>
      <c r="AO482" s="263"/>
    </row>
    <row r="483" spans="1:41">
      <c r="A483" s="408" t="s">
        <v>74</v>
      </c>
      <c r="B483" s="410" t="s">
        <v>639</v>
      </c>
      <c r="C483" s="411"/>
      <c r="D483" s="412">
        <v>219888</v>
      </c>
      <c r="E483" s="309">
        <v>9</v>
      </c>
      <c r="F483" s="257">
        <v>3673</v>
      </c>
      <c r="G483" s="262">
        <v>3775</v>
      </c>
      <c r="H483" s="257">
        <v>14305</v>
      </c>
      <c r="I483" s="262">
        <v>18241</v>
      </c>
      <c r="J483" s="257"/>
      <c r="K483" s="262"/>
      <c r="L483" s="257"/>
      <c r="M483" s="262"/>
      <c r="N483" s="284"/>
      <c r="O483" s="263"/>
      <c r="P483" s="261"/>
      <c r="Q483" s="262"/>
      <c r="R483" s="260"/>
      <c r="S483" s="264"/>
      <c r="T483" s="261"/>
      <c r="U483" s="262"/>
      <c r="V483" s="260"/>
      <c r="W483" s="264"/>
      <c r="X483" s="257"/>
      <c r="Y483" s="262"/>
      <c r="Z483" s="260"/>
      <c r="AA483" s="263"/>
      <c r="AB483" s="257"/>
      <c r="AC483" s="262"/>
      <c r="AD483" s="260"/>
      <c r="AE483" s="264"/>
      <c r="AF483" s="261"/>
      <c r="AG483" s="262"/>
      <c r="AH483" s="260"/>
      <c r="AI483" s="263"/>
      <c r="AJ483" s="260"/>
      <c r="AK483" s="262"/>
      <c r="AL483" s="260"/>
      <c r="AM483" s="263"/>
      <c r="AN483" s="260"/>
      <c r="AO483" s="263"/>
    </row>
    <row r="484" spans="1:41">
      <c r="A484" s="408" t="s">
        <v>74</v>
      </c>
      <c r="B484" s="409" t="s">
        <v>640</v>
      </c>
      <c r="C484" s="413"/>
      <c r="D484" s="412">
        <v>220057</v>
      </c>
      <c r="E484" s="304">
        <v>9</v>
      </c>
      <c r="F484" s="257">
        <v>3693</v>
      </c>
      <c r="G484" s="262">
        <v>3795</v>
      </c>
      <c r="H484" s="257">
        <v>14325</v>
      </c>
      <c r="I484" s="262">
        <v>18261</v>
      </c>
      <c r="J484" s="257"/>
      <c r="K484" s="262"/>
      <c r="L484" s="257"/>
      <c r="M484" s="262"/>
      <c r="N484" s="284"/>
      <c r="O484" s="263"/>
      <c r="P484" s="261"/>
      <c r="Q484" s="262"/>
      <c r="R484" s="260"/>
      <c r="S484" s="264"/>
      <c r="T484" s="261"/>
      <c r="U484" s="262"/>
      <c r="V484" s="260"/>
      <c r="W484" s="264"/>
      <c r="X484" s="257"/>
      <c r="Y484" s="262"/>
      <c r="Z484" s="260"/>
      <c r="AA484" s="263"/>
      <c r="AB484" s="257"/>
      <c r="AC484" s="262"/>
      <c r="AD484" s="260"/>
      <c r="AE484" s="264"/>
      <c r="AF484" s="261"/>
      <c r="AG484" s="262"/>
      <c r="AH484" s="260"/>
      <c r="AI484" s="263"/>
      <c r="AJ484" s="260"/>
      <c r="AK484" s="262"/>
      <c r="AL484" s="260"/>
      <c r="AM484" s="263"/>
      <c r="AN484" s="260"/>
      <c r="AO484" s="263"/>
    </row>
    <row r="485" spans="1:41">
      <c r="A485" s="408" t="s">
        <v>74</v>
      </c>
      <c r="B485" s="410" t="s">
        <v>641</v>
      </c>
      <c r="C485" s="411"/>
      <c r="D485" s="412">
        <v>220400</v>
      </c>
      <c r="E485" s="309">
        <v>9</v>
      </c>
      <c r="F485" s="297">
        <v>3679</v>
      </c>
      <c r="G485" s="262">
        <v>3781</v>
      </c>
      <c r="H485" s="297">
        <v>14311</v>
      </c>
      <c r="I485" s="262">
        <v>18247</v>
      </c>
      <c r="J485" s="257"/>
      <c r="K485" s="262"/>
      <c r="L485" s="257"/>
      <c r="M485" s="262"/>
      <c r="N485" s="284"/>
      <c r="O485" s="263"/>
      <c r="P485" s="261"/>
      <c r="Q485" s="262"/>
      <c r="R485" s="260"/>
      <c r="S485" s="264"/>
      <c r="T485" s="261"/>
      <c r="U485" s="262"/>
      <c r="V485" s="260"/>
      <c r="W485" s="264"/>
      <c r="X485" s="257"/>
      <c r="Y485" s="262"/>
      <c r="Z485" s="260"/>
      <c r="AA485" s="263"/>
      <c r="AB485" s="257"/>
      <c r="AC485" s="262"/>
      <c r="AD485" s="260"/>
      <c r="AE485" s="264"/>
      <c r="AF485" s="261"/>
      <c r="AG485" s="262"/>
      <c r="AH485" s="260"/>
      <c r="AI485" s="263"/>
      <c r="AJ485" s="260"/>
      <c r="AK485" s="262"/>
      <c r="AL485" s="260"/>
      <c r="AM485" s="263"/>
      <c r="AN485" s="260"/>
      <c r="AO485" s="263"/>
    </row>
    <row r="486" spans="1:41">
      <c r="A486" s="408" t="s">
        <v>74</v>
      </c>
      <c r="B486" s="410" t="s">
        <v>642</v>
      </c>
      <c r="C486" s="411"/>
      <c r="D486" s="412">
        <v>221096</v>
      </c>
      <c r="E486" s="309">
        <v>9</v>
      </c>
      <c r="F486" s="257">
        <v>3678</v>
      </c>
      <c r="G486" s="262">
        <v>3780</v>
      </c>
      <c r="H486" s="257">
        <v>14310</v>
      </c>
      <c r="I486" s="262">
        <v>18246</v>
      </c>
      <c r="J486" s="257"/>
      <c r="K486" s="262"/>
      <c r="L486" s="257"/>
      <c r="M486" s="262"/>
      <c r="N486" s="284"/>
      <c r="O486" s="263"/>
      <c r="P486" s="261"/>
      <c r="Q486" s="262"/>
      <c r="R486" s="260"/>
      <c r="S486" s="264"/>
      <c r="T486" s="261"/>
      <c r="U486" s="262"/>
      <c r="V486" s="260"/>
      <c r="W486" s="264"/>
      <c r="X486" s="257"/>
      <c r="Y486" s="262"/>
      <c r="Z486" s="260"/>
      <c r="AA486" s="263"/>
      <c r="AB486" s="257"/>
      <c r="AC486" s="262"/>
      <c r="AD486" s="260"/>
      <c r="AE486" s="264"/>
      <c r="AF486" s="261"/>
      <c r="AG486" s="262"/>
      <c r="AH486" s="260"/>
      <c r="AI486" s="263"/>
      <c r="AJ486" s="260"/>
      <c r="AK486" s="262"/>
      <c r="AL486" s="260"/>
      <c r="AM486" s="263"/>
      <c r="AN486" s="260"/>
      <c r="AO486" s="263"/>
    </row>
    <row r="487" spans="1:41">
      <c r="A487" s="408" t="s">
        <v>74</v>
      </c>
      <c r="B487" s="410" t="s">
        <v>643</v>
      </c>
      <c r="C487" s="411"/>
      <c r="D487" s="412">
        <v>221908</v>
      </c>
      <c r="E487" s="309">
        <v>9</v>
      </c>
      <c r="F487" s="257">
        <v>3683</v>
      </c>
      <c r="G487" s="262">
        <v>3785</v>
      </c>
      <c r="H487" s="257">
        <v>14315</v>
      </c>
      <c r="I487" s="262">
        <v>18251</v>
      </c>
      <c r="J487" s="257"/>
      <c r="K487" s="262"/>
      <c r="L487" s="257"/>
      <c r="M487" s="262"/>
      <c r="N487" s="284"/>
      <c r="O487" s="263"/>
      <c r="P487" s="261"/>
      <c r="Q487" s="262"/>
      <c r="R487" s="260"/>
      <c r="S487" s="264"/>
      <c r="T487" s="261"/>
      <c r="U487" s="262"/>
      <c r="V487" s="260"/>
      <c r="W487" s="264"/>
      <c r="X487" s="257"/>
      <c r="Y487" s="262"/>
      <c r="Z487" s="260"/>
      <c r="AA487" s="263"/>
      <c r="AB487" s="257"/>
      <c r="AC487" s="262"/>
      <c r="AD487" s="260"/>
      <c r="AE487" s="264"/>
      <c r="AF487" s="261"/>
      <c r="AG487" s="262"/>
      <c r="AH487" s="260"/>
      <c r="AI487" s="263"/>
      <c r="AJ487" s="260"/>
      <c r="AK487" s="262"/>
      <c r="AL487" s="260"/>
      <c r="AM487" s="263"/>
      <c r="AN487" s="260"/>
      <c r="AO487" s="263"/>
    </row>
    <row r="488" spans="1:41">
      <c r="A488" s="408" t="s">
        <v>74</v>
      </c>
      <c r="B488" s="410" t="s">
        <v>644</v>
      </c>
      <c r="C488" s="411"/>
      <c r="D488" s="412">
        <v>221397</v>
      </c>
      <c r="E488" s="309">
        <v>9</v>
      </c>
      <c r="F488" s="297">
        <v>3687</v>
      </c>
      <c r="G488" s="262">
        <v>3789</v>
      </c>
      <c r="H488" s="297">
        <v>14319</v>
      </c>
      <c r="I488" s="262">
        <v>18255</v>
      </c>
      <c r="J488" s="257"/>
      <c r="K488" s="262"/>
      <c r="L488" s="257"/>
      <c r="M488" s="262"/>
      <c r="N488" s="284"/>
      <c r="O488" s="263"/>
      <c r="P488" s="261"/>
      <c r="Q488" s="262"/>
      <c r="R488" s="260"/>
      <c r="S488" s="264"/>
      <c r="T488" s="261"/>
      <c r="U488" s="262"/>
      <c r="V488" s="260"/>
      <c r="W488" s="264"/>
      <c r="X488" s="257"/>
      <c r="Y488" s="262"/>
      <c r="Z488" s="260"/>
      <c r="AA488" s="263"/>
      <c r="AB488" s="257"/>
      <c r="AC488" s="262"/>
      <c r="AD488" s="260"/>
      <c r="AE488" s="264"/>
      <c r="AF488" s="261"/>
      <c r="AG488" s="262"/>
      <c r="AH488" s="260"/>
      <c r="AI488" s="263"/>
      <c r="AJ488" s="260"/>
      <c r="AK488" s="262"/>
      <c r="AL488" s="260"/>
      <c r="AM488" s="263"/>
      <c r="AN488" s="260"/>
      <c r="AO488" s="263"/>
    </row>
    <row r="489" spans="1:41">
      <c r="A489" s="408" t="s">
        <v>74</v>
      </c>
      <c r="B489" s="409" t="s">
        <v>645</v>
      </c>
      <c r="C489" s="414"/>
      <c r="D489" s="412">
        <v>222062</v>
      </c>
      <c r="E489" s="309">
        <v>9</v>
      </c>
      <c r="F489" s="257">
        <v>3681</v>
      </c>
      <c r="G489" s="262">
        <v>3783</v>
      </c>
      <c r="H489" s="257">
        <v>14313</v>
      </c>
      <c r="I489" s="262">
        <v>18249</v>
      </c>
      <c r="J489" s="257"/>
      <c r="K489" s="262"/>
      <c r="L489" s="257"/>
      <c r="M489" s="262"/>
      <c r="N489" s="284"/>
      <c r="O489" s="263"/>
      <c r="P489" s="261"/>
      <c r="Q489" s="262"/>
      <c r="R489" s="260"/>
      <c r="S489" s="264"/>
      <c r="T489" s="261"/>
      <c r="U489" s="262"/>
      <c r="V489" s="260"/>
      <c r="W489" s="264"/>
      <c r="X489" s="257"/>
      <c r="Y489" s="262"/>
      <c r="Z489" s="260"/>
      <c r="AA489" s="263"/>
      <c r="AB489" s="257"/>
      <c r="AC489" s="262"/>
      <c r="AD489" s="260"/>
      <c r="AE489" s="264"/>
      <c r="AF489" s="261"/>
      <c r="AG489" s="262"/>
      <c r="AH489" s="260"/>
      <c r="AI489" s="263"/>
      <c r="AJ489" s="260"/>
      <c r="AK489" s="262"/>
      <c r="AL489" s="260"/>
      <c r="AM489" s="263"/>
      <c r="AN489" s="260"/>
      <c r="AO489" s="263"/>
    </row>
    <row r="490" spans="1:41">
      <c r="A490" s="408" t="s">
        <v>74</v>
      </c>
      <c r="B490" s="409" t="s">
        <v>646</v>
      </c>
      <c r="C490" s="413"/>
      <c r="D490" s="412" t="s">
        <v>647</v>
      </c>
      <c r="E490" s="480">
        <v>12</v>
      </c>
      <c r="F490" s="257">
        <v>3146</v>
      </c>
      <c r="G490" s="262">
        <v>3176</v>
      </c>
      <c r="H490" s="257"/>
      <c r="I490" s="262"/>
      <c r="J490" s="257"/>
      <c r="K490" s="262"/>
      <c r="L490" s="257"/>
      <c r="M490" s="262"/>
      <c r="N490" s="284"/>
      <c r="O490" s="263"/>
      <c r="P490" s="261"/>
      <c r="Q490" s="262"/>
      <c r="R490" s="260"/>
      <c r="S490" s="264"/>
      <c r="T490" s="261"/>
      <c r="U490" s="262"/>
      <c r="V490" s="260"/>
      <c r="W490" s="264"/>
      <c r="X490" s="257"/>
      <c r="Y490" s="262"/>
      <c r="Z490" s="260"/>
      <c r="AA490" s="263"/>
      <c r="AB490" s="257"/>
      <c r="AC490" s="262"/>
      <c r="AD490" s="260"/>
      <c r="AE490" s="264"/>
      <c r="AF490" s="261"/>
      <c r="AG490" s="262"/>
      <c r="AH490" s="260"/>
      <c r="AI490" s="263"/>
      <c r="AJ490" s="260"/>
      <c r="AK490" s="262"/>
      <c r="AL490" s="260"/>
      <c r="AM490" s="263"/>
      <c r="AN490" s="260"/>
      <c r="AO490" s="263"/>
    </row>
    <row r="491" spans="1:41">
      <c r="A491" s="408" t="s">
        <v>74</v>
      </c>
      <c r="B491" s="410" t="s">
        <v>648</v>
      </c>
      <c r="C491" s="411"/>
      <c r="D491" s="412">
        <v>219596</v>
      </c>
      <c r="E491" s="309">
        <v>13</v>
      </c>
      <c r="F491" s="257">
        <v>3146</v>
      </c>
      <c r="G491" s="262">
        <v>3176</v>
      </c>
      <c r="H491" s="257"/>
      <c r="I491" s="262"/>
      <c r="J491" s="257"/>
      <c r="K491" s="262"/>
      <c r="L491" s="257"/>
      <c r="M491" s="262"/>
      <c r="N491" s="284"/>
      <c r="O491" s="263"/>
      <c r="P491" s="261"/>
      <c r="Q491" s="262"/>
      <c r="R491" s="260"/>
      <c r="S491" s="264"/>
      <c r="T491" s="261"/>
      <c r="U491" s="262"/>
      <c r="V491" s="260"/>
      <c r="W491" s="264"/>
      <c r="X491" s="257"/>
      <c r="Y491" s="262"/>
      <c r="Z491" s="260"/>
      <c r="AA491" s="263"/>
      <c r="AB491" s="257"/>
      <c r="AC491" s="262"/>
      <c r="AD491" s="260"/>
      <c r="AE491" s="264"/>
      <c r="AF491" s="261"/>
      <c r="AG491" s="262"/>
      <c r="AH491" s="260"/>
      <c r="AI491" s="263"/>
      <c r="AJ491" s="260"/>
      <c r="AK491" s="262"/>
      <c r="AL491" s="260"/>
      <c r="AM491" s="263"/>
      <c r="AN491" s="260"/>
      <c r="AO491" s="263"/>
    </row>
    <row r="492" spans="1:41">
      <c r="A492" s="408" t="s">
        <v>74</v>
      </c>
      <c r="B492" s="410" t="s">
        <v>649</v>
      </c>
      <c r="C492" s="411"/>
      <c r="D492" s="412">
        <v>219921</v>
      </c>
      <c r="E492" s="309">
        <v>13</v>
      </c>
      <c r="F492" s="257">
        <v>3146</v>
      </c>
      <c r="G492" s="262">
        <v>3176</v>
      </c>
      <c r="H492" s="257"/>
      <c r="I492" s="262"/>
      <c r="J492" s="257"/>
      <c r="K492" s="262"/>
      <c r="L492" s="257"/>
      <c r="M492" s="262"/>
      <c r="N492" s="284"/>
      <c r="O492" s="263"/>
      <c r="P492" s="261"/>
      <c r="Q492" s="262"/>
      <c r="R492" s="260"/>
      <c r="S492" s="264"/>
      <c r="T492" s="261"/>
      <c r="U492" s="262"/>
      <c r="V492" s="260"/>
      <c r="W492" s="264"/>
      <c r="X492" s="257"/>
      <c r="Y492" s="262"/>
      <c r="Z492" s="260"/>
      <c r="AA492" s="263"/>
      <c r="AB492" s="257"/>
      <c r="AC492" s="262"/>
      <c r="AD492" s="260"/>
      <c r="AE492" s="264"/>
      <c r="AF492" s="261"/>
      <c r="AG492" s="262"/>
      <c r="AH492" s="260"/>
      <c r="AI492" s="263"/>
      <c r="AJ492" s="260"/>
      <c r="AK492" s="262"/>
      <c r="AL492" s="260"/>
      <c r="AM492" s="263"/>
      <c r="AN492" s="260"/>
      <c r="AO492" s="263"/>
    </row>
    <row r="493" spans="1:41">
      <c r="A493" s="408" t="s">
        <v>74</v>
      </c>
      <c r="B493" s="410" t="s">
        <v>650</v>
      </c>
      <c r="C493" s="411"/>
      <c r="D493" s="412">
        <v>221591</v>
      </c>
      <c r="E493" s="309">
        <v>13</v>
      </c>
      <c r="F493" s="257">
        <v>3146</v>
      </c>
      <c r="G493" s="262">
        <v>3176</v>
      </c>
      <c r="H493" s="257"/>
      <c r="I493" s="262"/>
      <c r="J493" s="257"/>
      <c r="K493" s="262"/>
      <c r="L493" s="257"/>
      <c r="M493" s="262"/>
      <c r="N493" s="284"/>
      <c r="O493" s="263"/>
      <c r="P493" s="261"/>
      <c r="Q493" s="262"/>
      <c r="R493" s="260"/>
      <c r="S493" s="264"/>
      <c r="T493" s="261"/>
      <c r="U493" s="262"/>
      <c r="V493" s="260"/>
      <c r="W493" s="264"/>
      <c r="X493" s="257"/>
      <c r="Y493" s="262"/>
      <c r="Z493" s="260"/>
      <c r="AA493" s="263"/>
      <c r="AB493" s="257"/>
      <c r="AC493" s="262"/>
      <c r="AD493" s="260"/>
      <c r="AE493" s="264"/>
      <c r="AF493" s="261"/>
      <c r="AG493" s="262"/>
      <c r="AH493" s="260"/>
      <c r="AI493" s="263"/>
      <c r="AJ493" s="260"/>
      <c r="AK493" s="262"/>
      <c r="AL493" s="260"/>
      <c r="AM493" s="263"/>
      <c r="AN493" s="260"/>
      <c r="AO493" s="263"/>
    </row>
    <row r="494" spans="1:41">
      <c r="A494" s="408" t="s">
        <v>74</v>
      </c>
      <c r="B494" s="410" t="s">
        <v>651</v>
      </c>
      <c r="C494" s="411"/>
      <c r="D494" s="412">
        <v>221430</v>
      </c>
      <c r="E494" s="309">
        <v>13</v>
      </c>
      <c r="F494" s="257">
        <v>3146</v>
      </c>
      <c r="G494" s="262">
        <v>3176</v>
      </c>
      <c r="H494" s="257"/>
      <c r="I494" s="262"/>
      <c r="J494" s="257"/>
      <c r="K494" s="262"/>
      <c r="L494" s="257"/>
      <c r="M494" s="262"/>
      <c r="N494" s="284"/>
      <c r="O494" s="263"/>
      <c r="P494" s="261"/>
      <c r="Q494" s="262"/>
      <c r="R494" s="260"/>
      <c r="S494" s="264"/>
      <c r="T494" s="261"/>
      <c r="U494" s="262"/>
      <c r="V494" s="260"/>
      <c r="W494" s="264"/>
      <c r="X494" s="257"/>
      <c r="Y494" s="262"/>
      <c r="Z494" s="260"/>
      <c r="AA494" s="263"/>
      <c r="AB494" s="257"/>
      <c r="AC494" s="262"/>
      <c r="AD494" s="260"/>
      <c r="AE494" s="264"/>
      <c r="AF494" s="261"/>
      <c r="AG494" s="262"/>
      <c r="AH494" s="260"/>
      <c r="AI494" s="263"/>
      <c r="AJ494" s="260"/>
      <c r="AK494" s="262"/>
      <c r="AL494" s="260"/>
      <c r="AM494" s="263"/>
      <c r="AN494" s="260"/>
      <c r="AO494" s="263"/>
    </row>
    <row r="495" spans="1:41">
      <c r="A495" s="408" t="s">
        <v>74</v>
      </c>
      <c r="B495" s="410" t="s">
        <v>652</v>
      </c>
      <c r="C495" s="411"/>
      <c r="D495" s="412">
        <v>219994</v>
      </c>
      <c r="E495" s="309">
        <v>13</v>
      </c>
      <c r="F495" s="257">
        <v>3146</v>
      </c>
      <c r="G495" s="262">
        <v>3176</v>
      </c>
      <c r="H495" s="257"/>
      <c r="I495" s="262"/>
      <c r="J495" s="257"/>
      <c r="K495" s="262"/>
      <c r="L495" s="257"/>
      <c r="M495" s="262"/>
      <c r="N495" s="284"/>
      <c r="O495" s="263"/>
      <c r="P495" s="261"/>
      <c r="Q495" s="262"/>
      <c r="R495" s="260"/>
      <c r="S495" s="264"/>
      <c r="T495" s="261"/>
      <c r="U495" s="262"/>
      <c r="V495" s="260"/>
      <c r="W495" s="264"/>
      <c r="X495" s="257"/>
      <c r="Y495" s="262"/>
      <c r="Z495" s="260"/>
      <c r="AA495" s="263"/>
      <c r="AB495" s="257"/>
      <c r="AC495" s="262"/>
      <c r="AD495" s="260"/>
      <c r="AE495" s="264"/>
      <c r="AF495" s="261"/>
      <c r="AG495" s="262"/>
      <c r="AH495" s="260"/>
      <c r="AI495" s="263"/>
      <c r="AJ495" s="260"/>
      <c r="AK495" s="262"/>
      <c r="AL495" s="260"/>
      <c r="AM495" s="263"/>
      <c r="AN495" s="260"/>
      <c r="AO495" s="263"/>
    </row>
    <row r="496" spans="1:41">
      <c r="A496" s="408" t="s">
        <v>74</v>
      </c>
      <c r="B496" s="410" t="s">
        <v>653</v>
      </c>
      <c r="C496" s="411"/>
      <c r="D496" s="412">
        <v>220127</v>
      </c>
      <c r="E496" s="309">
        <v>13</v>
      </c>
      <c r="F496" s="257">
        <v>3146</v>
      </c>
      <c r="G496" s="262">
        <v>3176</v>
      </c>
      <c r="H496" s="257"/>
      <c r="I496" s="262"/>
      <c r="J496" s="257"/>
      <c r="K496" s="262"/>
      <c r="L496" s="257"/>
      <c r="M496" s="262"/>
      <c r="N496" s="284"/>
      <c r="O496" s="263"/>
      <c r="P496" s="261"/>
      <c r="Q496" s="262"/>
      <c r="R496" s="260"/>
      <c r="S496" s="264"/>
      <c r="T496" s="261"/>
      <c r="U496" s="262"/>
      <c r="V496" s="260"/>
      <c r="W496" s="264"/>
      <c r="X496" s="257"/>
      <c r="Y496" s="262"/>
      <c r="Z496" s="260"/>
      <c r="AA496" s="263"/>
      <c r="AB496" s="257"/>
      <c r="AC496" s="262"/>
      <c r="AD496" s="260"/>
      <c r="AE496" s="264"/>
      <c r="AF496" s="261"/>
      <c r="AG496" s="262"/>
      <c r="AH496" s="260"/>
      <c r="AI496" s="263"/>
      <c r="AJ496" s="260"/>
      <c r="AK496" s="262"/>
      <c r="AL496" s="260"/>
      <c r="AM496" s="263"/>
      <c r="AN496" s="260"/>
      <c r="AO496" s="263"/>
    </row>
    <row r="497" spans="1:41">
      <c r="A497" s="408" t="s">
        <v>74</v>
      </c>
      <c r="B497" s="410" t="s">
        <v>654</v>
      </c>
      <c r="C497" s="411"/>
      <c r="D497" s="412">
        <v>220251</v>
      </c>
      <c r="E497" s="309">
        <v>13</v>
      </c>
      <c r="F497" s="257">
        <v>3146</v>
      </c>
      <c r="G497" s="262">
        <v>3176</v>
      </c>
      <c r="H497" s="257"/>
      <c r="I497" s="262"/>
      <c r="J497" s="257"/>
      <c r="K497" s="262"/>
      <c r="L497" s="257"/>
      <c r="M497" s="262"/>
      <c r="N497" s="284"/>
      <c r="O497" s="263"/>
      <c r="P497" s="261"/>
      <c r="Q497" s="262"/>
      <c r="R497" s="260"/>
      <c r="S497" s="264"/>
      <c r="T497" s="261"/>
      <c r="U497" s="262"/>
      <c r="V497" s="260"/>
      <c r="W497" s="264"/>
      <c r="X497" s="257"/>
      <c r="Y497" s="262"/>
      <c r="Z497" s="260"/>
      <c r="AA497" s="263"/>
      <c r="AB497" s="257"/>
      <c r="AC497" s="262"/>
      <c r="AD497" s="260"/>
      <c r="AE497" s="264"/>
      <c r="AF497" s="261"/>
      <c r="AG497" s="262"/>
      <c r="AH497" s="260"/>
      <c r="AI497" s="263"/>
      <c r="AJ497" s="260"/>
      <c r="AK497" s="262"/>
      <c r="AL497" s="260"/>
      <c r="AM497" s="263"/>
      <c r="AN497" s="260"/>
      <c r="AO497" s="263"/>
    </row>
    <row r="498" spans="1:41">
      <c r="A498" s="408" t="s">
        <v>74</v>
      </c>
      <c r="B498" s="410" t="s">
        <v>655</v>
      </c>
      <c r="C498" s="411"/>
      <c r="D498" s="412">
        <v>220279</v>
      </c>
      <c r="E498" s="309">
        <v>13</v>
      </c>
      <c r="F498" s="257">
        <v>3146</v>
      </c>
      <c r="G498" s="262">
        <v>3176</v>
      </c>
      <c r="H498" s="257"/>
      <c r="I498" s="262"/>
      <c r="J498" s="257"/>
      <c r="K498" s="262"/>
      <c r="L498" s="257"/>
      <c r="M498" s="262"/>
      <c r="N498" s="284"/>
      <c r="O498" s="263"/>
      <c r="P498" s="261"/>
      <c r="Q498" s="262"/>
      <c r="R498" s="260"/>
      <c r="S498" s="264"/>
      <c r="T498" s="261"/>
      <c r="U498" s="262"/>
      <c r="V498" s="260"/>
      <c r="W498" s="264"/>
      <c r="X498" s="257"/>
      <c r="Y498" s="262"/>
      <c r="Z498" s="260"/>
      <c r="AA498" s="263"/>
      <c r="AB498" s="257"/>
      <c r="AC498" s="262"/>
      <c r="AD498" s="260"/>
      <c r="AE498" s="264"/>
      <c r="AF498" s="261"/>
      <c r="AG498" s="262"/>
      <c r="AH498" s="260"/>
      <c r="AI498" s="263"/>
      <c r="AJ498" s="260"/>
      <c r="AK498" s="262"/>
      <c r="AL498" s="260"/>
      <c r="AM498" s="263"/>
      <c r="AN498" s="260"/>
      <c r="AO498" s="263"/>
    </row>
    <row r="499" spans="1:41">
      <c r="A499" s="408" t="s">
        <v>74</v>
      </c>
      <c r="B499" s="410" t="s">
        <v>656</v>
      </c>
      <c r="C499" s="411"/>
      <c r="D499" s="412">
        <v>220321</v>
      </c>
      <c r="E499" s="309">
        <v>13</v>
      </c>
      <c r="F499" s="257">
        <v>3146</v>
      </c>
      <c r="G499" s="262">
        <v>3176</v>
      </c>
      <c r="H499" s="257"/>
      <c r="I499" s="262"/>
      <c r="J499" s="257"/>
      <c r="K499" s="262"/>
      <c r="L499" s="257"/>
      <c r="M499" s="262"/>
      <c r="N499" s="284"/>
      <c r="O499" s="263"/>
      <c r="P499" s="261"/>
      <c r="Q499" s="262"/>
      <c r="R499" s="260"/>
      <c r="S499" s="264"/>
      <c r="T499" s="261"/>
      <c r="U499" s="262"/>
      <c r="V499" s="260"/>
      <c r="W499" s="264"/>
      <c r="X499" s="257"/>
      <c r="Y499" s="262"/>
      <c r="Z499" s="260"/>
      <c r="AA499" s="263"/>
      <c r="AB499" s="257"/>
      <c r="AC499" s="262"/>
      <c r="AD499" s="260"/>
      <c r="AE499" s="264"/>
      <c r="AF499" s="261"/>
      <c r="AG499" s="262"/>
      <c r="AH499" s="260"/>
      <c r="AI499" s="263"/>
      <c r="AJ499" s="260"/>
      <c r="AK499" s="262"/>
      <c r="AL499" s="260"/>
      <c r="AM499" s="263"/>
      <c r="AN499" s="260"/>
      <c r="AO499" s="263"/>
    </row>
    <row r="500" spans="1:41">
      <c r="A500" s="408" t="s">
        <v>74</v>
      </c>
      <c r="B500" s="410" t="s">
        <v>657</v>
      </c>
      <c r="C500" s="411"/>
      <c r="D500" s="412">
        <v>220394</v>
      </c>
      <c r="E500" s="309">
        <v>13</v>
      </c>
      <c r="F500" s="257">
        <v>3146</v>
      </c>
      <c r="G500" s="262">
        <v>3176</v>
      </c>
      <c r="H500" s="257"/>
      <c r="I500" s="262"/>
      <c r="J500" s="257"/>
      <c r="K500" s="262"/>
      <c r="L500" s="257"/>
      <c r="M500" s="262"/>
      <c r="N500" s="284"/>
      <c r="O500" s="263"/>
      <c r="P500" s="261"/>
      <c r="Q500" s="262"/>
      <c r="R500" s="260"/>
      <c r="S500" s="264"/>
      <c r="T500" s="261"/>
      <c r="U500" s="262"/>
      <c r="V500" s="260"/>
      <c r="W500" s="264"/>
      <c r="X500" s="257"/>
      <c r="Y500" s="262"/>
      <c r="Z500" s="260"/>
      <c r="AA500" s="263"/>
      <c r="AB500" s="257"/>
      <c r="AC500" s="262"/>
      <c r="AD500" s="260"/>
      <c r="AE500" s="264"/>
      <c r="AF500" s="261"/>
      <c r="AG500" s="262"/>
      <c r="AH500" s="260"/>
      <c r="AI500" s="263"/>
      <c r="AJ500" s="260"/>
      <c r="AK500" s="262"/>
      <c r="AL500" s="260"/>
      <c r="AM500" s="263"/>
      <c r="AN500" s="260"/>
      <c r="AO500" s="263"/>
    </row>
    <row r="501" spans="1:41">
      <c r="A501" s="408" t="s">
        <v>74</v>
      </c>
      <c r="B501" s="410" t="s">
        <v>658</v>
      </c>
      <c r="C501" s="411"/>
      <c r="D501" s="412">
        <v>221616</v>
      </c>
      <c r="E501" s="309">
        <v>13</v>
      </c>
      <c r="F501" s="257">
        <v>3146</v>
      </c>
      <c r="G501" s="262">
        <v>3176</v>
      </c>
      <c r="H501" s="257"/>
      <c r="I501" s="262"/>
      <c r="J501" s="257"/>
      <c r="K501" s="262"/>
      <c r="L501" s="257"/>
      <c r="M501" s="262"/>
      <c r="N501" s="284"/>
      <c r="O501" s="263"/>
      <c r="P501" s="261"/>
      <c r="Q501" s="262"/>
      <c r="R501" s="260"/>
      <c r="S501" s="264"/>
      <c r="T501" s="261"/>
      <c r="U501" s="262"/>
      <c r="V501" s="260"/>
      <c r="W501" s="264"/>
      <c r="X501" s="257"/>
      <c r="Y501" s="262"/>
      <c r="Z501" s="260"/>
      <c r="AA501" s="263"/>
      <c r="AB501" s="257"/>
      <c r="AC501" s="262"/>
      <c r="AD501" s="260"/>
      <c r="AE501" s="264"/>
      <c r="AF501" s="261"/>
      <c r="AG501" s="262"/>
      <c r="AH501" s="260"/>
      <c r="AI501" s="263"/>
      <c r="AJ501" s="260"/>
      <c r="AK501" s="262"/>
      <c r="AL501" s="260"/>
      <c r="AM501" s="263"/>
      <c r="AN501" s="260"/>
      <c r="AO501" s="263"/>
    </row>
    <row r="502" spans="1:41">
      <c r="A502" s="408" t="s">
        <v>74</v>
      </c>
      <c r="B502" s="410" t="s">
        <v>659</v>
      </c>
      <c r="C502" s="411"/>
      <c r="D502" s="412">
        <v>221625</v>
      </c>
      <c r="E502" s="309">
        <v>13</v>
      </c>
      <c r="F502" s="257">
        <v>3146</v>
      </c>
      <c r="G502" s="262">
        <v>3176</v>
      </c>
      <c r="H502" s="257"/>
      <c r="I502" s="262"/>
      <c r="J502" s="257"/>
      <c r="K502" s="262"/>
      <c r="L502" s="257"/>
      <c r="M502" s="262"/>
      <c r="N502" s="284"/>
      <c r="O502" s="263"/>
      <c r="P502" s="261"/>
      <c r="Q502" s="262"/>
      <c r="R502" s="260"/>
      <c r="S502" s="264"/>
      <c r="T502" s="261"/>
      <c r="U502" s="262"/>
      <c r="V502" s="260"/>
      <c r="W502" s="264"/>
      <c r="X502" s="257"/>
      <c r="Y502" s="262"/>
      <c r="Z502" s="260"/>
      <c r="AA502" s="263"/>
      <c r="AB502" s="257"/>
      <c r="AC502" s="262"/>
      <c r="AD502" s="260"/>
      <c r="AE502" s="264"/>
      <c r="AF502" s="261"/>
      <c r="AG502" s="262"/>
      <c r="AH502" s="260"/>
      <c r="AI502" s="263"/>
      <c r="AJ502" s="260"/>
      <c r="AK502" s="262"/>
      <c r="AL502" s="260"/>
      <c r="AM502" s="263"/>
      <c r="AN502" s="260"/>
      <c r="AO502" s="263"/>
    </row>
    <row r="503" spans="1:41">
      <c r="A503" s="408" t="s">
        <v>74</v>
      </c>
      <c r="B503" s="410" t="s">
        <v>660</v>
      </c>
      <c r="C503" s="411"/>
      <c r="D503" s="412">
        <v>220640</v>
      </c>
      <c r="E503" s="309">
        <v>13</v>
      </c>
      <c r="F503" s="257">
        <v>3146</v>
      </c>
      <c r="G503" s="262">
        <v>3176</v>
      </c>
      <c r="H503" s="257"/>
      <c r="I503" s="262"/>
      <c r="J503" s="257"/>
      <c r="K503" s="262"/>
      <c r="L503" s="257"/>
      <c r="M503" s="262"/>
      <c r="N503" s="284"/>
      <c r="O503" s="263"/>
      <c r="P503" s="261"/>
      <c r="Q503" s="262"/>
      <c r="R503" s="260"/>
      <c r="S503" s="264"/>
      <c r="T503" s="261"/>
      <c r="U503" s="262"/>
      <c r="V503" s="260"/>
      <c r="W503" s="264"/>
      <c r="X503" s="257"/>
      <c r="Y503" s="262"/>
      <c r="Z503" s="260"/>
      <c r="AA503" s="263"/>
      <c r="AB503" s="257"/>
      <c r="AC503" s="262"/>
      <c r="AD503" s="260"/>
      <c r="AE503" s="264"/>
      <c r="AF503" s="261"/>
      <c r="AG503" s="262"/>
      <c r="AH503" s="260"/>
      <c r="AI503" s="263"/>
      <c r="AJ503" s="260"/>
      <c r="AK503" s="262"/>
      <c r="AL503" s="260"/>
      <c r="AM503" s="263"/>
      <c r="AN503" s="260"/>
      <c r="AO503" s="263"/>
    </row>
    <row r="504" spans="1:41">
      <c r="A504" s="408" t="s">
        <v>74</v>
      </c>
      <c r="B504" s="410" t="s">
        <v>661</v>
      </c>
      <c r="C504" s="411"/>
      <c r="D504" s="412">
        <v>220756</v>
      </c>
      <c r="E504" s="309">
        <v>13</v>
      </c>
      <c r="F504" s="257">
        <v>3146</v>
      </c>
      <c r="G504" s="262">
        <v>3176</v>
      </c>
      <c r="H504" s="257"/>
      <c r="I504" s="262"/>
      <c r="J504" s="257"/>
      <c r="K504" s="262"/>
      <c r="L504" s="257"/>
      <c r="M504" s="262"/>
      <c r="N504" s="284"/>
      <c r="O504" s="263"/>
      <c r="P504" s="261"/>
      <c r="Q504" s="262"/>
      <c r="R504" s="260"/>
      <c r="S504" s="264"/>
      <c r="T504" s="261"/>
      <c r="U504" s="262"/>
      <c r="V504" s="260"/>
      <c r="W504" s="264"/>
      <c r="X504" s="257"/>
      <c r="Y504" s="262"/>
      <c r="Z504" s="260"/>
      <c r="AA504" s="263"/>
      <c r="AB504" s="257"/>
      <c r="AC504" s="262"/>
      <c r="AD504" s="260"/>
      <c r="AE504" s="264"/>
      <c r="AF504" s="261"/>
      <c r="AG504" s="262"/>
      <c r="AH504" s="260"/>
      <c r="AI504" s="263"/>
      <c r="AJ504" s="260"/>
      <c r="AK504" s="262"/>
      <c r="AL504" s="260"/>
      <c r="AM504" s="263"/>
      <c r="AN504" s="260"/>
      <c r="AO504" s="263"/>
    </row>
    <row r="505" spans="1:41">
      <c r="A505" s="408" t="s">
        <v>74</v>
      </c>
      <c r="B505" s="410" t="s">
        <v>662</v>
      </c>
      <c r="C505" s="411"/>
      <c r="D505" s="412">
        <v>221607</v>
      </c>
      <c r="E505" s="309">
        <v>13</v>
      </c>
      <c r="F505" s="257">
        <v>3146</v>
      </c>
      <c r="G505" s="262">
        <v>3176</v>
      </c>
      <c r="H505" s="257"/>
      <c r="I505" s="262"/>
      <c r="J505" s="257"/>
      <c r="K505" s="262"/>
      <c r="L505" s="257"/>
      <c r="M505" s="262"/>
      <c r="N505" s="284"/>
      <c r="O505" s="263"/>
      <c r="P505" s="261"/>
      <c r="Q505" s="262"/>
      <c r="R505" s="260"/>
      <c r="S505" s="264"/>
      <c r="T505" s="261"/>
      <c r="U505" s="262"/>
      <c r="V505" s="260"/>
      <c r="W505" s="264"/>
      <c r="X505" s="257"/>
      <c r="Y505" s="262"/>
      <c r="Z505" s="260"/>
      <c r="AA505" s="263"/>
      <c r="AB505" s="257"/>
      <c r="AC505" s="262"/>
      <c r="AD505" s="260"/>
      <c r="AE505" s="264"/>
      <c r="AF505" s="261"/>
      <c r="AG505" s="262"/>
      <c r="AH505" s="260"/>
      <c r="AI505" s="263"/>
      <c r="AJ505" s="260"/>
      <c r="AK505" s="262"/>
      <c r="AL505" s="260"/>
      <c r="AM505" s="263"/>
      <c r="AN505" s="260"/>
      <c r="AO505" s="263"/>
    </row>
    <row r="506" spans="1:41">
      <c r="A506" s="408" t="s">
        <v>74</v>
      </c>
      <c r="B506" s="415" t="s">
        <v>663</v>
      </c>
      <c r="C506" s="414"/>
      <c r="D506" s="412">
        <v>220853</v>
      </c>
      <c r="E506" s="309">
        <v>13</v>
      </c>
      <c r="F506" s="257">
        <v>3146</v>
      </c>
      <c r="G506" s="262">
        <v>3176</v>
      </c>
      <c r="H506" s="257"/>
      <c r="I506" s="262"/>
      <c r="J506" s="257"/>
      <c r="K506" s="262"/>
      <c r="L506" s="257"/>
      <c r="M506" s="262"/>
      <c r="N506" s="284"/>
      <c r="O506" s="263"/>
      <c r="P506" s="261"/>
      <c r="Q506" s="262"/>
      <c r="R506" s="260"/>
      <c r="S506" s="264"/>
      <c r="T506" s="261"/>
      <c r="U506" s="262"/>
      <c r="V506" s="260"/>
      <c r="W506" s="264"/>
      <c r="X506" s="257"/>
      <c r="Y506" s="262"/>
      <c r="Z506" s="260"/>
      <c r="AA506" s="263"/>
      <c r="AB506" s="257"/>
      <c r="AC506" s="262"/>
      <c r="AD506" s="260"/>
      <c r="AE506" s="264"/>
      <c r="AF506" s="261"/>
      <c r="AG506" s="262"/>
      <c r="AH506" s="260"/>
      <c r="AI506" s="263"/>
      <c r="AJ506" s="260"/>
      <c r="AK506" s="262"/>
      <c r="AL506" s="260"/>
      <c r="AM506" s="263"/>
      <c r="AN506" s="260"/>
      <c r="AO506" s="263"/>
    </row>
    <row r="507" spans="1:41">
      <c r="A507" s="408" t="s">
        <v>74</v>
      </c>
      <c r="B507" s="410" t="s">
        <v>664</v>
      </c>
      <c r="C507" s="411"/>
      <c r="D507" s="412">
        <v>221050</v>
      </c>
      <c r="E507" s="309">
        <v>13</v>
      </c>
      <c r="F507" s="257">
        <v>3146</v>
      </c>
      <c r="G507" s="262">
        <v>3176</v>
      </c>
      <c r="H507" s="257"/>
      <c r="I507" s="262"/>
      <c r="J507" s="257"/>
      <c r="K507" s="262"/>
      <c r="L507" s="257"/>
      <c r="M507" s="262"/>
      <c r="N507" s="284"/>
      <c r="O507" s="263"/>
      <c r="P507" s="261"/>
      <c r="Q507" s="262"/>
      <c r="R507" s="260"/>
      <c r="S507" s="264"/>
      <c r="T507" s="261"/>
      <c r="U507" s="262"/>
      <c r="V507" s="260"/>
      <c r="W507" s="264"/>
      <c r="X507" s="257"/>
      <c r="Y507" s="262"/>
      <c r="Z507" s="260"/>
      <c r="AA507" s="263"/>
      <c r="AB507" s="257"/>
      <c r="AC507" s="262"/>
      <c r="AD507" s="260"/>
      <c r="AE507" s="264"/>
      <c r="AF507" s="261"/>
      <c r="AG507" s="262"/>
      <c r="AH507" s="260"/>
      <c r="AI507" s="263"/>
      <c r="AJ507" s="260"/>
      <c r="AK507" s="262"/>
      <c r="AL507" s="260"/>
      <c r="AM507" s="263"/>
      <c r="AN507" s="260"/>
      <c r="AO507" s="263"/>
    </row>
    <row r="508" spans="1:41">
      <c r="A508" s="408" t="s">
        <v>74</v>
      </c>
      <c r="B508" s="410" t="s">
        <v>665</v>
      </c>
      <c r="C508" s="411"/>
      <c r="D508" s="412">
        <v>221102</v>
      </c>
      <c r="E508" s="309">
        <v>13</v>
      </c>
      <c r="F508" s="257">
        <v>3146</v>
      </c>
      <c r="G508" s="262">
        <v>3176</v>
      </c>
      <c r="H508" s="257"/>
      <c r="I508" s="262"/>
      <c r="J508" s="257"/>
      <c r="K508" s="262"/>
      <c r="L508" s="257"/>
      <c r="M508" s="262"/>
      <c r="N508" s="284"/>
      <c r="O508" s="263"/>
      <c r="P508" s="261"/>
      <c r="Q508" s="262"/>
      <c r="R508" s="260"/>
      <c r="S508" s="264"/>
      <c r="T508" s="261"/>
      <c r="U508" s="262"/>
      <c r="V508" s="260"/>
      <c r="W508" s="264"/>
      <c r="X508" s="257"/>
      <c r="Y508" s="262"/>
      <c r="Z508" s="260"/>
      <c r="AA508" s="263"/>
      <c r="AB508" s="257"/>
      <c r="AC508" s="262"/>
      <c r="AD508" s="260"/>
      <c r="AE508" s="264"/>
      <c r="AF508" s="261"/>
      <c r="AG508" s="262"/>
      <c r="AH508" s="260"/>
      <c r="AI508" s="263"/>
      <c r="AJ508" s="260"/>
      <c r="AK508" s="262"/>
      <c r="AL508" s="260"/>
      <c r="AM508" s="263"/>
      <c r="AN508" s="260"/>
      <c r="AO508" s="263"/>
    </row>
    <row r="509" spans="1:41">
      <c r="A509" s="408" t="s">
        <v>74</v>
      </c>
      <c r="B509" s="410" t="s">
        <v>666</v>
      </c>
      <c r="C509" s="414"/>
      <c r="D509" s="412">
        <v>248925</v>
      </c>
      <c r="E509" s="309">
        <v>13</v>
      </c>
      <c r="F509" s="257">
        <v>3146</v>
      </c>
      <c r="G509" s="262">
        <v>3176</v>
      </c>
      <c r="H509" s="257"/>
      <c r="I509" s="262"/>
      <c r="J509" s="257"/>
      <c r="K509" s="262"/>
      <c r="L509" s="257"/>
      <c r="M509" s="262"/>
      <c r="N509" s="284"/>
      <c r="O509" s="263"/>
      <c r="P509" s="261"/>
      <c r="Q509" s="262"/>
      <c r="R509" s="260"/>
      <c r="S509" s="264"/>
      <c r="T509" s="261"/>
      <c r="U509" s="262"/>
      <c r="V509" s="260"/>
      <c r="W509" s="264"/>
      <c r="X509" s="257"/>
      <c r="Y509" s="262"/>
      <c r="Z509" s="260"/>
      <c r="AA509" s="263"/>
      <c r="AB509" s="257"/>
      <c r="AC509" s="262"/>
      <c r="AD509" s="260"/>
      <c r="AE509" s="264"/>
      <c r="AF509" s="261"/>
      <c r="AG509" s="262"/>
      <c r="AH509" s="260"/>
      <c r="AI509" s="263"/>
      <c r="AJ509" s="260"/>
      <c r="AK509" s="262"/>
      <c r="AL509" s="260"/>
      <c r="AM509" s="263"/>
      <c r="AN509" s="260"/>
      <c r="AO509" s="263"/>
    </row>
    <row r="510" spans="1:41">
      <c r="A510" s="408" t="s">
        <v>74</v>
      </c>
      <c r="B510" s="410" t="s">
        <v>667</v>
      </c>
      <c r="C510" s="411"/>
      <c r="D510" s="412">
        <v>221236</v>
      </c>
      <c r="E510" s="309">
        <v>13</v>
      </c>
      <c r="F510" s="257">
        <v>3146</v>
      </c>
      <c r="G510" s="262">
        <v>3176</v>
      </c>
      <c r="H510" s="257"/>
      <c r="I510" s="262"/>
      <c r="J510" s="257"/>
      <c r="K510" s="262"/>
      <c r="L510" s="257"/>
      <c r="M510" s="262"/>
      <c r="N510" s="284"/>
      <c r="O510" s="263"/>
      <c r="P510" s="261"/>
      <c r="Q510" s="262"/>
      <c r="R510" s="260"/>
      <c r="S510" s="264"/>
      <c r="T510" s="261"/>
      <c r="U510" s="262"/>
      <c r="V510" s="260"/>
      <c r="W510" s="264"/>
      <c r="X510" s="257"/>
      <c r="Y510" s="262"/>
      <c r="Z510" s="260"/>
      <c r="AA510" s="263"/>
      <c r="AB510" s="257"/>
      <c r="AC510" s="262"/>
      <c r="AD510" s="260"/>
      <c r="AE510" s="264"/>
      <c r="AF510" s="261"/>
      <c r="AG510" s="262"/>
      <c r="AH510" s="260"/>
      <c r="AI510" s="263"/>
      <c r="AJ510" s="260"/>
      <c r="AK510" s="262"/>
      <c r="AL510" s="260"/>
      <c r="AM510" s="263"/>
      <c r="AN510" s="260"/>
      <c r="AO510" s="263"/>
    </row>
    <row r="511" spans="1:41">
      <c r="A511" s="408" t="s">
        <v>74</v>
      </c>
      <c r="B511" s="410" t="s">
        <v>668</v>
      </c>
      <c r="C511" s="411"/>
      <c r="D511" s="412">
        <v>221582</v>
      </c>
      <c r="E511" s="309">
        <v>13</v>
      </c>
      <c r="F511" s="257">
        <v>3146</v>
      </c>
      <c r="G511" s="262">
        <v>3176</v>
      </c>
      <c r="H511" s="257"/>
      <c r="I511" s="262"/>
      <c r="J511" s="257"/>
      <c r="K511" s="262"/>
      <c r="L511" s="257"/>
      <c r="M511" s="262"/>
      <c r="N511" s="284"/>
      <c r="O511" s="263"/>
      <c r="P511" s="261"/>
      <c r="Q511" s="262"/>
      <c r="R511" s="260"/>
      <c r="S511" s="264"/>
      <c r="T511" s="261"/>
      <c r="U511" s="262"/>
      <c r="V511" s="260"/>
      <c r="W511" s="264"/>
      <c r="X511" s="257"/>
      <c r="Y511" s="262"/>
      <c r="Z511" s="260"/>
      <c r="AA511" s="263"/>
      <c r="AB511" s="257"/>
      <c r="AC511" s="262"/>
      <c r="AD511" s="260"/>
      <c r="AE511" s="264"/>
      <c r="AF511" s="261"/>
      <c r="AG511" s="262"/>
      <c r="AH511" s="260"/>
      <c r="AI511" s="263"/>
      <c r="AJ511" s="260"/>
      <c r="AK511" s="262"/>
      <c r="AL511" s="260"/>
      <c r="AM511" s="263"/>
      <c r="AN511" s="260"/>
      <c r="AO511" s="263"/>
    </row>
    <row r="512" spans="1:41">
      <c r="A512" s="408" t="s">
        <v>74</v>
      </c>
      <c r="B512" s="410" t="s">
        <v>669</v>
      </c>
      <c r="C512" s="411"/>
      <c r="D512" s="412">
        <v>221281</v>
      </c>
      <c r="E512" s="309">
        <v>13</v>
      </c>
      <c r="F512" s="257">
        <v>3146</v>
      </c>
      <c r="G512" s="262">
        <v>3176</v>
      </c>
      <c r="H512" s="257"/>
      <c r="I512" s="262"/>
      <c r="J512" s="257"/>
      <c r="K512" s="262"/>
      <c r="L512" s="257"/>
      <c r="M512" s="262"/>
      <c r="N512" s="284"/>
      <c r="O512" s="263"/>
      <c r="P512" s="261"/>
      <c r="Q512" s="262"/>
      <c r="R512" s="260"/>
      <c r="S512" s="264"/>
      <c r="T512" s="261"/>
      <c r="U512" s="262"/>
      <c r="V512" s="260"/>
      <c r="W512" s="264"/>
      <c r="X512" s="257"/>
      <c r="Y512" s="262"/>
      <c r="Z512" s="260"/>
      <c r="AA512" s="263"/>
      <c r="AB512" s="257"/>
      <c r="AC512" s="262"/>
      <c r="AD512" s="260"/>
      <c r="AE512" s="264"/>
      <c r="AF512" s="261"/>
      <c r="AG512" s="262"/>
      <c r="AH512" s="260"/>
      <c r="AI512" s="263"/>
      <c r="AJ512" s="260"/>
      <c r="AK512" s="262"/>
      <c r="AL512" s="260"/>
      <c r="AM512" s="263"/>
      <c r="AN512" s="260"/>
      <c r="AO512" s="263"/>
    </row>
    <row r="513" spans="1:41">
      <c r="A513" s="408" t="s">
        <v>74</v>
      </c>
      <c r="B513" s="410" t="s">
        <v>670</v>
      </c>
      <c r="C513" s="411"/>
      <c r="D513" s="412">
        <v>221333</v>
      </c>
      <c r="E513" s="309">
        <v>13</v>
      </c>
      <c r="F513" s="257">
        <v>3146</v>
      </c>
      <c r="G513" s="262">
        <v>3176</v>
      </c>
      <c r="H513" s="257"/>
      <c r="I513" s="262"/>
      <c r="J513" s="257"/>
      <c r="K513" s="262"/>
      <c r="L513" s="257"/>
      <c r="M513" s="262"/>
      <c r="N513" s="284"/>
      <c r="O513" s="263"/>
      <c r="P513" s="261"/>
      <c r="Q513" s="262"/>
      <c r="R513" s="260"/>
      <c r="S513" s="264"/>
      <c r="T513" s="261"/>
      <c r="U513" s="262"/>
      <c r="V513" s="260"/>
      <c r="W513" s="264"/>
      <c r="X513" s="257"/>
      <c r="Y513" s="262"/>
      <c r="Z513" s="260"/>
      <c r="AA513" s="263"/>
      <c r="AB513" s="257"/>
      <c r="AC513" s="262"/>
      <c r="AD513" s="260"/>
      <c r="AE513" s="264"/>
      <c r="AF513" s="261"/>
      <c r="AG513" s="262"/>
      <c r="AH513" s="260"/>
      <c r="AI513" s="263"/>
      <c r="AJ513" s="260"/>
      <c r="AK513" s="262"/>
      <c r="AL513" s="260"/>
      <c r="AM513" s="263"/>
      <c r="AN513" s="260"/>
      <c r="AO513" s="263"/>
    </row>
    <row r="514" spans="1:41">
      <c r="A514" s="408" t="s">
        <v>74</v>
      </c>
      <c r="B514" s="410" t="s">
        <v>671</v>
      </c>
      <c r="C514" s="411"/>
      <c r="D514" s="412">
        <v>221388</v>
      </c>
      <c r="E514" s="309">
        <v>13</v>
      </c>
      <c r="F514" s="257">
        <v>3146</v>
      </c>
      <c r="G514" s="262">
        <v>3176</v>
      </c>
      <c r="H514" s="257"/>
      <c r="I514" s="262"/>
      <c r="J514" s="257"/>
      <c r="K514" s="262"/>
      <c r="L514" s="257"/>
      <c r="M514" s="262"/>
      <c r="N514" s="284"/>
      <c r="O514" s="263"/>
      <c r="P514" s="261"/>
      <c r="Q514" s="262"/>
      <c r="R514" s="260"/>
      <c r="S514" s="264"/>
      <c r="T514" s="261"/>
      <c r="U514" s="262"/>
      <c r="V514" s="260"/>
      <c r="W514" s="264"/>
      <c r="X514" s="257"/>
      <c r="Y514" s="262"/>
      <c r="Z514" s="260"/>
      <c r="AA514" s="263"/>
      <c r="AB514" s="257"/>
      <c r="AC514" s="262"/>
      <c r="AD514" s="260"/>
      <c r="AE514" s="264"/>
      <c r="AF514" s="261"/>
      <c r="AG514" s="262"/>
      <c r="AH514" s="260"/>
      <c r="AI514" s="263"/>
      <c r="AJ514" s="260"/>
      <c r="AK514" s="262"/>
      <c r="AL514" s="260"/>
      <c r="AM514" s="263"/>
      <c r="AN514" s="260"/>
      <c r="AO514" s="263"/>
    </row>
    <row r="515" spans="1:41">
      <c r="A515" s="408" t="s">
        <v>74</v>
      </c>
      <c r="B515" s="410" t="s">
        <v>672</v>
      </c>
      <c r="C515" s="411"/>
      <c r="D515" s="412">
        <v>221494</v>
      </c>
      <c r="E515" s="309">
        <v>13</v>
      </c>
      <c r="F515" s="257">
        <v>3146</v>
      </c>
      <c r="G515" s="262">
        <v>3176</v>
      </c>
      <c r="H515" s="257"/>
      <c r="I515" s="262"/>
      <c r="J515" s="257"/>
      <c r="K515" s="262"/>
      <c r="L515" s="257"/>
      <c r="M515" s="262"/>
      <c r="N515" s="284"/>
      <c r="O515" s="263"/>
      <c r="P515" s="261"/>
      <c r="Q515" s="262"/>
      <c r="R515" s="260"/>
      <c r="S515" s="264"/>
      <c r="T515" s="261"/>
      <c r="U515" s="262"/>
      <c r="V515" s="260"/>
      <c r="W515" s="264"/>
      <c r="X515" s="257"/>
      <c r="Y515" s="262"/>
      <c r="Z515" s="260"/>
      <c r="AA515" s="263"/>
      <c r="AB515" s="257"/>
      <c r="AC515" s="262"/>
      <c r="AD515" s="260"/>
      <c r="AE515" s="264"/>
      <c r="AF515" s="261"/>
      <c r="AG515" s="262"/>
      <c r="AH515" s="260"/>
      <c r="AI515" s="263"/>
      <c r="AJ515" s="260"/>
      <c r="AK515" s="262"/>
      <c r="AL515" s="260"/>
      <c r="AM515" s="263"/>
      <c r="AN515" s="260"/>
      <c r="AO515" s="263"/>
    </row>
    <row r="516" spans="1:41">
      <c r="A516" s="408" t="s">
        <v>74</v>
      </c>
      <c r="B516" s="410" t="s">
        <v>673</v>
      </c>
      <c r="C516" s="411"/>
      <c r="D516" s="412">
        <v>221634</v>
      </c>
      <c r="E516" s="309">
        <v>13</v>
      </c>
      <c r="F516" s="257">
        <v>3146</v>
      </c>
      <c r="G516" s="262">
        <v>3176</v>
      </c>
      <c r="H516" s="257"/>
      <c r="I516" s="262"/>
      <c r="J516" s="257"/>
      <c r="K516" s="262"/>
      <c r="L516" s="257"/>
      <c r="M516" s="262"/>
      <c r="N516" s="284"/>
      <c r="O516" s="263"/>
      <c r="P516" s="261"/>
      <c r="Q516" s="262"/>
      <c r="R516" s="260"/>
      <c r="S516" s="264"/>
      <c r="T516" s="261"/>
      <c r="U516" s="262"/>
      <c r="V516" s="260"/>
      <c r="W516" s="264"/>
      <c r="X516" s="257"/>
      <c r="Y516" s="262"/>
      <c r="Z516" s="260"/>
      <c r="AA516" s="263"/>
      <c r="AB516" s="257"/>
      <c r="AC516" s="262"/>
      <c r="AD516" s="260"/>
      <c r="AE516" s="264"/>
      <c r="AF516" s="261"/>
      <c r="AG516" s="262"/>
      <c r="AH516" s="260"/>
      <c r="AI516" s="263"/>
      <c r="AJ516" s="260"/>
      <c r="AK516" s="262"/>
      <c r="AL516" s="260"/>
      <c r="AM516" s="263"/>
      <c r="AN516" s="260"/>
      <c r="AO516" s="263"/>
    </row>
    <row r="517" spans="1:41">
      <c r="A517" s="408" t="s">
        <v>74</v>
      </c>
      <c r="B517" s="415" t="s">
        <v>674</v>
      </c>
      <c r="C517" s="411"/>
      <c r="D517" s="412">
        <v>221704</v>
      </c>
      <c r="E517" s="309">
        <v>15</v>
      </c>
      <c r="F517" s="257"/>
      <c r="G517" s="262"/>
      <c r="H517" s="257"/>
      <c r="I517" s="262"/>
      <c r="J517" s="257"/>
      <c r="K517" s="262"/>
      <c r="L517" s="257"/>
      <c r="M517" s="262"/>
      <c r="N517" s="284"/>
      <c r="O517" s="263"/>
      <c r="P517" s="261"/>
      <c r="Q517" s="262"/>
      <c r="R517" s="260">
        <v>31388</v>
      </c>
      <c r="S517" s="264">
        <v>33878</v>
      </c>
      <c r="T517" s="261">
        <v>61378</v>
      </c>
      <c r="U517" s="262">
        <v>66308</v>
      </c>
      <c r="V517" s="260">
        <v>29630</v>
      </c>
      <c r="W517" s="264">
        <v>30960</v>
      </c>
      <c r="X517" s="257">
        <v>65960</v>
      </c>
      <c r="Y517" s="262">
        <v>69130</v>
      </c>
      <c r="Z517" s="260">
        <v>21310</v>
      </c>
      <c r="AA517" s="263">
        <v>21820</v>
      </c>
      <c r="AB517" s="257">
        <v>40880</v>
      </c>
      <c r="AC517" s="262">
        <v>41400</v>
      </c>
      <c r="AD517" s="260"/>
      <c r="AE517" s="264"/>
      <c r="AF517" s="261"/>
      <c r="AG517" s="262"/>
      <c r="AH517" s="260"/>
      <c r="AI517" s="263"/>
      <c r="AJ517" s="260"/>
      <c r="AK517" s="262"/>
      <c r="AL517" s="352"/>
      <c r="AM517" s="263"/>
      <c r="AN517" s="352"/>
      <c r="AO517" s="263"/>
    </row>
    <row r="518" spans="1:41">
      <c r="A518" s="315" t="s">
        <v>75</v>
      </c>
      <c r="B518" s="348" t="s">
        <v>679</v>
      </c>
      <c r="C518" s="351"/>
      <c r="D518" s="416">
        <v>228723</v>
      </c>
      <c r="E518" s="319">
        <v>1</v>
      </c>
      <c r="F518" s="417">
        <v>8480</v>
      </c>
      <c r="G518" s="418">
        <v>9036</v>
      </c>
      <c r="H518" s="417">
        <v>25010</v>
      </c>
      <c r="I518" s="418">
        <v>25656</v>
      </c>
      <c r="J518" s="417">
        <v>7777.2</v>
      </c>
      <c r="K518" s="418">
        <v>7766.4</v>
      </c>
      <c r="L518" s="417">
        <v>15358.8</v>
      </c>
      <c r="M518" s="418">
        <v>15412.8</v>
      </c>
      <c r="N518" s="419"/>
      <c r="O518" s="420"/>
      <c r="P518" s="421"/>
      <c r="Q518" s="422"/>
      <c r="R518" s="423"/>
      <c r="S518" s="424"/>
      <c r="T518" s="421"/>
      <c r="U518" s="422"/>
      <c r="V518" s="423"/>
      <c r="W518" s="424"/>
      <c r="X518" s="417"/>
      <c r="Y518" s="422"/>
      <c r="Z518" s="423"/>
      <c r="AA518" s="420"/>
      <c r="AB518" s="417"/>
      <c r="AC518" s="422"/>
      <c r="AD518" s="423"/>
      <c r="AE518" s="424"/>
      <c r="AF518" s="421"/>
      <c r="AG518" s="422"/>
      <c r="AH518" s="423"/>
      <c r="AI518" s="420"/>
      <c r="AJ518" s="423"/>
      <c r="AK518" s="422"/>
      <c r="AL518" s="423">
        <v>24829</v>
      </c>
      <c r="AM518" s="420">
        <v>24544.799999999999</v>
      </c>
      <c r="AN518" s="423">
        <v>37789</v>
      </c>
      <c r="AO518" s="420">
        <v>37504.799999999996</v>
      </c>
    </row>
    <row r="519" spans="1:41">
      <c r="A519" s="315" t="s">
        <v>75</v>
      </c>
      <c r="B519" s="348" t="s">
        <v>680</v>
      </c>
      <c r="C519" s="351"/>
      <c r="D519" s="416">
        <v>229115</v>
      </c>
      <c r="E519" s="319">
        <v>1</v>
      </c>
      <c r="F519" s="417">
        <v>9714</v>
      </c>
      <c r="G519" s="418">
        <v>9832</v>
      </c>
      <c r="H519" s="417">
        <v>19772</v>
      </c>
      <c r="I519" s="418">
        <v>19862</v>
      </c>
      <c r="J519" s="417">
        <v>9319.1999999999989</v>
      </c>
      <c r="K519" s="418">
        <v>9319.1999999999989</v>
      </c>
      <c r="L519" s="417">
        <v>17743.2</v>
      </c>
      <c r="M519" s="418">
        <v>17815.2</v>
      </c>
      <c r="N519" s="419">
        <v>17774</v>
      </c>
      <c r="O519" s="420">
        <v>17773.600000000002</v>
      </c>
      <c r="P519" s="421">
        <v>25478</v>
      </c>
      <c r="Q519" s="422">
        <v>25549.600000000002</v>
      </c>
      <c r="R519" s="423"/>
      <c r="S519" s="424"/>
      <c r="T519" s="421"/>
      <c r="U519" s="422"/>
      <c r="V519" s="423"/>
      <c r="W519" s="424"/>
      <c r="X519" s="417"/>
      <c r="Y519" s="422"/>
      <c r="Z519" s="423"/>
      <c r="AA519" s="420"/>
      <c r="AB519" s="417"/>
      <c r="AC519" s="422"/>
      <c r="AD519" s="423"/>
      <c r="AE519" s="424"/>
      <c r="AF519" s="421"/>
      <c r="AG519" s="422"/>
      <c r="AH519" s="423"/>
      <c r="AI519" s="420"/>
      <c r="AJ519" s="423"/>
      <c r="AK519" s="422"/>
      <c r="AL519" s="423"/>
      <c r="AM519" s="420"/>
      <c r="AN519" s="423"/>
      <c r="AO519" s="420"/>
    </row>
    <row r="520" spans="1:41">
      <c r="A520" s="315" t="s">
        <v>75</v>
      </c>
      <c r="B520" s="348" t="s">
        <v>681</v>
      </c>
      <c r="C520" s="351"/>
      <c r="D520" s="416">
        <v>225511</v>
      </c>
      <c r="E520" s="319">
        <v>1</v>
      </c>
      <c r="F520" s="417">
        <v>9352</v>
      </c>
      <c r="G520" s="418">
        <v>10446</v>
      </c>
      <c r="H520" s="417">
        <v>18159</v>
      </c>
      <c r="I520" s="418">
        <v>18430</v>
      </c>
      <c r="J520" s="417">
        <v>11320.8</v>
      </c>
      <c r="K520" s="418">
        <v>11320.8</v>
      </c>
      <c r="L520" s="417">
        <v>18808.8</v>
      </c>
      <c r="M520" s="418">
        <v>18808.8</v>
      </c>
      <c r="N520" s="419">
        <v>22320</v>
      </c>
      <c r="O520" s="420">
        <v>22320</v>
      </c>
      <c r="P520" s="421">
        <v>30024</v>
      </c>
      <c r="Q520" s="422">
        <v>30096</v>
      </c>
      <c r="R520" s="423"/>
      <c r="S520" s="424"/>
      <c r="T520" s="421"/>
      <c r="U520" s="422"/>
      <c r="V520" s="423"/>
      <c r="W520" s="424"/>
      <c r="X520" s="417"/>
      <c r="Y520" s="422"/>
      <c r="Z520" s="423">
        <v>19385</v>
      </c>
      <c r="AA520" s="420">
        <v>19384.8</v>
      </c>
      <c r="AB520" s="417">
        <v>29334</v>
      </c>
      <c r="AC520" s="422">
        <v>29334</v>
      </c>
      <c r="AD520" s="423">
        <v>9915</v>
      </c>
      <c r="AE520" s="424">
        <v>6747</v>
      </c>
      <c r="AF520" s="421">
        <v>18339</v>
      </c>
      <c r="AG520" s="422">
        <v>15243</v>
      </c>
      <c r="AH520" s="423"/>
      <c r="AI520" s="420"/>
      <c r="AJ520" s="423"/>
      <c r="AK520" s="422"/>
      <c r="AL520" s="423"/>
      <c r="AM520" s="420"/>
      <c r="AN520" s="423"/>
      <c r="AO520" s="420"/>
    </row>
    <row r="521" spans="1:41">
      <c r="A521" s="315" t="s">
        <v>75</v>
      </c>
      <c r="B521" s="348" t="s">
        <v>682</v>
      </c>
      <c r="C521" s="351"/>
      <c r="D521" s="416">
        <v>227216</v>
      </c>
      <c r="E521" s="319">
        <v>1</v>
      </c>
      <c r="F521" s="417">
        <v>9144</v>
      </c>
      <c r="G521" s="418">
        <v>9524</v>
      </c>
      <c r="H521" s="417">
        <v>19608</v>
      </c>
      <c r="I521" s="418">
        <v>19956</v>
      </c>
      <c r="J521" s="417">
        <v>9163.1999999999989</v>
      </c>
      <c r="K521" s="418">
        <v>9444</v>
      </c>
      <c r="L521" s="417">
        <v>17587.2</v>
      </c>
      <c r="M521" s="418">
        <v>17868</v>
      </c>
      <c r="N521" s="419"/>
      <c r="O521" s="420"/>
      <c r="P521" s="421"/>
      <c r="Q521" s="422"/>
      <c r="R521" s="423"/>
      <c r="S521" s="424"/>
      <c r="T521" s="421"/>
      <c r="U521" s="422"/>
      <c r="V521" s="423"/>
      <c r="W521" s="424"/>
      <c r="X521" s="417"/>
      <c r="Y521" s="422"/>
      <c r="Z521" s="423"/>
      <c r="AA521" s="420"/>
      <c r="AB521" s="417"/>
      <c r="AC521" s="422"/>
      <c r="AD521" s="423"/>
      <c r="AE521" s="424"/>
      <c r="AF521" s="421"/>
      <c r="AG521" s="422"/>
      <c r="AH521" s="423"/>
      <c r="AI521" s="420"/>
      <c r="AJ521" s="423"/>
      <c r="AK521" s="422"/>
      <c r="AL521" s="423"/>
      <c r="AM521" s="420"/>
      <c r="AN521" s="423"/>
      <c r="AO521" s="420"/>
    </row>
    <row r="522" spans="1:41">
      <c r="A522" s="315" t="s">
        <v>75</v>
      </c>
      <c r="B522" s="348" t="s">
        <v>683</v>
      </c>
      <c r="C522" s="351"/>
      <c r="D522" s="416">
        <v>228769</v>
      </c>
      <c r="E522" s="319">
        <v>1</v>
      </c>
      <c r="F522" s="417">
        <v>9292</v>
      </c>
      <c r="G522" s="418">
        <v>9292</v>
      </c>
      <c r="H522" s="417">
        <v>17524</v>
      </c>
      <c r="I522" s="418">
        <v>17524</v>
      </c>
      <c r="J522" s="417">
        <v>11673.6</v>
      </c>
      <c r="K522" s="418">
        <v>11673.6</v>
      </c>
      <c r="L522" s="417">
        <v>18434.399999999998</v>
      </c>
      <c r="M522" s="418">
        <v>18434.399999999998</v>
      </c>
      <c r="N522" s="419"/>
      <c r="O522" s="420"/>
      <c r="P522" s="421"/>
      <c r="Q522" s="422"/>
      <c r="R522" s="423"/>
      <c r="S522" s="424"/>
      <c r="T522" s="421"/>
      <c r="U522" s="422"/>
      <c r="V522" s="423"/>
      <c r="W522" s="424"/>
      <c r="X522" s="417"/>
      <c r="Y522" s="422"/>
      <c r="Z522" s="423"/>
      <c r="AA522" s="420"/>
      <c r="AB522" s="417"/>
      <c r="AC522" s="422"/>
      <c r="AD522" s="423"/>
      <c r="AE522" s="424"/>
      <c r="AF522" s="421"/>
      <c r="AG522" s="422"/>
      <c r="AH522" s="423"/>
      <c r="AI522" s="420"/>
      <c r="AJ522" s="423"/>
      <c r="AK522" s="422"/>
      <c r="AL522" s="423"/>
      <c r="AM522" s="420"/>
      <c r="AN522" s="423"/>
      <c r="AO522" s="420"/>
    </row>
    <row r="523" spans="1:41">
      <c r="A523" s="315" t="s">
        <v>75</v>
      </c>
      <c r="B523" s="348" t="s">
        <v>684</v>
      </c>
      <c r="C523" s="351"/>
      <c r="D523" s="416">
        <v>228778</v>
      </c>
      <c r="E523" s="319">
        <v>1</v>
      </c>
      <c r="F523" s="417">
        <v>9790</v>
      </c>
      <c r="G523" s="418">
        <v>9798</v>
      </c>
      <c r="H523" s="417">
        <v>32506</v>
      </c>
      <c r="I523" s="418">
        <v>33128</v>
      </c>
      <c r="J523" s="417">
        <v>11438.4</v>
      </c>
      <c r="K523" s="418">
        <v>11935.199999999999</v>
      </c>
      <c r="L523" s="417">
        <v>21520.799999999999</v>
      </c>
      <c r="M523" s="418">
        <v>22286.399999999998</v>
      </c>
      <c r="N523" s="419">
        <v>28216</v>
      </c>
      <c r="O523" s="420">
        <v>28216</v>
      </c>
      <c r="P523" s="421">
        <v>42686</v>
      </c>
      <c r="Q523" s="422">
        <v>42686</v>
      </c>
      <c r="R523" s="423"/>
      <c r="S523" s="424"/>
      <c r="T523" s="421"/>
      <c r="U523" s="422"/>
      <c r="V523" s="423"/>
      <c r="W523" s="424"/>
      <c r="X523" s="417"/>
      <c r="Y523" s="422"/>
      <c r="Z523" s="423">
        <v>10902</v>
      </c>
      <c r="AA523" s="420">
        <v>10902</v>
      </c>
      <c r="AB523" s="417">
        <v>20944</v>
      </c>
      <c r="AC523" s="422">
        <v>20944</v>
      </c>
      <c r="AD523" s="423"/>
      <c r="AE523" s="424"/>
      <c r="AF523" s="421"/>
      <c r="AG523" s="422"/>
      <c r="AH523" s="423"/>
      <c r="AI523" s="420"/>
      <c r="AJ523" s="423"/>
      <c r="AK523" s="422"/>
      <c r="AL523" s="423"/>
      <c r="AM523" s="420"/>
      <c r="AN523" s="423"/>
      <c r="AO523" s="420"/>
    </row>
    <row r="524" spans="1:41">
      <c r="A524" s="315" t="s">
        <v>75</v>
      </c>
      <c r="B524" s="348" t="s">
        <v>685</v>
      </c>
      <c r="C524" s="351"/>
      <c r="D524" s="416">
        <v>228787</v>
      </c>
      <c r="E524" s="319">
        <v>1</v>
      </c>
      <c r="F524" s="417">
        <v>11592</v>
      </c>
      <c r="G524" s="418">
        <v>11806</v>
      </c>
      <c r="H524" s="417">
        <v>29266</v>
      </c>
      <c r="I524" s="418">
        <v>30378</v>
      </c>
      <c r="J524" s="417">
        <v>15242.4</v>
      </c>
      <c r="K524" s="418">
        <v>16293.599999999999</v>
      </c>
      <c r="L524" s="417">
        <v>28116</v>
      </c>
      <c r="M524" s="418">
        <v>30057.599999999999</v>
      </c>
      <c r="N524" s="419"/>
      <c r="O524" s="420"/>
      <c r="P524" s="421"/>
      <c r="Q524" s="422"/>
      <c r="R524" s="423"/>
      <c r="S524" s="424"/>
      <c r="T524" s="421"/>
      <c r="U524" s="422"/>
      <c r="V524" s="423"/>
      <c r="W524" s="424"/>
      <c r="X524" s="417"/>
      <c r="Y524" s="422"/>
      <c r="Z524" s="423"/>
      <c r="AA524" s="420"/>
      <c r="AB524" s="417"/>
      <c r="AC524" s="422"/>
      <c r="AD524" s="423"/>
      <c r="AE524" s="424"/>
      <c r="AF524" s="421"/>
      <c r="AG524" s="422"/>
      <c r="AH524" s="423"/>
      <c r="AI524" s="420"/>
      <c r="AJ524" s="423"/>
      <c r="AK524" s="422"/>
      <c r="AL524" s="423"/>
      <c r="AM524" s="420"/>
      <c r="AN524" s="423"/>
      <c r="AO524" s="420"/>
    </row>
    <row r="525" spans="1:41">
      <c r="A525" s="315" t="s">
        <v>75</v>
      </c>
      <c r="B525" s="356" t="s">
        <v>686</v>
      </c>
      <c r="C525" s="351"/>
      <c r="D525" s="416">
        <v>229179</v>
      </c>
      <c r="E525" s="319">
        <v>2</v>
      </c>
      <c r="F525" s="417">
        <v>7688</v>
      </c>
      <c r="G525" s="418">
        <v>7678</v>
      </c>
      <c r="H525" s="417">
        <v>17580</v>
      </c>
      <c r="I525" s="418">
        <v>17910</v>
      </c>
      <c r="J525" s="417">
        <v>7478.4</v>
      </c>
      <c r="K525" s="418">
        <v>7464</v>
      </c>
      <c r="L525" s="417">
        <v>14990.4</v>
      </c>
      <c r="M525" s="418">
        <v>15048</v>
      </c>
      <c r="N525" s="419"/>
      <c r="O525" s="420"/>
      <c r="P525" s="421"/>
      <c r="Q525" s="422"/>
      <c r="R525" s="423"/>
      <c r="S525" s="424"/>
      <c r="T525" s="421"/>
      <c r="U525" s="422"/>
      <c r="V525" s="423"/>
      <c r="W525" s="424"/>
      <c r="X525" s="417"/>
      <c r="Y525" s="422"/>
      <c r="Z525" s="423"/>
      <c r="AA525" s="420"/>
      <c r="AB525" s="417"/>
      <c r="AC525" s="422"/>
      <c r="AD525" s="423"/>
      <c r="AE525" s="424"/>
      <c r="AF525" s="421"/>
      <c r="AG525" s="422"/>
      <c r="AH525" s="423"/>
      <c r="AI525" s="420"/>
      <c r="AJ525" s="423"/>
      <c r="AK525" s="422"/>
      <c r="AL525" s="423"/>
      <c r="AM525" s="420"/>
      <c r="AN525" s="423"/>
      <c r="AO525" s="420"/>
    </row>
    <row r="526" spans="1:41">
      <c r="A526" s="315" t="s">
        <v>75</v>
      </c>
      <c r="B526" s="348" t="s">
        <v>687</v>
      </c>
      <c r="C526" s="351" t="s">
        <v>868</v>
      </c>
      <c r="D526" s="416">
        <v>228796</v>
      </c>
      <c r="E526" s="319">
        <v>2</v>
      </c>
      <c r="F526" s="417">
        <v>7108</v>
      </c>
      <c r="G526" s="418">
        <v>7178</v>
      </c>
      <c r="H526" s="417">
        <v>17644</v>
      </c>
      <c r="I526" s="418">
        <v>17639</v>
      </c>
      <c r="J526" s="417">
        <v>7281.5999999999995</v>
      </c>
      <c r="K526" s="418">
        <v>7309.2</v>
      </c>
      <c r="L526" s="417">
        <v>15706.8</v>
      </c>
      <c r="M526" s="418">
        <v>15805.199999999999</v>
      </c>
      <c r="N526" s="419"/>
      <c r="O526" s="420"/>
      <c r="P526" s="421"/>
      <c r="Q526" s="422"/>
      <c r="R526" s="423"/>
      <c r="S526" s="424"/>
      <c r="T526" s="421"/>
      <c r="U526" s="422"/>
      <c r="V526" s="423"/>
      <c r="W526" s="424"/>
      <c r="X526" s="417"/>
      <c r="Y526" s="422"/>
      <c r="Z526" s="423"/>
      <c r="AA526" s="420"/>
      <c r="AB526" s="417"/>
      <c r="AC526" s="422"/>
      <c r="AD526" s="423"/>
      <c r="AE526" s="424"/>
      <c r="AF526" s="421"/>
      <c r="AG526" s="422"/>
      <c r="AH526" s="423"/>
      <c r="AI526" s="420"/>
      <c r="AJ526" s="423"/>
      <c r="AK526" s="422"/>
      <c r="AL526" s="423"/>
      <c r="AM526" s="420"/>
      <c r="AN526" s="423"/>
      <c r="AO526" s="420"/>
    </row>
    <row r="527" spans="1:41">
      <c r="A527" s="315" t="s">
        <v>75</v>
      </c>
      <c r="B527" s="356" t="s">
        <v>688</v>
      </c>
      <c r="C527" s="351"/>
      <c r="D527" s="416">
        <v>229027</v>
      </c>
      <c r="E527" s="319">
        <v>2</v>
      </c>
      <c r="F527" s="417">
        <v>8988</v>
      </c>
      <c r="G527" s="418">
        <v>9054</v>
      </c>
      <c r="H527" s="417">
        <v>19534</v>
      </c>
      <c r="I527" s="418">
        <v>19800</v>
      </c>
      <c r="J527" s="417">
        <v>8560.7999999999993</v>
      </c>
      <c r="K527" s="418">
        <v>9552</v>
      </c>
      <c r="L527" s="417">
        <v>23724</v>
      </c>
      <c r="M527" s="418">
        <v>26544</v>
      </c>
      <c r="N527" s="419"/>
      <c r="O527" s="420"/>
      <c r="P527" s="421"/>
      <c r="Q527" s="422"/>
      <c r="R527" s="423"/>
      <c r="S527" s="424"/>
      <c r="T527" s="421"/>
      <c r="U527" s="422"/>
      <c r="V527" s="423"/>
      <c r="W527" s="424"/>
      <c r="X527" s="417"/>
      <c r="Y527" s="422"/>
      <c r="Z527" s="423"/>
      <c r="AA527" s="420"/>
      <c r="AB527" s="417"/>
      <c r="AC527" s="422"/>
      <c r="AD527" s="423"/>
      <c r="AE527" s="424"/>
      <c r="AF527" s="421"/>
      <c r="AG527" s="422"/>
      <c r="AH527" s="423"/>
      <c r="AI527" s="420"/>
      <c r="AJ527" s="423"/>
      <c r="AK527" s="422"/>
      <c r="AL527" s="423"/>
      <c r="AM527" s="420"/>
      <c r="AN527" s="423"/>
      <c r="AO527" s="420"/>
    </row>
    <row r="528" spans="1:41">
      <c r="A528" s="315" t="s">
        <v>75</v>
      </c>
      <c r="B528" s="316" t="s">
        <v>689</v>
      </c>
      <c r="C528" s="351"/>
      <c r="D528" s="416">
        <v>222831</v>
      </c>
      <c r="E528" s="319">
        <v>3</v>
      </c>
      <c r="F528" s="417">
        <v>7494</v>
      </c>
      <c r="G528" s="418">
        <v>7494</v>
      </c>
      <c r="H528" s="421">
        <v>17320</v>
      </c>
      <c r="I528" s="418">
        <v>17395</v>
      </c>
      <c r="J528" s="417">
        <v>9000</v>
      </c>
      <c r="K528" s="418">
        <v>9090</v>
      </c>
      <c r="L528" s="417">
        <v>20784</v>
      </c>
      <c r="M528" s="418">
        <v>20874</v>
      </c>
      <c r="N528" s="419"/>
      <c r="O528" s="420"/>
      <c r="P528" s="421"/>
      <c r="Q528" s="422"/>
      <c r="R528" s="423"/>
      <c r="S528" s="424"/>
      <c r="T528" s="421"/>
      <c r="U528" s="422"/>
      <c r="V528" s="423"/>
      <c r="W528" s="424"/>
      <c r="X528" s="417"/>
      <c r="Y528" s="422"/>
      <c r="Z528" s="423"/>
      <c r="AA528" s="420"/>
      <c r="AB528" s="417"/>
      <c r="AC528" s="422"/>
      <c r="AD528" s="423"/>
      <c r="AE528" s="424"/>
      <c r="AF528" s="421"/>
      <c r="AG528" s="422"/>
      <c r="AH528" s="423"/>
      <c r="AI528" s="420"/>
      <c r="AJ528" s="423"/>
      <c r="AK528" s="422"/>
      <c r="AL528" s="423"/>
      <c r="AM528" s="420"/>
      <c r="AN528" s="423"/>
      <c r="AO528" s="420"/>
    </row>
    <row r="529" spans="1:41">
      <c r="A529" s="315" t="s">
        <v>75</v>
      </c>
      <c r="B529" s="316" t="s">
        <v>690</v>
      </c>
      <c r="C529" s="351"/>
      <c r="D529" s="416">
        <v>226091</v>
      </c>
      <c r="E529" s="319">
        <v>3</v>
      </c>
      <c r="F529" s="417">
        <v>8544</v>
      </c>
      <c r="G529" s="418">
        <v>9010</v>
      </c>
      <c r="H529" s="421">
        <v>20574</v>
      </c>
      <c r="I529" s="418">
        <v>19610</v>
      </c>
      <c r="J529" s="417">
        <v>9483.6</v>
      </c>
      <c r="K529" s="418">
        <v>9876</v>
      </c>
      <c r="L529" s="417">
        <v>19203.599999999999</v>
      </c>
      <c r="M529" s="418">
        <v>18372</v>
      </c>
      <c r="N529" s="419"/>
      <c r="O529" s="420"/>
      <c r="P529" s="421"/>
      <c r="Q529" s="422"/>
      <c r="R529" s="423"/>
      <c r="S529" s="424"/>
      <c r="T529" s="421"/>
      <c r="U529" s="422"/>
      <c r="V529" s="423"/>
      <c r="W529" s="424"/>
      <c r="X529" s="417"/>
      <c r="Y529" s="422"/>
      <c r="Z529" s="423"/>
      <c r="AA529" s="420"/>
      <c r="AB529" s="417"/>
      <c r="AC529" s="422"/>
      <c r="AD529" s="423"/>
      <c r="AE529" s="424"/>
      <c r="AF529" s="421"/>
      <c r="AG529" s="422"/>
      <c r="AH529" s="423"/>
      <c r="AI529" s="420"/>
      <c r="AJ529" s="423"/>
      <c r="AK529" s="422"/>
      <c r="AL529" s="423"/>
      <c r="AM529" s="420"/>
      <c r="AN529" s="423"/>
      <c r="AO529" s="420"/>
    </row>
    <row r="530" spans="1:41">
      <c r="A530" s="315" t="s">
        <v>75</v>
      </c>
      <c r="B530" s="348" t="s">
        <v>691</v>
      </c>
      <c r="C530" s="351"/>
      <c r="D530" s="416">
        <v>226833</v>
      </c>
      <c r="E530" s="319">
        <v>3</v>
      </c>
      <c r="F530" s="417">
        <v>7600</v>
      </c>
      <c r="G530" s="418">
        <v>7674</v>
      </c>
      <c r="H530" s="421">
        <v>9582</v>
      </c>
      <c r="I530" s="418">
        <v>9714</v>
      </c>
      <c r="J530" s="417">
        <v>7274.4</v>
      </c>
      <c r="K530" s="418">
        <v>7382.4</v>
      </c>
      <c r="L530" s="417">
        <v>8834.4</v>
      </c>
      <c r="M530" s="418">
        <v>8942.4</v>
      </c>
      <c r="N530" s="419"/>
      <c r="O530" s="420"/>
      <c r="P530" s="421"/>
      <c r="Q530" s="422"/>
      <c r="R530" s="423"/>
      <c r="S530" s="424"/>
      <c r="T530" s="421"/>
      <c r="U530" s="422"/>
      <c r="V530" s="423"/>
      <c r="W530" s="424"/>
      <c r="X530" s="417"/>
      <c r="Y530" s="422"/>
      <c r="Z530" s="423"/>
      <c r="AA530" s="420"/>
      <c r="AB530" s="417"/>
      <c r="AC530" s="422"/>
      <c r="AD530" s="423"/>
      <c r="AE530" s="424"/>
      <c r="AF530" s="421"/>
      <c r="AG530" s="422"/>
      <c r="AH530" s="423"/>
      <c r="AI530" s="420"/>
      <c r="AJ530" s="423"/>
      <c r="AK530" s="422"/>
      <c r="AL530" s="423"/>
      <c r="AM530" s="420"/>
      <c r="AN530" s="423"/>
      <c r="AO530" s="420"/>
    </row>
    <row r="531" spans="1:41">
      <c r="A531" s="425" t="s">
        <v>75</v>
      </c>
      <c r="B531" s="316" t="s">
        <v>692</v>
      </c>
      <c r="C531" s="351"/>
      <c r="D531" s="416">
        <v>227526</v>
      </c>
      <c r="E531" s="319">
        <v>3</v>
      </c>
      <c r="F531" s="417">
        <v>8316</v>
      </c>
      <c r="G531" s="418">
        <v>8516</v>
      </c>
      <c r="H531" s="421">
        <v>15504</v>
      </c>
      <c r="I531" s="418">
        <v>15504</v>
      </c>
      <c r="J531" s="417">
        <v>6478.8</v>
      </c>
      <c r="K531" s="418">
        <v>6478.8</v>
      </c>
      <c r="L531" s="417">
        <v>13412.4</v>
      </c>
      <c r="M531" s="418">
        <v>13412.4</v>
      </c>
      <c r="N531" s="419"/>
      <c r="O531" s="420"/>
      <c r="P531" s="421"/>
      <c r="Q531" s="422"/>
      <c r="R531" s="423"/>
      <c r="S531" s="424"/>
      <c r="T531" s="421"/>
      <c r="U531" s="422"/>
      <c r="V531" s="423"/>
      <c r="W531" s="424"/>
      <c r="X531" s="417"/>
      <c r="Y531" s="422"/>
      <c r="Z531" s="423"/>
      <c r="AA531" s="420"/>
      <c r="AB531" s="417"/>
      <c r="AC531" s="422"/>
      <c r="AD531" s="423"/>
      <c r="AE531" s="424"/>
      <c r="AF531" s="421"/>
      <c r="AG531" s="422"/>
      <c r="AH531" s="423"/>
      <c r="AI531" s="420"/>
      <c r="AJ531" s="423"/>
      <c r="AK531" s="422"/>
      <c r="AL531" s="423"/>
      <c r="AM531" s="420"/>
      <c r="AN531" s="423"/>
      <c r="AO531" s="420"/>
    </row>
    <row r="532" spans="1:41">
      <c r="A532" s="425" t="s">
        <v>75</v>
      </c>
      <c r="B532" s="316" t="s">
        <v>693</v>
      </c>
      <c r="C532" s="351"/>
      <c r="D532" s="416">
        <v>227881</v>
      </c>
      <c r="E532" s="319">
        <v>3</v>
      </c>
      <c r="F532" s="417">
        <v>8390</v>
      </c>
      <c r="G532" s="418">
        <v>9234</v>
      </c>
      <c r="H532" s="421">
        <v>18650</v>
      </c>
      <c r="I532" s="418">
        <v>19214</v>
      </c>
      <c r="J532" s="417">
        <v>7920</v>
      </c>
      <c r="K532" s="418">
        <v>8368.7999999999993</v>
      </c>
      <c r="L532" s="417">
        <v>16344</v>
      </c>
      <c r="M532" s="418">
        <v>16864.8</v>
      </c>
      <c r="N532" s="419"/>
      <c r="O532" s="420"/>
      <c r="P532" s="421"/>
      <c r="Q532" s="422"/>
      <c r="R532" s="423"/>
      <c r="S532" s="424"/>
      <c r="T532" s="421"/>
      <c r="U532" s="422"/>
      <c r="V532" s="423"/>
      <c r="W532" s="424"/>
      <c r="X532" s="417"/>
      <c r="Y532" s="422"/>
      <c r="Z532" s="423"/>
      <c r="AA532" s="420"/>
      <c r="AB532" s="417"/>
      <c r="AC532" s="422"/>
      <c r="AD532" s="423"/>
      <c r="AE532" s="424"/>
      <c r="AF532" s="421"/>
      <c r="AG532" s="422"/>
      <c r="AH532" s="423"/>
      <c r="AI532" s="420"/>
      <c r="AJ532" s="423"/>
      <c r="AK532" s="422"/>
      <c r="AL532" s="423"/>
      <c r="AM532" s="420"/>
      <c r="AN532" s="423"/>
      <c r="AO532" s="420"/>
    </row>
    <row r="533" spans="1:41">
      <c r="A533" s="426" t="s">
        <v>75</v>
      </c>
      <c r="B533" s="316" t="s">
        <v>694</v>
      </c>
      <c r="C533" s="351"/>
      <c r="D533" s="416">
        <v>228431</v>
      </c>
      <c r="E533" s="319">
        <v>3</v>
      </c>
      <c r="F533" s="417">
        <v>8018</v>
      </c>
      <c r="G533" s="418">
        <v>8502</v>
      </c>
      <c r="H533" s="421">
        <v>18458</v>
      </c>
      <c r="I533" s="418">
        <v>19578</v>
      </c>
      <c r="J533" s="417">
        <v>7234.8</v>
      </c>
      <c r="K533" s="418">
        <v>7628.4</v>
      </c>
      <c r="L533" s="417">
        <v>15658.8</v>
      </c>
      <c r="M533" s="418">
        <v>16388.399999999998</v>
      </c>
      <c r="N533" s="419"/>
      <c r="O533" s="420"/>
      <c r="P533" s="421"/>
      <c r="Q533" s="422"/>
      <c r="R533" s="423"/>
      <c r="S533" s="424"/>
      <c r="T533" s="421"/>
      <c r="U533" s="422"/>
      <c r="V533" s="423"/>
      <c r="W533" s="424"/>
      <c r="X533" s="417"/>
      <c r="Y533" s="422"/>
      <c r="Z533" s="423"/>
      <c r="AA533" s="420"/>
      <c r="AB533" s="417"/>
      <c r="AC533" s="422"/>
      <c r="AD533" s="423"/>
      <c r="AE533" s="424"/>
      <c r="AF533" s="421"/>
      <c r="AG533" s="422"/>
      <c r="AH533" s="423"/>
      <c r="AI533" s="420"/>
      <c r="AJ533" s="423"/>
      <c r="AK533" s="422"/>
      <c r="AL533" s="423"/>
      <c r="AM533" s="420"/>
      <c r="AN533" s="423"/>
      <c r="AO533" s="420"/>
    </row>
    <row r="534" spans="1:41">
      <c r="A534" s="426" t="s">
        <v>75</v>
      </c>
      <c r="B534" s="348" t="s">
        <v>695</v>
      </c>
      <c r="C534" s="351"/>
      <c r="D534" s="427">
        <v>228501</v>
      </c>
      <c r="E534" s="428">
        <v>3</v>
      </c>
      <c r="F534" s="417">
        <v>6092</v>
      </c>
      <c r="G534" s="418">
        <v>6632</v>
      </c>
      <c r="H534" s="421">
        <v>15450</v>
      </c>
      <c r="I534" s="418">
        <v>17220</v>
      </c>
      <c r="J534" s="417">
        <v>5404.8</v>
      </c>
      <c r="K534" s="418">
        <v>5836.8</v>
      </c>
      <c r="L534" s="417">
        <v>12916.8</v>
      </c>
      <c r="M534" s="418">
        <v>14332.8</v>
      </c>
      <c r="N534" s="419"/>
      <c r="O534" s="420"/>
      <c r="P534" s="421"/>
      <c r="Q534" s="422"/>
      <c r="R534" s="423"/>
      <c r="S534" s="424"/>
      <c r="T534" s="421"/>
      <c r="U534" s="422"/>
      <c r="V534" s="423"/>
      <c r="W534" s="424"/>
      <c r="X534" s="417"/>
      <c r="Y534" s="422"/>
      <c r="Z534" s="423"/>
      <c r="AA534" s="420"/>
      <c r="AB534" s="417"/>
      <c r="AC534" s="422"/>
      <c r="AD534" s="423"/>
      <c r="AE534" s="424"/>
      <c r="AF534" s="421"/>
      <c r="AG534" s="422"/>
      <c r="AH534" s="423"/>
      <c r="AI534" s="420"/>
      <c r="AJ534" s="423"/>
      <c r="AK534" s="422"/>
      <c r="AL534" s="423"/>
      <c r="AM534" s="420"/>
      <c r="AN534" s="423"/>
      <c r="AO534" s="420"/>
    </row>
    <row r="535" spans="1:41">
      <c r="A535" s="315" t="s">
        <v>75</v>
      </c>
      <c r="B535" s="316" t="s">
        <v>696</v>
      </c>
      <c r="C535" s="351"/>
      <c r="D535" s="427">
        <v>228529</v>
      </c>
      <c r="E535" s="428">
        <v>3</v>
      </c>
      <c r="F535" s="417">
        <v>6860</v>
      </c>
      <c r="G535" s="418">
        <v>6850</v>
      </c>
      <c r="H535" s="417">
        <v>15638</v>
      </c>
      <c r="I535" s="418">
        <v>17279</v>
      </c>
      <c r="J535" s="417">
        <v>5983.2</v>
      </c>
      <c r="K535" s="418">
        <v>5708.4</v>
      </c>
      <c r="L535" s="417">
        <v>12775.199999999999</v>
      </c>
      <c r="M535" s="418">
        <v>12706.8</v>
      </c>
      <c r="N535" s="419"/>
      <c r="O535" s="420"/>
      <c r="P535" s="421"/>
      <c r="Q535" s="422"/>
      <c r="R535" s="423"/>
      <c r="S535" s="424"/>
      <c r="T535" s="421"/>
      <c r="U535" s="422"/>
      <c r="V535" s="423"/>
      <c r="W535" s="424"/>
      <c r="X535" s="417"/>
      <c r="Y535" s="422"/>
      <c r="Z535" s="423"/>
      <c r="AA535" s="420"/>
      <c r="AB535" s="417"/>
      <c r="AC535" s="422"/>
      <c r="AD535" s="423"/>
      <c r="AE535" s="424"/>
      <c r="AF535" s="421"/>
      <c r="AG535" s="422"/>
      <c r="AH535" s="423"/>
      <c r="AI535" s="420"/>
      <c r="AJ535" s="423"/>
      <c r="AK535" s="422"/>
      <c r="AL535" s="423"/>
      <c r="AM535" s="420"/>
      <c r="AN535" s="423"/>
      <c r="AO535" s="420"/>
    </row>
    <row r="536" spans="1:41">
      <c r="A536" s="315" t="s">
        <v>75</v>
      </c>
      <c r="B536" s="356" t="s">
        <v>697</v>
      </c>
      <c r="C536" s="351"/>
      <c r="D536" s="427">
        <v>226152</v>
      </c>
      <c r="E536" s="428">
        <v>3</v>
      </c>
      <c r="F536" s="417">
        <v>6878</v>
      </c>
      <c r="G536" s="418">
        <v>6992</v>
      </c>
      <c r="H536" s="417">
        <v>17368</v>
      </c>
      <c r="I536" s="418">
        <v>17762</v>
      </c>
      <c r="J536" s="417">
        <v>6326.4</v>
      </c>
      <c r="K536" s="418">
        <v>6775.2</v>
      </c>
      <c r="L536" s="417">
        <v>14750.4</v>
      </c>
      <c r="M536" s="418">
        <v>15271.199999999999</v>
      </c>
      <c r="N536" s="419"/>
      <c r="O536" s="420"/>
      <c r="P536" s="421"/>
      <c r="Q536" s="422"/>
      <c r="R536" s="423"/>
      <c r="S536" s="424"/>
      <c r="T536" s="421"/>
      <c r="U536" s="422"/>
      <c r="V536" s="423"/>
      <c r="W536" s="424"/>
      <c r="X536" s="417"/>
      <c r="Y536" s="422"/>
      <c r="Z536" s="423"/>
      <c r="AA536" s="420"/>
      <c r="AB536" s="417"/>
      <c r="AC536" s="422"/>
      <c r="AD536" s="423"/>
      <c r="AE536" s="424"/>
      <c r="AF536" s="421"/>
      <c r="AG536" s="422"/>
      <c r="AH536" s="423"/>
      <c r="AI536" s="420"/>
      <c r="AJ536" s="423"/>
      <c r="AK536" s="422"/>
      <c r="AL536" s="423"/>
      <c r="AM536" s="420"/>
      <c r="AN536" s="423"/>
      <c r="AO536" s="420"/>
    </row>
    <row r="537" spans="1:41">
      <c r="A537" s="315" t="s">
        <v>75</v>
      </c>
      <c r="B537" s="356" t="s">
        <v>698</v>
      </c>
      <c r="C537" s="351"/>
      <c r="D537" s="427">
        <v>224554</v>
      </c>
      <c r="E537" s="428">
        <v>3</v>
      </c>
      <c r="F537" s="417">
        <v>6720</v>
      </c>
      <c r="G537" s="418">
        <v>6720</v>
      </c>
      <c r="H537" s="417">
        <v>15673</v>
      </c>
      <c r="I537" s="418">
        <v>17202</v>
      </c>
      <c r="J537" s="417">
        <v>7442.4</v>
      </c>
      <c r="K537" s="418">
        <v>7622.4</v>
      </c>
      <c r="L537" s="417">
        <v>16456.8</v>
      </c>
      <c r="M537" s="418">
        <v>16518</v>
      </c>
      <c r="N537" s="419"/>
      <c r="O537" s="420"/>
      <c r="P537" s="421"/>
      <c r="Q537" s="422"/>
      <c r="R537" s="423"/>
      <c r="S537" s="424"/>
      <c r="T537" s="421"/>
      <c r="U537" s="422"/>
      <c r="V537" s="423"/>
      <c r="W537" s="424"/>
      <c r="X537" s="417"/>
      <c r="Y537" s="422"/>
      <c r="Z537" s="423"/>
      <c r="AA537" s="420"/>
      <c r="AB537" s="417"/>
      <c r="AC537" s="422"/>
      <c r="AD537" s="423"/>
      <c r="AE537" s="424"/>
      <c r="AF537" s="421"/>
      <c r="AG537" s="422"/>
      <c r="AH537" s="423"/>
      <c r="AI537" s="420"/>
      <c r="AJ537" s="423"/>
      <c r="AK537" s="422"/>
      <c r="AL537" s="423"/>
      <c r="AM537" s="420"/>
      <c r="AN537" s="423"/>
      <c r="AO537" s="420"/>
    </row>
    <row r="538" spans="1:41">
      <c r="A538" s="315" t="s">
        <v>75</v>
      </c>
      <c r="B538" s="316" t="s">
        <v>699</v>
      </c>
      <c r="C538" s="351"/>
      <c r="D538" s="427">
        <v>224147</v>
      </c>
      <c r="E538" s="428">
        <v>3</v>
      </c>
      <c r="F538" s="417">
        <v>7678</v>
      </c>
      <c r="G538" s="418">
        <v>7818</v>
      </c>
      <c r="H538" s="417">
        <v>18198</v>
      </c>
      <c r="I538" s="418">
        <v>18398</v>
      </c>
      <c r="J538" s="417">
        <v>7470</v>
      </c>
      <c r="K538" s="418">
        <v>7575.5999999999995</v>
      </c>
      <c r="L538" s="417">
        <v>15894</v>
      </c>
      <c r="M538" s="418">
        <v>16071.599999999999</v>
      </c>
      <c r="N538" s="419"/>
      <c r="O538" s="420"/>
      <c r="P538" s="421"/>
      <c r="Q538" s="422"/>
      <c r="R538" s="423"/>
      <c r="S538" s="424"/>
      <c r="T538" s="421"/>
      <c r="U538" s="422"/>
      <c r="V538" s="423"/>
      <c r="W538" s="424"/>
      <c r="X538" s="417"/>
      <c r="Y538" s="422"/>
      <c r="Z538" s="423"/>
      <c r="AA538" s="420"/>
      <c r="AB538" s="417"/>
      <c r="AC538" s="422"/>
      <c r="AD538" s="423"/>
      <c r="AE538" s="424"/>
      <c r="AF538" s="421"/>
      <c r="AG538" s="422"/>
      <c r="AH538" s="423"/>
      <c r="AI538" s="420"/>
      <c r="AJ538" s="423"/>
      <c r="AK538" s="422"/>
      <c r="AL538" s="423"/>
      <c r="AM538" s="420"/>
      <c r="AN538" s="423"/>
      <c r="AO538" s="420"/>
    </row>
    <row r="539" spans="1:41">
      <c r="A539" s="315" t="s">
        <v>75</v>
      </c>
      <c r="B539" s="316" t="s">
        <v>700</v>
      </c>
      <c r="C539" s="351"/>
      <c r="D539" s="427">
        <v>228705</v>
      </c>
      <c r="E539" s="428">
        <v>3</v>
      </c>
      <c r="F539" s="417">
        <v>7114</v>
      </c>
      <c r="G539" s="418">
        <v>7114</v>
      </c>
      <c r="H539" s="417">
        <v>17470</v>
      </c>
      <c r="I539" s="418">
        <v>17560</v>
      </c>
      <c r="J539" s="417">
        <v>6698.4</v>
      </c>
      <c r="K539" s="418">
        <v>6698.4</v>
      </c>
      <c r="L539" s="417">
        <v>15122.4</v>
      </c>
      <c r="M539" s="418">
        <v>15194.4</v>
      </c>
      <c r="N539" s="419"/>
      <c r="O539" s="420"/>
      <c r="P539" s="421"/>
      <c r="Q539" s="422"/>
      <c r="R539" s="423"/>
      <c r="S539" s="424"/>
      <c r="T539" s="421"/>
      <c r="U539" s="422"/>
      <c r="V539" s="423"/>
      <c r="W539" s="424"/>
      <c r="X539" s="417"/>
      <c r="Y539" s="422"/>
      <c r="Z539" s="423"/>
      <c r="AA539" s="420"/>
      <c r="AB539" s="417"/>
      <c r="AC539" s="422"/>
      <c r="AD539" s="423"/>
      <c r="AE539" s="424"/>
      <c r="AF539" s="421"/>
      <c r="AG539" s="422"/>
      <c r="AH539" s="423"/>
      <c r="AI539" s="420"/>
      <c r="AJ539" s="423"/>
      <c r="AK539" s="422"/>
      <c r="AL539" s="423"/>
      <c r="AM539" s="420"/>
      <c r="AN539" s="423"/>
      <c r="AO539" s="420"/>
    </row>
    <row r="540" spans="1:41">
      <c r="A540" s="315" t="s">
        <v>75</v>
      </c>
      <c r="B540" s="348" t="s">
        <v>701</v>
      </c>
      <c r="C540" s="351"/>
      <c r="D540" s="427">
        <v>229063</v>
      </c>
      <c r="E540" s="428">
        <v>3</v>
      </c>
      <c r="F540" s="417">
        <v>7646</v>
      </c>
      <c r="G540" s="418">
        <v>7946</v>
      </c>
      <c r="H540" s="417">
        <v>16946</v>
      </c>
      <c r="I540" s="418">
        <v>17454</v>
      </c>
      <c r="J540" s="417">
        <v>8545.1999999999989</v>
      </c>
      <c r="K540" s="418">
        <v>8802</v>
      </c>
      <c r="L540" s="417">
        <v>14785.199999999999</v>
      </c>
      <c r="M540" s="418">
        <v>15228</v>
      </c>
      <c r="N540" s="419">
        <v>13404</v>
      </c>
      <c r="O540" s="420">
        <v>15000</v>
      </c>
      <c r="P540" s="421">
        <v>17364</v>
      </c>
      <c r="Q540" s="422">
        <v>18960</v>
      </c>
      <c r="R540" s="423"/>
      <c r="S540" s="424"/>
      <c r="T540" s="421"/>
      <c r="U540" s="422"/>
      <c r="V540" s="423"/>
      <c r="W540" s="424"/>
      <c r="X540" s="417"/>
      <c r="Y540" s="422"/>
      <c r="Z540" s="423">
        <v>15187</v>
      </c>
      <c r="AA540" s="420">
        <v>15643.199999999999</v>
      </c>
      <c r="AB540" s="417">
        <v>23215</v>
      </c>
      <c r="AC540" s="422">
        <v>23911.200000000001</v>
      </c>
      <c r="AD540" s="423"/>
      <c r="AE540" s="424"/>
      <c r="AF540" s="421"/>
      <c r="AG540" s="422"/>
      <c r="AH540" s="423"/>
      <c r="AI540" s="420"/>
      <c r="AJ540" s="423"/>
      <c r="AK540" s="422"/>
      <c r="AL540" s="423"/>
      <c r="AM540" s="420"/>
      <c r="AN540" s="423"/>
      <c r="AO540" s="420"/>
    </row>
    <row r="541" spans="1:41">
      <c r="A541" s="315" t="s">
        <v>75</v>
      </c>
      <c r="B541" s="316" t="s">
        <v>702</v>
      </c>
      <c r="C541" s="429"/>
      <c r="D541" s="427">
        <v>228459</v>
      </c>
      <c r="E541" s="428">
        <v>3</v>
      </c>
      <c r="F541" s="417">
        <v>8772</v>
      </c>
      <c r="G541" s="418">
        <v>9150</v>
      </c>
      <c r="H541" s="417">
        <v>19300</v>
      </c>
      <c r="I541" s="418">
        <v>19770</v>
      </c>
      <c r="J541" s="417">
        <v>8388</v>
      </c>
      <c r="K541" s="418">
        <v>8688</v>
      </c>
      <c r="L541" s="417">
        <v>16812</v>
      </c>
      <c r="M541" s="418">
        <v>17184</v>
      </c>
      <c r="N541" s="419"/>
      <c r="O541" s="420"/>
      <c r="P541" s="421"/>
      <c r="Q541" s="422"/>
      <c r="R541" s="423"/>
      <c r="S541" s="424"/>
      <c r="T541" s="421"/>
      <c r="U541" s="422"/>
      <c r="V541" s="423"/>
      <c r="W541" s="424"/>
      <c r="X541" s="417"/>
      <c r="Y541" s="422"/>
      <c r="Z541" s="423"/>
      <c r="AA541" s="420"/>
      <c r="AB541" s="417"/>
      <c r="AC541" s="422"/>
      <c r="AD541" s="423"/>
      <c r="AE541" s="424"/>
      <c r="AF541" s="421"/>
      <c r="AG541" s="422"/>
      <c r="AH541" s="423"/>
      <c r="AI541" s="420"/>
      <c r="AJ541" s="423"/>
      <c r="AK541" s="422"/>
      <c r="AL541" s="423"/>
      <c r="AM541" s="420"/>
      <c r="AN541" s="423"/>
      <c r="AO541" s="420"/>
    </row>
    <row r="542" spans="1:41">
      <c r="A542" s="315" t="s">
        <v>75</v>
      </c>
      <c r="B542" s="316" t="s">
        <v>703</v>
      </c>
      <c r="C542" s="351"/>
      <c r="D542" s="427">
        <v>225414</v>
      </c>
      <c r="E542" s="428">
        <v>3</v>
      </c>
      <c r="F542" s="417">
        <v>6282</v>
      </c>
      <c r="G542" s="418">
        <v>6516</v>
      </c>
      <c r="H542" s="417">
        <v>18364</v>
      </c>
      <c r="I542" s="418">
        <v>19230</v>
      </c>
      <c r="J542" s="417">
        <v>9322.7999999999993</v>
      </c>
      <c r="K542" s="418">
        <v>9811.1999999999989</v>
      </c>
      <c r="L542" s="417">
        <v>18226.8</v>
      </c>
      <c r="M542" s="418">
        <v>19219.2</v>
      </c>
      <c r="N542" s="419"/>
      <c r="O542" s="420"/>
      <c r="P542" s="421"/>
      <c r="Q542" s="422"/>
      <c r="R542" s="423"/>
      <c r="S542" s="424"/>
      <c r="T542" s="421"/>
      <c r="U542" s="422"/>
      <c r="V542" s="423"/>
      <c r="W542" s="424"/>
      <c r="X542" s="417"/>
      <c r="Y542" s="422"/>
      <c r="Z542" s="423"/>
      <c r="AA542" s="420"/>
      <c r="AB542" s="417"/>
      <c r="AC542" s="422"/>
      <c r="AD542" s="423"/>
      <c r="AE542" s="424"/>
      <c r="AF542" s="421"/>
      <c r="AG542" s="422"/>
      <c r="AH542" s="423"/>
      <c r="AI542" s="420"/>
      <c r="AJ542" s="423"/>
      <c r="AK542" s="422"/>
      <c r="AL542" s="423"/>
      <c r="AM542" s="420"/>
      <c r="AN542" s="423"/>
      <c r="AO542" s="420"/>
    </row>
    <row r="543" spans="1:41">
      <c r="A543" s="315" t="s">
        <v>75</v>
      </c>
      <c r="B543" s="356" t="s">
        <v>704</v>
      </c>
      <c r="C543" s="351"/>
      <c r="D543" s="427">
        <v>227377</v>
      </c>
      <c r="E543" s="428">
        <v>3</v>
      </c>
      <c r="F543" s="417">
        <v>6264</v>
      </c>
      <c r="G543" s="418">
        <v>6036</v>
      </c>
      <c r="H543" s="417">
        <v>16683</v>
      </c>
      <c r="I543" s="418">
        <v>16683</v>
      </c>
      <c r="J543" s="417">
        <v>5876.4</v>
      </c>
      <c r="K543" s="418">
        <v>5876.4</v>
      </c>
      <c r="L543" s="417">
        <v>14300.4</v>
      </c>
      <c r="M543" s="418">
        <v>14300.4</v>
      </c>
      <c r="N543" s="419"/>
      <c r="O543" s="420"/>
      <c r="P543" s="421"/>
      <c r="Q543" s="422"/>
      <c r="R543" s="423"/>
      <c r="S543" s="424"/>
      <c r="T543" s="421"/>
      <c r="U543" s="422"/>
      <c r="V543" s="423"/>
      <c r="W543" s="424"/>
      <c r="X543" s="417"/>
      <c r="Y543" s="422"/>
      <c r="Z543" s="423"/>
      <c r="AA543" s="420"/>
      <c r="AB543" s="417"/>
      <c r="AC543" s="422"/>
      <c r="AD543" s="423"/>
      <c r="AE543" s="424"/>
      <c r="AF543" s="421"/>
      <c r="AG543" s="422"/>
      <c r="AH543" s="423"/>
      <c r="AI543" s="420"/>
      <c r="AJ543" s="423"/>
      <c r="AK543" s="422"/>
      <c r="AL543" s="423"/>
      <c r="AM543" s="420"/>
      <c r="AN543" s="423"/>
      <c r="AO543" s="420"/>
    </row>
    <row r="544" spans="1:41">
      <c r="A544" s="315" t="s">
        <v>75</v>
      </c>
      <c r="B544" s="348" t="s">
        <v>705</v>
      </c>
      <c r="C544" s="351"/>
      <c r="D544" s="427">
        <v>228802</v>
      </c>
      <c r="E544" s="428">
        <v>3</v>
      </c>
      <c r="F544" s="417">
        <v>7222</v>
      </c>
      <c r="G544" s="418">
        <v>7222</v>
      </c>
      <c r="H544" s="417">
        <v>17752</v>
      </c>
      <c r="I544" s="418">
        <v>17842</v>
      </c>
      <c r="J544" s="417">
        <v>8018.4</v>
      </c>
      <c r="K544" s="418">
        <v>8210.4</v>
      </c>
      <c r="L544" s="417">
        <v>16442.399999999998</v>
      </c>
      <c r="M544" s="418">
        <v>16706.399999999998</v>
      </c>
      <c r="N544" s="419"/>
      <c r="O544" s="420"/>
      <c r="P544" s="421"/>
      <c r="Q544" s="422"/>
      <c r="R544" s="423"/>
      <c r="S544" s="424"/>
      <c r="T544" s="421"/>
      <c r="U544" s="422"/>
      <c r="V544" s="423"/>
      <c r="W544" s="424"/>
      <c r="X544" s="417"/>
      <c r="Y544" s="422"/>
      <c r="Z544" s="423"/>
      <c r="AA544" s="420"/>
      <c r="AB544" s="417"/>
      <c r="AC544" s="422"/>
      <c r="AD544" s="423"/>
      <c r="AE544" s="424"/>
      <c r="AF544" s="421"/>
      <c r="AG544" s="422"/>
      <c r="AH544" s="423"/>
      <c r="AI544" s="420"/>
      <c r="AJ544" s="423"/>
      <c r="AK544" s="422"/>
      <c r="AL544" s="423"/>
      <c r="AM544" s="420"/>
      <c r="AN544" s="423"/>
      <c r="AO544" s="420"/>
    </row>
    <row r="545" spans="1:41">
      <c r="A545" s="315" t="s">
        <v>75</v>
      </c>
      <c r="B545" s="356" t="s">
        <v>706</v>
      </c>
      <c r="C545" s="430"/>
      <c r="D545" s="427">
        <v>229018</v>
      </c>
      <c r="E545" s="428">
        <v>3</v>
      </c>
      <c r="F545" s="417">
        <v>6708</v>
      </c>
      <c r="G545" s="418">
        <v>6612</v>
      </c>
      <c r="H545" s="417">
        <v>17308</v>
      </c>
      <c r="I545" s="418">
        <v>17308</v>
      </c>
      <c r="J545" s="417">
        <v>5899.2</v>
      </c>
      <c r="K545" s="418">
        <v>6115.2</v>
      </c>
      <c r="L545" s="417">
        <v>14204.4</v>
      </c>
      <c r="M545" s="418">
        <v>14204.4</v>
      </c>
      <c r="N545" s="419"/>
      <c r="O545" s="420"/>
      <c r="P545" s="421"/>
      <c r="Q545" s="422"/>
      <c r="R545" s="423"/>
      <c r="S545" s="424"/>
      <c r="T545" s="421"/>
      <c r="U545" s="422"/>
      <c r="V545" s="423"/>
      <c r="W545" s="424"/>
      <c r="X545" s="417"/>
      <c r="Y545" s="422"/>
      <c r="Z545" s="423"/>
      <c r="AA545" s="420"/>
      <c r="AB545" s="417"/>
      <c r="AC545" s="422"/>
      <c r="AD545" s="423"/>
      <c r="AE545" s="424"/>
      <c r="AF545" s="421"/>
      <c r="AG545" s="422"/>
      <c r="AH545" s="423"/>
      <c r="AI545" s="420"/>
      <c r="AJ545" s="423"/>
      <c r="AK545" s="422"/>
      <c r="AL545" s="423"/>
      <c r="AM545" s="420"/>
      <c r="AN545" s="423"/>
      <c r="AO545" s="420"/>
    </row>
    <row r="546" spans="1:41">
      <c r="A546" s="315" t="s">
        <v>75</v>
      </c>
      <c r="B546" s="316" t="s">
        <v>707</v>
      </c>
      <c r="C546" s="351"/>
      <c r="D546" s="427">
        <v>227368</v>
      </c>
      <c r="E546" s="428">
        <v>3</v>
      </c>
      <c r="F546" s="417">
        <v>6272</v>
      </c>
      <c r="G546" s="418">
        <v>6282</v>
      </c>
      <c r="H546" s="417">
        <v>16654</v>
      </c>
      <c r="I546" s="418">
        <v>16891</v>
      </c>
      <c r="J546" s="417">
        <v>6585.5999999999995</v>
      </c>
      <c r="K546" s="418">
        <v>6585.5999999999995</v>
      </c>
      <c r="L546" s="417">
        <v>15009.599999999999</v>
      </c>
      <c r="M546" s="418">
        <v>15081.599999999999</v>
      </c>
      <c r="N546" s="419"/>
      <c r="O546" s="420"/>
      <c r="P546" s="421"/>
      <c r="Q546" s="422"/>
      <c r="R546" s="423"/>
      <c r="S546" s="424"/>
      <c r="T546" s="421"/>
      <c r="U546" s="422"/>
      <c r="V546" s="423"/>
      <c r="W546" s="424"/>
      <c r="X546" s="417"/>
      <c r="Y546" s="422"/>
      <c r="Z546" s="423"/>
      <c r="AA546" s="420"/>
      <c r="AB546" s="417"/>
      <c r="AC546" s="422"/>
      <c r="AD546" s="423"/>
      <c r="AE546" s="424"/>
      <c r="AF546" s="421"/>
      <c r="AG546" s="422"/>
      <c r="AH546" s="423"/>
      <c r="AI546" s="420"/>
      <c r="AJ546" s="423"/>
      <c r="AK546" s="422"/>
      <c r="AL546" s="423"/>
      <c r="AM546" s="420"/>
      <c r="AN546" s="423"/>
      <c r="AO546" s="420"/>
    </row>
    <row r="547" spans="1:41">
      <c r="A547" s="315" t="s">
        <v>75</v>
      </c>
      <c r="B547" s="316" t="s">
        <v>708</v>
      </c>
      <c r="C547" s="351"/>
      <c r="D547" s="427">
        <v>229814</v>
      </c>
      <c r="E547" s="428">
        <v>3</v>
      </c>
      <c r="F547" s="417">
        <v>6804</v>
      </c>
      <c r="G547" s="418">
        <v>7030</v>
      </c>
      <c r="H547" s="417">
        <v>7610</v>
      </c>
      <c r="I547" s="418">
        <v>7869</v>
      </c>
      <c r="J547" s="417">
        <v>7471.2</v>
      </c>
      <c r="K547" s="418">
        <v>7680</v>
      </c>
      <c r="L547" s="417">
        <v>8191.2</v>
      </c>
      <c r="M547" s="418">
        <v>8400</v>
      </c>
      <c r="N547" s="419"/>
      <c r="O547" s="420"/>
      <c r="P547" s="421"/>
      <c r="Q547" s="422"/>
      <c r="R547" s="423"/>
      <c r="S547" s="424"/>
      <c r="T547" s="421"/>
      <c r="U547" s="422"/>
      <c r="V547" s="423"/>
      <c r="W547" s="424"/>
      <c r="X547" s="417"/>
      <c r="Y547" s="422"/>
      <c r="Z547" s="423"/>
      <c r="AA547" s="420"/>
      <c r="AB547" s="417"/>
      <c r="AC547" s="422"/>
      <c r="AD547" s="423"/>
      <c r="AE547" s="424"/>
      <c r="AF547" s="421"/>
      <c r="AG547" s="422"/>
      <c r="AH547" s="423"/>
      <c r="AI547" s="420"/>
      <c r="AJ547" s="423"/>
      <c r="AK547" s="422"/>
      <c r="AL547" s="423"/>
      <c r="AM547" s="420"/>
      <c r="AN547" s="423"/>
      <c r="AO547" s="420"/>
    </row>
    <row r="548" spans="1:41">
      <c r="A548" s="315" t="s">
        <v>75</v>
      </c>
      <c r="B548" s="356" t="s">
        <v>710</v>
      </c>
      <c r="C548" s="430"/>
      <c r="D548" s="577">
        <v>483036</v>
      </c>
      <c r="E548" s="481">
        <v>4</v>
      </c>
      <c r="F548" s="417">
        <v>6480</v>
      </c>
      <c r="G548" s="418">
        <v>6540</v>
      </c>
      <c r="H548" s="417">
        <v>15638</v>
      </c>
      <c r="I548" s="418">
        <v>17279</v>
      </c>
      <c r="J548" s="417">
        <v>5983.2</v>
      </c>
      <c r="K548" s="418">
        <v>5708.4</v>
      </c>
      <c r="L548" s="417">
        <v>12775.199999999999</v>
      </c>
      <c r="M548" s="418">
        <v>12706.8</v>
      </c>
      <c r="N548" s="419"/>
      <c r="O548" s="420"/>
      <c r="P548" s="421"/>
      <c r="Q548" s="422"/>
      <c r="R548" s="423"/>
      <c r="S548" s="424"/>
      <c r="T548" s="421"/>
      <c r="U548" s="422"/>
      <c r="V548" s="423"/>
      <c r="W548" s="424"/>
      <c r="X548" s="417"/>
      <c r="Y548" s="422"/>
      <c r="Z548" s="423"/>
      <c r="AA548" s="420"/>
      <c r="AB548" s="417"/>
      <c r="AC548" s="422"/>
      <c r="AD548" s="423"/>
      <c r="AE548" s="424"/>
      <c r="AF548" s="421"/>
      <c r="AG548" s="422"/>
      <c r="AH548" s="423"/>
      <c r="AI548" s="420"/>
      <c r="AJ548" s="423"/>
      <c r="AK548" s="422"/>
      <c r="AL548" s="423"/>
      <c r="AM548" s="420"/>
      <c r="AN548" s="423"/>
      <c r="AO548" s="420"/>
    </row>
    <row r="549" spans="1:41">
      <c r="A549" s="315" t="s">
        <v>75</v>
      </c>
      <c r="B549" s="316" t="s">
        <v>709</v>
      </c>
      <c r="C549" s="351"/>
      <c r="D549" s="427">
        <v>224545</v>
      </c>
      <c r="E549" s="428">
        <v>4</v>
      </c>
      <c r="F549" s="417">
        <v>6320</v>
      </c>
      <c r="G549" s="418">
        <v>6672</v>
      </c>
      <c r="H549" s="417">
        <v>14948</v>
      </c>
      <c r="I549" s="418">
        <v>16528</v>
      </c>
      <c r="J549" s="417">
        <v>5193.5999999999995</v>
      </c>
      <c r="K549" s="418">
        <v>5534.4</v>
      </c>
      <c r="L549" s="417">
        <v>12777.6</v>
      </c>
      <c r="M549" s="418">
        <v>13958.4</v>
      </c>
      <c r="N549" s="419"/>
      <c r="O549" s="420"/>
      <c r="P549" s="421"/>
      <c r="Q549" s="422"/>
      <c r="R549" s="423"/>
      <c r="S549" s="424"/>
      <c r="T549" s="421"/>
      <c r="U549" s="422"/>
      <c r="V549" s="423"/>
      <c r="W549" s="424"/>
      <c r="X549" s="417"/>
      <c r="Y549" s="422"/>
      <c r="Z549" s="423"/>
      <c r="AA549" s="420"/>
      <c r="AB549" s="417"/>
      <c r="AC549" s="422"/>
      <c r="AD549" s="423"/>
      <c r="AE549" s="424"/>
      <c r="AF549" s="421"/>
      <c r="AG549" s="422"/>
      <c r="AH549" s="423"/>
      <c r="AI549" s="420"/>
      <c r="AJ549" s="423"/>
      <c r="AK549" s="422"/>
      <c r="AL549" s="423"/>
      <c r="AM549" s="420"/>
      <c r="AN549" s="423"/>
      <c r="AO549" s="420"/>
    </row>
    <row r="550" spans="1:41">
      <c r="A550" s="315" t="s">
        <v>75</v>
      </c>
      <c r="B550" s="356" t="s">
        <v>712</v>
      </c>
      <c r="C550" s="351"/>
      <c r="D550" s="427">
        <v>225502</v>
      </c>
      <c r="E550" s="428">
        <v>4</v>
      </c>
      <c r="F550" s="417">
        <v>6206</v>
      </c>
      <c r="G550" s="418">
        <v>6396</v>
      </c>
      <c r="H550" s="417">
        <v>16646</v>
      </c>
      <c r="I550" s="418">
        <v>16868</v>
      </c>
      <c r="J550" s="417">
        <v>7041.5999999999995</v>
      </c>
      <c r="K550" s="418">
        <v>7178.4</v>
      </c>
      <c r="L550" s="417">
        <v>15465.599999999999</v>
      </c>
      <c r="M550" s="418">
        <v>15602.4</v>
      </c>
      <c r="N550" s="419"/>
      <c r="O550" s="420"/>
      <c r="P550" s="421"/>
      <c r="Q550" s="422"/>
      <c r="R550" s="423"/>
      <c r="S550" s="424"/>
      <c r="T550" s="421"/>
      <c r="U550" s="422"/>
      <c r="V550" s="423"/>
      <c r="W550" s="424"/>
      <c r="X550" s="417"/>
      <c r="Y550" s="422"/>
      <c r="Z550" s="423"/>
      <c r="AA550" s="420"/>
      <c r="AB550" s="417"/>
      <c r="AC550" s="422"/>
      <c r="AD550" s="423"/>
      <c r="AE550" s="424"/>
      <c r="AF550" s="421"/>
      <c r="AG550" s="422"/>
      <c r="AH550" s="423"/>
      <c r="AI550" s="420"/>
      <c r="AJ550" s="423"/>
      <c r="AK550" s="422"/>
      <c r="AL550" s="423"/>
      <c r="AM550" s="420"/>
      <c r="AN550" s="423"/>
      <c r="AO550" s="420"/>
    </row>
    <row r="551" spans="1:41">
      <c r="A551" s="315" t="s">
        <v>75</v>
      </c>
      <c r="B551" s="316" t="s">
        <v>713</v>
      </c>
      <c r="C551" s="351"/>
      <c r="D551" s="427" t="s">
        <v>714</v>
      </c>
      <c r="E551" s="428">
        <v>5</v>
      </c>
      <c r="F551" s="417">
        <v>6092</v>
      </c>
      <c r="G551" s="418">
        <v>6632</v>
      </c>
      <c r="H551" s="417">
        <v>15450</v>
      </c>
      <c r="I551" s="418">
        <v>17220</v>
      </c>
      <c r="J551" s="417">
        <v>5404.8</v>
      </c>
      <c r="K551" s="418">
        <v>5836.8</v>
      </c>
      <c r="L551" s="417">
        <v>12916.8</v>
      </c>
      <c r="M551" s="418">
        <v>14332.8</v>
      </c>
      <c r="N551" s="419"/>
      <c r="O551" s="420"/>
      <c r="P551" s="421"/>
      <c r="Q551" s="422"/>
      <c r="R551" s="423"/>
      <c r="S551" s="424"/>
      <c r="T551" s="421"/>
      <c r="U551" s="422"/>
      <c r="V551" s="423"/>
      <c r="W551" s="424"/>
      <c r="X551" s="417"/>
      <c r="Y551" s="422"/>
      <c r="Z551" s="423"/>
      <c r="AA551" s="420"/>
      <c r="AB551" s="417"/>
      <c r="AC551" s="422"/>
      <c r="AD551" s="423"/>
      <c r="AE551" s="424"/>
      <c r="AF551" s="421"/>
      <c r="AG551" s="422"/>
      <c r="AH551" s="423"/>
      <c r="AI551" s="420"/>
      <c r="AJ551" s="423"/>
      <c r="AK551" s="422"/>
      <c r="AL551" s="423"/>
      <c r="AM551" s="420"/>
      <c r="AN551" s="423"/>
      <c r="AO551" s="420"/>
    </row>
    <row r="552" spans="1:41">
      <c r="A552" s="315" t="s">
        <v>75</v>
      </c>
      <c r="B552" s="356" t="s">
        <v>715</v>
      </c>
      <c r="C552" s="430"/>
      <c r="D552" s="416">
        <v>870501</v>
      </c>
      <c r="E552" s="481">
        <v>5</v>
      </c>
      <c r="F552" s="417">
        <v>7140</v>
      </c>
      <c r="G552" s="418">
        <v>7214</v>
      </c>
      <c r="H552" s="417">
        <v>17196</v>
      </c>
      <c r="I552" s="418">
        <v>17281</v>
      </c>
      <c r="J552" s="417">
        <v>6759.5999999999995</v>
      </c>
      <c r="K552" s="418">
        <v>6819.5999999999995</v>
      </c>
      <c r="L552" s="417">
        <v>15183.599999999999</v>
      </c>
      <c r="M552" s="418">
        <v>15243.599999999999</v>
      </c>
      <c r="N552" s="419"/>
      <c r="O552" s="420"/>
      <c r="P552" s="421"/>
      <c r="Q552" s="422"/>
      <c r="R552" s="423"/>
      <c r="S552" s="424"/>
      <c r="T552" s="421"/>
      <c r="U552" s="422"/>
      <c r="V552" s="423"/>
      <c r="W552" s="424"/>
      <c r="X552" s="417"/>
      <c r="Y552" s="422"/>
      <c r="Z552" s="423"/>
      <c r="AA552" s="420"/>
      <c r="AB552" s="417"/>
      <c r="AC552" s="422"/>
      <c r="AD552" s="423"/>
      <c r="AE552" s="424"/>
      <c r="AF552" s="421"/>
      <c r="AG552" s="422"/>
      <c r="AH552" s="423"/>
      <c r="AI552" s="420"/>
      <c r="AJ552" s="423"/>
      <c r="AK552" s="422"/>
      <c r="AL552" s="423"/>
      <c r="AM552" s="420"/>
      <c r="AN552" s="423"/>
      <c r="AO552" s="420"/>
    </row>
    <row r="553" spans="1:41">
      <c r="A553" s="315" t="s">
        <v>75</v>
      </c>
      <c r="B553" s="348" t="s">
        <v>716</v>
      </c>
      <c r="C553" s="351"/>
      <c r="D553" s="427">
        <v>225432</v>
      </c>
      <c r="E553" s="428">
        <v>5</v>
      </c>
      <c r="F553" s="417">
        <v>6024</v>
      </c>
      <c r="G553" s="418">
        <v>6328</v>
      </c>
      <c r="H553" s="417">
        <v>16527</v>
      </c>
      <c r="I553" s="418">
        <v>16868</v>
      </c>
      <c r="J553" s="417">
        <v>6067.2</v>
      </c>
      <c r="K553" s="418">
        <v>6943.2</v>
      </c>
      <c r="L553" s="417">
        <v>13651.199999999999</v>
      </c>
      <c r="M553" s="418">
        <v>14239.199999999999</v>
      </c>
      <c r="N553" s="419"/>
      <c r="O553" s="420"/>
      <c r="P553" s="421"/>
      <c r="Q553" s="422"/>
      <c r="R553" s="423"/>
      <c r="S553" s="424"/>
      <c r="T553" s="421"/>
      <c r="U553" s="422"/>
      <c r="V553" s="423"/>
      <c r="W553" s="424"/>
      <c r="X553" s="417"/>
      <c r="Y553" s="422"/>
      <c r="Z553" s="423"/>
      <c r="AA553" s="420"/>
      <c r="AB553" s="417"/>
      <c r="AC553" s="422"/>
      <c r="AD553" s="423"/>
      <c r="AE553" s="424"/>
      <c r="AF553" s="421"/>
      <c r="AG553" s="422"/>
      <c r="AH553" s="423"/>
      <c r="AI553" s="420"/>
      <c r="AJ553" s="423"/>
      <c r="AK553" s="422"/>
      <c r="AL553" s="423"/>
      <c r="AM553" s="420"/>
      <c r="AN553" s="423"/>
      <c r="AO553" s="420"/>
    </row>
    <row r="554" spans="1:41">
      <c r="A554" s="315" t="s">
        <v>75</v>
      </c>
      <c r="B554" s="316" t="s">
        <v>717</v>
      </c>
      <c r="C554" s="351"/>
      <c r="D554" s="427">
        <v>228714</v>
      </c>
      <c r="E554" s="428">
        <v>6</v>
      </c>
      <c r="F554" s="417">
        <v>8142</v>
      </c>
      <c r="G554" s="418">
        <v>8486</v>
      </c>
      <c r="H554" s="417">
        <v>18608</v>
      </c>
      <c r="I554" s="418">
        <v>18425</v>
      </c>
      <c r="J554" s="417">
        <v>6823.2</v>
      </c>
      <c r="K554" s="418">
        <v>6759.5999999999995</v>
      </c>
      <c r="L554" s="417">
        <v>15004.8</v>
      </c>
      <c r="M554" s="418">
        <v>14262</v>
      </c>
      <c r="N554" s="419"/>
      <c r="O554" s="420"/>
      <c r="P554" s="421"/>
      <c r="Q554" s="422"/>
      <c r="R554" s="423"/>
      <c r="S554" s="424"/>
      <c r="T554" s="421"/>
      <c r="U554" s="422"/>
      <c r="V554" s="423"/>
      <c r="W554" s="424"/>
      <c r="X554" s="417"/>
      <c r="Y554" s="422"/>
      <c r="Z554" s="423"/>
      <c r="AA554" s="420"/>
      <c r="AB554" s="417"/>
      <c r="AC554" s="422"/>
      <c r="AD554" s="423"/>
      <c r="AE554" s="424"/>
      <c r="AF554" s="421"/>
      <c r="AG554" s="422"/>
      <c r="AH554" s="423"/>
      <c r="AI554" s="420"/>
      <c r="AJ554" s="423"/>
      <c r="AK554" s="422"/>
      <c r="AL554" s="423"/>
      <c r="AM554" s="420"/>
      <c r="AN554" s="423"/>
      <c r="AO554" s="420"/>
    </row>
    <row r="555" spans="1:41">
      <c r="A555" s="315" t="s">
        <v>75</v>
      </c>
      <c r="B555" s="432" t="s">
        <v>718</v>
      </c>
      <c r="C555" s="433"/>
      <c r="D555" s="416">
        <v>223506</v>
      </c>
      <c r="E555" s="319">
        <v>7</v>
      </c>
      <c r="F555" s="417">
        <v>2294</v>
      </c>
      <c r="G555" s="418">
        <v>2294</v>
      </c>
      <c r="H555" s="417">
        <v>4725</v>
      </c>
      <c r="I555" s="418">
        <v>4725</v>
      </c>
      <c r="J555" s="417">
        <v>0</v>
      </c>
      <c r="K555" s="418">
        <v>0</v>
      </c>
      <c r="L555" s="417">
        <v>0</v>
      </c>
      <c r="M555" s="418">
        <v>0</v>
      </c>
      <c r="N555" s="419"/>
      <c r="O555" s="420"/>
      <c r="P555" s="421"/>
      <c r="Q555" s="422"/>
      <c r="R555" s="423"/>
      <c r="S555" s="424"/>
      <c r="T555" s="421"/>
      <c r="U555" s="422"/>
      <c r="V555" s="423"/>
      <c r="W555" s="424"/>
      <c r="X555" s="417"/>
      <c r="Y555" s="422"/>
      <c r="Z555" s="423"/>
      <c r="AA555" s="420"/>
      <c r="AB555" s="417"/>
      <c r="AC555" s="422"/>
      <c r="AD555" s="423"/>
      <c r="AE555" s="424"/>
      <c r="AF555" s="421"/>
      <c r="AG555" s="422"/>
      <c r="AH555" s="423"/>
      <c r="AI555" s="420"/>
      <c r="AJ555" s="423"/>
      <c r="AK555" s="422"/>
      <c r="AL555" s="423"/>
      <c r="AM555" s="420"/>
      <c r="AN555" s="423"/>
      <c r="AO555" s="420"/>
    </row>
    <row r="556" spans="1:41">
      <c r="A556" s="315" t="s">
        <v>75</v>
      </c>
      <c r="B556" s="432" t="s">
        <v>719</v>
      </c>
      <c r="C556" s="433"/>
      <c r="D556" s="416">
        <v>226806</v>
      </c>
      <c r="E556" s="319">
        <v>7</v>
      </c>
      <c r="F556" s="417">
        <v>2290</v>
      </c>
      <c r="G556" s="418">
        <v>2396</v>
      </c>
      <c r="H556" s="417">
        <v>4350</v>
      </c>
      <c r="I556" s="418">
        <v>4620</v>
      </c>
      <c r="J556" s="417">
        <v>0</v>
      </c>
      <c r="K556" s="418">
        <v>0</v>
      </c>
      <c r="L556" s="417">
        <v>0</v>
      </c>
      <c r="M556" s="418">
        <v>0</v>
      </c>
      <c r="N556" s="419"/>
      <c r="O556" s="420"/>
      <c r="P556" s="421"/>
      <c r="Q556" s="422"/>
      <c r="R556" s="423"/>
      <c r="S556" s="424"/>
      <c r="T556" s="421"/>
      <c r="U556" s="422"/>
      <c r="V556" s="423"/>
      <c r="W556" s="424"/>
      <c r="X556" s="417"/>
      <c r="Y556" s="422"/>
      <c r="Z556" s="423"/>
      <c r="AA556" s="420"/>
      <c r="AB556" s="417"/>
      <c r="AC556" s="422"/>
      <c r="AD556" s="423"/>
      <c r="AE556" s="424"/>
      <c r="AF556" s="421"/>
      <c r="AG556" s="422"/>
      <c r="AH556" s="423"/>
      <c r="AI556" s="420"/>
      <c r="AJ556" s="423"/>
      <c r="AK556" s="422"/>
      <c r="AL556" s="423"/>
      <c r="AM556" s="420"/>
      <c r="AN556" s="423"/>
      <c r="AO556" s="420"/>
    </row>
    <row r="557" spans="1:41">
      <c r="A557" s="315" t="s">
        <v>75</v>
      </c>
      <c r="B557" s="432" t="s">
        <v>720</v>
      </c>
      <c r="C557" s="433"/>
      <c r="D557" s="434">
        <v>409315</v>
      </c>
      <c r="E557" s="435">
        <v>7</v>
      </c>
      <c r="F557" s="417">
        <v>3150</v>
      </c>
      <c r="G557" s="418">
        <v>3240</v>
      </c>
      <c r="H557" s="417">
        <v>7200</v>
      </c>
      <c r="I557" s="418">
        <v>7290</v>
      </c>
      <c r="J557" s="417">
        <v>0</v>
      </c>
      <c r="K557" s="418">
        <v>0</v>
      </c>
      <c r="L557" s="417">
        <v>0</v>
      </c>
      <c r="M557" s="418">
        <v>0</v>
      </c>
      <c r="N557" s="419"/>
      <c r="O557" s="420"/>
      <c r="P557" s="421"/>
      <c r="Q557" s="422"/>
      <c r="R557" s="423"/>
      <c r="S557" s="424"/>
      <c r="T557" s="421"/>
      <c r="U557" s="422"/>
      <c r="V557" s="423"/>
      <c r="W557" s="424"/>
      <c r="X557" s="417"/>
      <c r="Y557" s="422"/>
      <c r="Z557" s="423"/>
      <c r="AA557" s="420"/>
      <c r="AB557" s="417"/>
      <c r="AC557" s="422"/>
      <c r="AD557" s="423"/>
      <c r="AE557" s="424"/>
      <c r="AF557" s="421"/>
      <c r="AG557" s="422"/>
      <c r="AH557" s="423"/>
      <c r="AI557" s="420"/>
      <c r="AJ557" s="423"/>
      <c r="AK557" s="422"/>
      <c r="AL557" s="423"/>
      <c r="AM557" s="420"/>
      <c r="AN557" s="423"/>
      <c r="AO557" s="420"/>
    </row>
    <row r="558" spans="1:41">
      <c r="A558" s="425" t="s">
        <v>75</v>
      </c>
      <c r="B558" s="316" t="s">
        <v>721</v>
      </c>
      <c r="C558" s="349"/>
      <c r="D558" s="416">
        <v>222576</v>
      </c>
      <c r="E558" s="319">
        <v>8</v>
      </c>
      <c r="F558" s="417">
        <v>2342</v>
      </c>
      <c r="G558" s="418">
        <v>2432</v>
      </c>
      <c r="H558" s="417">
        <v>5304</v>
      </c>
      <c r="I558" s="418">
        <v>5453</v>
      </c>
      <c r="J558" s="417">
        <v>0</v>
      </c>
      <c r="K558" s="418">
        <v>0</v>
      </c>
      <c r="L558" s="417">
        <v>0</v>
      </c>
      <c r="M558" s="418">
        <v>0</v>
      </c>
      <c r="N558" s="419"/>
      <c r="O558" s="420"/>
      <c r="P558" s="421"/>
      <c r="Q558" s="422"/>
      <c r="R558" s="423"/>
      <c r="S558" s="424"/>
      <c r="T558" s="421"/>
      <c r="U558" s="422"/>
      <c r="V558" s="423"/>
      <c r="W558" s="424"/>
      <c r="X558" s="417"/>
      <c r="Y558" s="422"/>
      <c r="Z558" s="423"/>
      <c r="AA558" s="420"/>
      <c r="AB558" s="417"/>
      <c r="AC558" s="422"/>
      <c r="AD558" s="423"/>
      <c r="AE558" s="424"/>
      <c r="AF558" s="421"/>
      <c r="AG558" s="422"/>
      <c r="AH558" s="423"/>
      <c r="AI558" s="420"/>
      <c r="AJ558" s="423"/>
      <c r="AK558" s="422"/>
      <c r="AL558" s="423"/>
      <c r="AM558" s="420"/>
      <c r="AN558" s="423"/>
      <c r="AO558" s="420"/>
    </row>
    <row r="559" spans="1:41">
      <c r="A559" s="425" t="s">
        <v>75</v>
      </c>
      <c r="B559" s="316" t="s">
        <v>722</v>
      </c>
      <c r="C559" s="349"/>
      <c r="D559" s="416">
        <v>222992</v>
      </c>
      <c r="E559" s="319">
        <v>8</v>
      </c>
      <c r="F559" s="417">
        <v>2340</v>
      </c>
      <c r="G559" s="418">
        <v>2340</v>
      </c>
      <c r="H559" s="417">
        <v>9723</v>
      </c>
      <c r="I559" s="418">
        <v>9843</v>
      </c>
      <c r="J559" s="417">
        <v>0</v>
      </c>
      <c r="K559" s="418">
        <v>0</v>
      </c>
      <c r="L559" s="417">
        <v>0</v>
      </c>
      <c r="M559" s="418">
        <v>0</v>
      </c>
      <c r="N559" s="419"/>
      <c r="O559" s="420"/>
      <c r="P559" s="421"/>
      <c r="Q559" s="422"/>
      <c r="R559" s="423"/>
      <c r="S559" s="424"/>
      <c r="T559" s="421"/>
      <c r="U559" s="422"/>
      <c r="V559" s="423"/>
      <c r="W559" s="424"/>
      <c r="X559" s="417"/>
      <c r="Y559" s="422"/>
      <c r="Z559" s="423"/>
      <c r="AA559" s="420"/>
      <c r="AB559" s="417"/>
      <c r="AC559" s="422"/>
      <c r="AD559" s="423"/>
      <c r="AE559" s="424"/>
      <c r="AF559" s="421"/>
      <c r="AG559" s="422"/>
      <c r="AH559" s="423"/>
      <c r="AI559" s="420"/>
      <c r="AJ559" s="423"/>
      <c r="AK559" s="422"/>
      <c r="AL559" s="423"/>
      <c r="AM559" s="420"/>
      <c r="AN559" s="423"/>
      <c r="AO559" s="420"/>
    </row>
    <row r="560" spans="1:41">
      <c r="A560" s="425" t="s">
        <v>75</v>
      </c>
      <c r="B560" s="316" t="s">
        <v>723</v>
      </c>
      <c r="C560" s="349"/>
      <c r="D560" s="416">
        <v>223427</v>
      </c>
      <c r="E560" s="319">
        <v>8</v>
      </c>
      <c r="F560" s="417">
        <v>3870</v>
      </c>
      <c r="G560" s="418">
        <v>4050</v>
      </c>
      <c r="H560" s="417">
        <v>6017</v>
      </c>
      <c r="I560" s="418">
        <v>6120</v>
      </c>
      <c r="J560" s="417">
        <v>0</v>
      </c>
      <c r="K560" s="418">
        <v>0</v>
      </c>
      <c r="L560" s="417">
        <v>0</v>
      </c>
      <c r="M560" s="418">
        <v>0</v>
      </c>
      <c r="N560" s="419"/>
      <c r="O560" s="420"/>
      <c r="P560" s="421"/>
      <c r="Q560" s="422"/>
      <c r="R560" s="423"/>
      <c r="S560" s="424"/>
      <c r="T560" s="421"/>
      <c r="U560" s="422"/>
      <c r="V560" s="423"/>
      <c r="W560" s="424"/>
      <c r="X560" s="417"/>
      <c r="Y560" s="422"/>
      <c r="Z560" s="423"/>
      <c r="AA560" s="420"/>
      <c r="AB560" s="417"/>
      <c r="AC560" s="422"/>
      <c r="AD560" s="423"/>
      <c r="AE560" s="424"/>
      <c r="AF560" s="421"/>
      <c r="AG560" s="422"/>
      <c r="AH560" s="423"/>
      <c r="AI560" s="420"/>
      <c r="AJ560" s="423"/>
      <c r="AK560" s="422"/>
      <c r="AL560" s="423"/>
      <c r="AM560" s="420"/>
      <c r="AN560" s="423"/>
      <c r="AO560" s="420"/>
    </row>
    <row r="561" spans="1:41">
      <c r="A561" s="425" t="s">
        <v>75</v>
      </c>
      <c r="B561" s="316" t="s">
        <v>724</v>
      </c>
      <c r="C561" s="349"/>
      <c r="D561" s="416">
        <v>223524</v>
      </c>
      <c r="E561" s="319">
        <v>8</v>
      </c>
      <c r="F561" s="417">
        <v>1350</v>
      </c>
      <c r="G561" s="418">
        <v>1560</v>
      </c>
      <c r="H561" s="417">
        <v>3960</v>
      </c>
      <c r="I561" s="418">
        <v>4590</v>
      </c>
      <c r="J561" s="417">
        <v>0</v>
      </c>
      <c r="K561" s="418">
        <v>0</v>
      </c>
      <c r="L561" s="417">
        <v>0</v>
      </c>
      <c r="M561" s="418">
        <v>0</v>
      </c>
      <c r="N561" s="419"/>
      <c r="O561" s="420"/>
      <c r="P561" s="421"/>
      <c r="Q561" s="422"/>
      <c r="R561" s="423"/>
      <c r="S561" s="424"/>
      <c r="T561" s="421"/>
      <c r="U561" s="422"/>
      <c r="V561" s="423"/>
      <c r="W561" s="424"/>
      <c r="X561" s="417"/>
      <c r="Y561" s="422"/>
      <c r="Z561" s="423"/>
      <c r="AA561" s="420"/>
      <c r="AB561" s="417"/>
      <c r="AC561" s="422"/>
      <c r="AD561" s="423"/>
      <c r="AE561" s="424"/>
      <c r="AF561" s="421"/>
      <c r="AG561" s="422"/>
      <c r="AH561" s="423"/>
      <c r="AI561" s="420"/>
      <c r="AJ561" s="423"/>
      <c r="AK561" s="422"/>
      <c r="AL561" s="423"/>
      <c r="AM561" s="420"/>
      <c r="AN561" s="423"/>
      <c r="AO561" s="420"/>
    </row>
    <row r="562" spans="1:41">
      <c r="A562" s="425" t="s">
        <v>75</v>
      </c>
      <c r="B562" s="316" t="s">
        <v>725</v>
      </c>
      <c r="C562" s="349"/>
      <c r="D562" s="416">
        <v>223816</v>
      </c>
      <c r="E562" s="319">
        <v>8</v>
      </c>
      <c r="F562" s="417">
        <v>2730</v>
      </c>
      <c r="G562" s="418">
        <v>2810</v>
      </c>
      <c r="H562" s="417">
        <v>5550</v>
      </c>
      <c r="I562" s="418">
        <v>5550</v>
      </c>
      <c r="J562" s="417">
        <v>0</v>
      </c>
      <c r="K562" s="418">
        <v>0</v>
      </c>
      <c r="L562" s="417">
        <v>0</v>
      </c>
      <c r="M562" s="418">
        <v>0</v>
      </c>
      <c r="N562" s="419"/>
      <c r="O562" s="420"/>
      <c r="P562" s="421"/>
      <c r="Q562" s="422"/>
      <c r="R562" s="423"/>
      <c r="S562" s="424"/>
      <c r="T562" s="421"/>
      <c r="U562" s="422"/>
      <c r="V562" s="423"/>
      <c r="W562" s="424"/>
      <c r="X562" s="417"/>
      <c r="Y562" s="422"/>
      <c r="Z562" s="423"/>
      <c r="AA562" s="420"/>
      <c r="AB562" s="417"/>
      <c r="AC562" s="422"/>
      <c r="AD562" s="423"/>
      <c r="AE562" s="424"/>
      <c r="AF562" s="421"/>
      <c r="AG562" s="422"/>
      <c r="AH562" s="423"/>
      <c r="AI562" s="420"/>
      <c r="AJ562" s="423"/>
      <c r="AK562" s="422"/>
      <c r="AL562" s="423"/>
      <c r="AM562" s="420"/>
      <c r="AN562" s="423"/>
      <c r="AO562" s="420"/>
    </row>
    <row r="563" spans="1:41">
      <c r="A563" s="425" t="s">
        <v>75</v>
      </c>
      <c r="B563" s="316" t="s">
        <v>726</v>
      </c>
      <c r="C563" s="349"/>
      <c r="D563" s="416">
        <v>247834</v>
      </c>
      <c r="E563" s="319">
        <v>8</v>
      </c>
      <c r="F563" s="417">
        <v>1024</v>
      </c>
      <c r="G563" s="418">
        <v>1144</v>
      </c>
      <c r="H563" s="417">
        <v>4040</v>
      </c>
      <c r="I563" s="418">
        <v>3894</v>
      </c>
      <c r="J563" s="417">
        <v>0</v>
      </c>
      <c r="K563" s="418">
        <v>0</v>
      </c>
      <c r="L563" s="417">
        <v>0</v>
      </c>
      <c r="M563" s="418">
        <v>0</v>
      </c>
      <c r="N563" s="419"/>
      <c r="O563" s="420"/>
      <c r="P563" s="421"/>
      <c r="Q563" s="422"/>
      <c r="R563" s="423"/>
      <c r="S563" s="424"/>
      <c r="T563" s="421"/>
      <c r="U563" s="422"/>
      <c r="V563" s="423"/>
      <c r="W563" s="424"/>
      <c r="X563" s="417"/>
      <c r="Y563" s="422"/>
      <c r="Z563" s="423"/>
      <c r="AA563" s="420"/>
      <c r="AB563" s="417"/>
      <c r="AC563" s="422"/>
      <c r="AD563" s="423"/>
      <c r="AE563" s="424"/>
      <c r="AF563" s="421"/>
      <c r="AG563" s="422"/>
      <c r="AH563" s="423"/>
      <c r="AI563" s="420"/>
      <c r="AJ563" s="423"/>
      <c r="AK563" s="422"/>
      <c r="AL563" s="423"/>
      <c r="AM563" s="420"/>
      <c r="AN563" s="423"/>
      <c r="AO563" s="420"/>
    </row>
    <row r="564" spans="1:41">
      <c r="A564" s="425" t="s">
        <v>75</v>
      </c>
      <c r="B564" s="316" t="s">
        <v>727</v>
      </c>
      <c r="C564" s="349"/>
      <c r="D564" s="416">
        <v>224350</v>
      </c>
      <c r="E564" s="319">
        <v>8</v>
      </c>
      <c r="F564" s="417">
        <v>2730</v>
      </c>
      <c r="G564" s="418">
        <v>2884</v>
      </c>
      <c r="H564" s="417">
        <v>5340</v>
      </c>
      <c r="I564" s="418">
        <v>5584</v>
      </c>
      <c r="J564" s="417">
        <v>0</v>
      </c>
      <c r="K564" s="418">
        <v>0</v>
      </c>
      <c r="L564" s="417">
        <v>0</v>
      </c>
      <c r="M564" s="418">
        <v>0</v>
      </c>
      <c r="N564" s="419"/>
      <c r="O564" s="420"/>
      <c r="P564" s="421"/>
      <c r="Q564" s="422"/>
      <c r="R564" s="423"/>
      <c r="S564" s="424"/>
      <c r="T564" s="421"/>
      <c r="U564" s="422"/>
      <c r="V564" s="423"/>
      <c r="W564" s="424"/>
      <c r="X564" s="417"/>
      <c r="Y564" s="422"/>
      <c r="Z564" s="423"/>
      <c r="AA564" s="420"/>
      <c r="AB564" s="417"/>
      <c r="AC564" s="422"/>
      <c r="AD564" s="423"/>
      <c r="AE564" s="424"/>
      <c r="AF564" s="421"/>
      <c r="AG564" s="422"/>
      <c r="AH564" s="423"/>
      <c r="AI564" s="420"/>
      <c r="AJ564" s="423"/>
      <c r="AK564" s="422"/>
      <c r="AL564" s="423"/>
      <c r="AM564" s="420"/>
      <c r="AN564" s="423"/>
      <c r="AO564" s="420"/>
    </row>
    <row r="565" spans="1:41">
      <c r="A565" s="425" t="s">
        <v>75</v>
      </c>
      <c r="B565" s="316" t="s">
        <v>728</v>
      </c>
      <c r="C565" s="349"/>
      <c r="D565" s="416">
        <v>224572</v>
      </c>
      <c r="E565" s="319">
        <v>8</v>
      </c>
      <c r="F565" s="417">
        <v>1350</v>
      </c>
      <c r="G565" s="418">
        <v>1560</v>
      </c>
      <c r="H565" s="417">
        <v>3960</v>
      </c>
      <c r="I565" s="418">
        <v>4590</v>
      </c>
      <c r="J565" s="417">
        <v>0</v>
      </c>
      <c r="K565" s="418">
        <v>0</v>
      </c>
      <c r="L565" s="417">
        <v>0</v>
      </c>
      <c r="M565" s="418">
        <v>0</v>
      </c>
      <c r="N565" s="419"/>
      <c r="O565" s="420"/>
      <c r="P565" s="421"/>
      <c r="Q565" s="422"/>
      <c r="R565" s="423"/>
      <c r="S565" s="424"/>
      <c r="T565" s="421"/>
      <c r="U565" s="422"/>
      <c r="V565" s="423"/>
      <c r="W565" s="424"/>
      <c r="X565" s="417"/>
      <c r="Y565" s="422"/>
      <c r="Z565" s="423"/>
      <c r="AA565" s="420"/>
      <c r="AB565" s="417"/>
      <c r="AC565" s="422"/>
      <c r="AD565" s="423"/>
      <c r="AE565" s="424"/>
      <c r="AF565" s="421"/>
      <c r="AG565" s="422"/>
      <c r="AH565" s="423"/>
      <c r="AI565" s="420"/>
      <c r="AJ565" s="423"/>
      <c r="AK565" s="422"/>
      <c r="AL565" s="423"/>
      <c r="AM565" s="420"/>
      <c r="AN565" s="423"/>
      <c r="AO565" s="420"/>
    </row>
    <row r="566" spans="1:41">
      <c r="A566" s="426" t="s">
        <v>75</v>
      </c>
      <c r="B566" s="432" t="s">
        <v>729</v>
      </c>
      <c r="C566" s="433"/>
      <c r="D566" s="427">
        <v>224615</v>
      </c>
      <c r="E566" s="428">
        <v>8</v>
      </c>
      <c r="F566" s="417">
        <v>1350</v>
      </c>
      <c r="G566" s="418">
        <v>1560</v>
      </c>
      <c r="H566" s="417">
        <v>3960</v>
      </c>
      <c r="I566" s="418">
        <v>4590</v>
      </c>
      <c r="J566" s="417">
        <v>0</v>
      </c>
      <c r="K566" s="418">
        <v>0</v>
      </c>
      <c r="L566" s="417">
        <v>0</v>
      </c>
      <c r="M566" s="418">
        <v>0</v>
      </c>
      <c r="N566" s="419"/>
      <c r="O566" s="420"/>
      <c r="P566" s="421"/>
      <c r="Q566" s="422"/>
      <c r="R566" s="423"/>
      <c r="S566" s="424"/>
      <c r="T566" s="421"/>
      <c r="U566" s="422"/>
      <c r="V566" s="423"/>
      <c r="W566" s="424"/>
      <c r="X566" s="417"/>
      <c r="Y566" s="422"/>
      <c r="Z566" s="423"/>
      <c r="AA566" s="420"/>
      <c r="AB566" s="417"/>
      <c r="AC566" s="422"/>
      <c r="AD566" s="423"/>
      <c r="AE566" s="424"/>
      <c r="AF566" s="421"/>
      <c r="AG566" s="422"/>
      <c r="AH566" s="423"/>
      <c r="AI566" s="420"/>
      <c r="AJ566" s="423"/>
      <c r="AK566" s="422"/>
      <c r="AL566" s="423"/>
      <c r="AM566" s="420"/>
      <c r="AN566" s="423"/>
      <c r="AO566" s="420"/>
    </row>
    <row r="567" spans="1:41">
      <c r="A567" s="426" t="s">
        <v>75</v>
      </c>
      <c r="B567" s="316" t="s">
        <v>730</v>
      </c>
      <c r="C567" s="349"/>
      <c r="D567" s="416">
        <v>224642</v>
      </c>
      <c r="E567" s="319">
        <v>8</v>
      </c>
      <c r="F567" s="417">
        <v>2454</v>
      </c>
      <c r="G567" s="418">
        <v>2620</v>
      </c>
      <c r="H567" s="417">
        <v>3120</v>
      </c>
      <c r="I567" s="418">
        <v>4530</v>
      </c>
      <c r="J567" s="417">
        <v>0</v>
      </c>
      <c r="K567" s="418">
        <v>0</v>
      </c>
      <c r="L567" s="417">
        <v>0</v>
      </c>
      <c r="M567" s="418">
        <v>0</v>
      </c>
      <c r="N567" s="419"/>
      <c r="O567" s="420"/>
      <c r="P567" s="421"/>
      <c r="Q567" s="422"/>
      <c r="R567" s="423"/>
      <c r="S567" s="424"/>
      <c r="T567" s="421"/>
      <c r="U567" s="422"/>
      <c r="V567" s="423"/>
      <c r="W567" s="424"/>
      <c r="X567" s="417"/>
      <c r="Y567" s="422"/>
      <c r="Z567" s="423"/>
      <c r="AA567" s="420"/>
      <c r="AB567" s="417"/>
      <c r="AC567" s="422"/>
      <c r="AD567" s="423"/>
      <c r="AE567" s="424"/>
      <c r="AF567" s="421"/>
      <c r="AG567" s="422"/>
      <c r="AH567" s="423"/>
      <c r="AI567" s="420"/>
      <c r="AJ567" s="423"/>
      <c r="AK567" s="422"/>
      <c r="AL567" s="423"/>
      <c r="AM567" s="420"/>
      <c r="AN567" s="423"/>
      <c r="AO567" s="420"/>
    </row>
    <row r="568" spans="1:41">
      <c r="A568" s="426" t="s">
        <v>75</v>
      </c>
      <c r="B568" s="316" t="s">
        <v>731</v>
      </c>
      <c r="C568" s="349"/>
      <c r="D568" s="416">
        <v>225423</v>
      </c>
      <c r="E568" s="319">
        <v>8</v>
      </c>
      <c r="F568" s="417">
        <v>2024</v>
      </c>
      <c r="G568" s="418">
        <v>2028</v>
      </c>
      <c r="H568" s="417">
        <v>4516</v>
      </c>
      <c r="I568" s="418">
        <v>3628</v>
      </c>
      <c r="J568" s="417">
        <v>0</v>
      </c>
      <c r="K568" s="418">
        <v>0</v>
      </c>
      <c r="L568" s="417">
        <v>0</v>
      </c>
      <c r="M568" s="418">
        <v>0</v>
      </c>
      <c r="N568" s="419"/>
      <c r="O568" s="420"/>
      <c r="P568" s="421"/>
      <c r="Q568" s="422"/>
      <c r="R568" s="423"/>
      <c r="S568" s="424"/>
      <c r="T568" s="421"/>
      <c r="U568" s="422"/>
      <c r="V568" s="423"/>
      <c r="W568" s="424"/>
      <c r="X568" s="417"/>
      <c r="Y568" s="422"/>
      <c r="Z568" s="423"/>
      <c r="AA568" s="420"/>
      <c r="AB568" s="417"/>
      <c r="AC568" s="422"/>
      <c r="AD568" s="423"/>
      <c r="AE568" s="424"/>
      <c r="AF568" s="421"/>
      <c r="AG568" s="422"/>
      <c r="AH568" s="423"/>
      <c r="AI568" s="420"/>
      <c r="AJ568" s="423"/>
      <c r="AK568" s="422"/>
      <c r="AL568" s="423"/>
      <c r="AM568" s="420"/>
      <c r="AN568" s="423"/>
      <c r="AO568" s="420"/>
    </row>
    <row r="569" spans="1:41">
      <c r="A569" s="426" t="s">
        <v>75</v>
      </c>
      <c r="B569" s="356" t="s">
        <v>732</v>
      </c>
      <c r="C569" s="351" t="s">
        <v>854</v>
      </c>
      <c r="D569" s="416">
        <v>226019</v>
      </c>
      <c r="E569" s="428">
        <v>8</v>
      </c>
      <c r="F569" s="417">
        <v>1892</v>
      </c>
      <c r="G569" s="418">
        <v>1944</v>
      </c>
      <c r="H569" s="417">
        <v>5160</v>
      </c>
      <c r="I569" s="418">
        <v>5419</v>
      </c>
      <c r="J569" s="417">
        <v>0</v>
      </c>
      <c r="K569" s="418">
        <v>0</v>
      </c>
      <c r="L569" s="417">
        <v>0</v>
      </c>
      <c r="M569" s="418">
        <v>0</v>
      </c>
      <c r="N569" s="419"/>
      <c r="O569" s="420"/>
      <c r="P569" s="421"/>
      <c r="Q569" s="422"/>
      <c r="R569" s="423"/>
      <c r="S569" s="424"/>
      <c r="T569" s="421"/>
      <c r="U569" s="422"/>
      <c r="V569" s="423"/>
      <c r="W569" s="424"/>
      <c r="X569" s="417"/>
      <c r="Y569" s="422"/>
      <c r="Z569" s="423"/>
      <c r="AA569" s="420"/>
      <c r="AB569" s="417"/>
      <c r="AC569" s="422"/>
      <c r="AD569" s="423"/>
      <c r="AE569" s="424"/>
      <c r="AF569" s="421"/>
      <c r="AG569" s="422"/>
      <c r="AH569" s="423"/>
      <c r="AI569" s="420"/>
      <c r="AJ569" s="423"/>
      <c r="AK569" s="422"/>
      <c r="AL569" s="423"/>
      <c r="AM569" s="420"/>
      <c r="AN569" s="423"/>
      <c r="AO569" s="420"/>
    </row>
    <row r="570" spans="1:41">
      <c r="A570" s="315" t="s">
        <v>75</v>
      </c>
      <c r="B570" s="348" t="s">
        <v>733</v>
      </c>
      <c r="C570" s="349"/>
      <c r="D570" s="416">
        <v>226134</v>
      </c>
      <c r="E570" s="319">
        <v>8</v>
      </c>
      <c r="F570" s="417">
        <v>3380</v>
      </c>
      <c r="G570" s="418">
        <v>3380</v>
      </c>
      <c r="H570" s="417">
        <v>5910</v>
      </c>
      <c r="I570" s="418">
        <v>6390</v>
      </c>
      <c r="J570" s="417">
        <v>0</v>
      </c>
      <c r="K570" s="418">
        <v>0</v>
      </c>
      <c r="L570" s="417">
        <v>0</v>
      </c>
      <c r="M570" s="418">
        <v>0</v>
      </c>
      <c r="N570" s="419"/>
      <c r="O570" s="420"/>
      <c r="P570" s="421"/>
      <c r="Q570" s="422"/>
      <c r="R570" s="423"/>
      <c r="S570" s="424"/>
      <c r="T570" s="421"/>
      <c r="U570" s="422"/>
      <c r="V570" s="423"/>
      <c r="W570" s="424"/>
      <c r="X570" s="417"/>
      <c r="Y570" s="422"/>
      <c r="Z570" s="423"/>
      <c r="AA570" s="420"/>
      <c r="AB570" s="417"/>
      <c r="AC570" s="422"/>
      <c r="AD570" s="423"/>
      <c r="AE570" s="424"/>
      <c r="AF570" s="421"/>
      <c r="AG570" s="422"/>
      <c r="AH570" s="423"/>
      <c r="AI570" s="420"/>
      <c r="AJ570" s="423"/>
      <c r="AK570" s="422"/>
      <c r="AL570" s="423"/>
      <c r="AM570" s="420"/>
      <c r="AN570" s="423"/>
      <c r="AO570" s="420"/>
    </row>
    <row r="571" spans="1:41">
      <c r="A571" s="315" t="s">
        <v>75</v>
      </c>
      <c r="B571" s="356" t="s">
        <v>734</v>
      </c>
      <c r="C571" s="351"/>
      <c r="D571" s="416">
        <v>227182</v>
      </c>
      <c r="E571" s="319">
        <v>8</v>
      </c>
      <c r="F571" s="417">
        <v>1942</v>
      </c>
      <c r="G571" s="418">
        <v>2092</v>
      </c>
      <c r="H571" s="417">
        <v>4294</v>
      </c>
      <c r="I571" s="418">
        <v>4294</v>
      </c>
      <c r="J571" s="417">
        <v>0</v>
      </c>
      <c r="K571" s="418">
        <v>0</v>
      </c>
      <c r="L571" s="417">
        <v>0</v>
      </c>
      <c r="M571" s="418">
        <v>0</v>
      </c>
      <c r="N571" s="419"/>
      <c r="O571" s="420"/>
      <c r="P571" s="421"/>
      <c r="Q571" s="422"/>
      <c r="R571" s="423"/>
      <c r="S571" s="424"/>
      <c r="T571" s="421"/>
      <c r="U571" s="422"/>
      <c r="V571" s="423"/>
      <c r="W571" s="424"/>
      <c r="X571" s="417"/>
      <c r="Y571" s="422"/>
      <c r="Z571" s="423"/>
      <c r="AA571" s="420"/>
      <c r="AB571" s="417"/>
      <c r="AC571" s="422"/>
      <c r="AD571" s="423"/>
      <c r="AE571" s="424"/>
      <c r="AF571" s="421"/>
      <c r="AG571" s="422"/>
      <c r="AH571" s="423"/>
      <c r="AI571" s="420"/>
      <c r="AJ571" s="423"/>
      <c r="AK571" s="422"/>
      <c r="AL571" s="423"/>
      <c r="AM571" s="420"/>
      <c r="AN571" s="423"/>
      <c r="AO571" s="420"/>
    </row>
    <row r="572" spans="1:41">
      <c r="A572" s="315" t="s">
        <v>75</v>
      </c>
      <c r="B572" s="348" t="s">
        <v>735</v>
      </c>
      <c r="C572" s="349"/>
      <c r="D572" s="416">
        <v>226578</v>
      </c>
      <c r="E572" s="319">
        <v>8</v>
      </c>
      <c r="F572" s="417">
        <v>3490</v>
      </c>
      <c r="G572" s="418">
        <v>3490</v>
      </c>
      <c r="H572" s="417">
        <v>5700</v>
      </c>
      <c r="I572" s="418">
        <v>5700</v>
      </c>
      <c r="J572" s="417">
        <v>0</v>
      </c>
      <c r="K572" s="418">
        <v>0</v>
      </c>
      <c r="L572" s="417">
        <v>0</v>
      </c>
      <c r="M572" s="418">
        <v>0</v>
      </c>
      <c r="N572" s="419"/>
      <c r="O572" s="420"/>
      <c r="P572" s="421"/>
      <c r="Q572" s="422"/>
      <c r="R572" s="423"/>
      <c r="S572" s="424"/>
      <c r="T572" s="421"/>
      <c r="U572" s="422"/>
      <c r="V572" s="423"/>
      <c r="W572" s="424"/>
      <c r="X572" s="417"/>
      <c r="Y572" s="422"/>
      <c r="Z572" s="423"/>
      <c r="AA572" s="420"/>
      <c r="AB572" s="417"/>
      <c r="AC572" s="422"/>
      <c r="AD572" s="423"/>
      <c r="AE572" s="424"/>
      <c r="AF572" s="421"/>
      <c r="AG572" s="422"/>
      <c r="AH572" s="423"/>
      <c r="AI572" s="420"/>
      <c r="AJ572" s="423"/>
      <c r="AK572" s="422"/>
      <c r="AL572" s="423"/>
      <c r="AM572" s="420"/>
      <c r="AN572" s="423"/>
      <c r="AO572" s="420"/>
    </row>
    <row r="573" spans="1:41">
      <c r="A573" s="315" t="s">
        <v>75</v>
      </c>
      <c r="B573" s="436" t="s">
        <v>736</v>
      </c>
      <c r="C573" s="437"/>
      <c r="D573" s="434">
        <v>227146</v>
      </c>
      <c r="E573" s="435">
        <v>8</v>
      </c>
      <c r="F573" s="417">
        <v>2322</v>
      </c>
      <c r="G573" s="418">
        <v>2322</v>
      </c>
      <c r="H573" s="417">
        <v>4002</v>
      </c>
      <c r="I573" s="418">
        <v>4002</v>
      </c>
      <c r="J573" s="417">
        <v>0</v>
      </c>
      <c r="K573" s="418">
        <v>0</v>
      </c>
      <c r="L573" s="417">
        <v>0</v>
      </c>
      <c r="M573" s="418">
        <v>0</v>
      </c>
      <c r="N573" s="419"/>
      <c r="O573" s="420"/>
      <c r="P573" s="421"/>
      <c r="Q573" s="422"/>
      <c r="R573" s="423"/>
      <c r="S573" s="424"/>
      <c r="T573" s="421"/>
      <c r="U573" s="422"/>
      <c r="V573" s="423"/>
      <c r="W573" s="424"/>
      <c r="X573" s="417"/>
      <c r="Y573" s="422"/>
      <c r="Z573" s="423"/>
      <c r="AA573" s="420"/>
      <c r="AB573" s="417"/>
      <c r="AC573" s="422"/>
      <c r="AD573" s="423"/>
      <c r="AE573" s="424"/>
      <c r="AF573" s="421"/>
      <c r="AG573" s="422"/>
      <c r="AH573" s="423"/>
      <c r="AI573" s="420"/>
      <c r="AJ573" s="423"/>
      <c r="AK573" s="422"/>
      <c r="AL573" s="423"/>
      <c r="AM573" s="420"/>
      <c r="AN573" s="423"/>
      <c r="AO573" s="420"/>
    </row>
    <row r="574" spans="1:41">
      <c r="A574" s="315" t="s">
        <v>75</v>
      </c>
      <c r="B574" s="432" t="s">
        <v>737</v>
      </c>
      <c r="C574" s="433"/>
      <c r="D574" s="427">
        <v>224110</v>
      </c>
      <c r="E574" s="428">
        <v>8</v>
      </c>
      <c r="F574" s="417">
        <v>1670</v>
      </c>
      <c r="G574" s="418">
        <v>1860</v>
      </c>
      <c r="H574" s="417">
        <v>4500</v>
      </c>
      <c r="I574" s="418">
        <v>4650</v>
      </c>
      <c r="J574" s="417">
        <v>0</v>
      </c>
      <c r="K574" s="418">
        <v>0</v>
      </c>
      <c r="L574" s="417">
        <v>0</v>
      </c>
      <c r="M574" s="418">
        <v>0</v>
      </c>
      <c r="N574" s="419"/>
      <c r="O574" s="420"/>
      <c r="P574" s="421"/>
      <c r="Q574" s="422"/>
      <c r="R574" s="423"/>
      <c r="S574" s="424"/>
      <c r="T574" s="421"/>
      <c r="U574" s="422"/>
      <c r="V574" s="423"/>
      <c r="W574" s="424"/>
      <c r="X574" s="417"/>
      <c r="Y574" s="422"/>
      <c r="Z574" s="423"/>
      <c r="AA574" s="420"/>
      <c r="AB574" s="417"/>
      <c r="AC574" s="422"/>
      <c r="AD574" s="423"/>
      <c r="AE574" s="424"/>
      <c r="AF574" s="421"/>
      <c r="AG574" s="422"/>
      <c r="AH574" s="423"/>
      <c r="AI574" s="420"/>
      <c r="AJ574" s="423"/>
      <c r="AK574" s="422"/>
      <c r="AL574" s="423"/>
      <c r="AM574" s="420"/>
      <c r="AN574" s="423"/>
      <c r="AO574" s="420"/>
    </row>
    <row r="575" spans="1:41">
      <c r="A575" s="315" t="s">
        <v>75</v>
      </c>
      <c r="B575" s="316" t="s">
        <v>738</v>
      </c>
      <c r="C575" s="349"/>
      <c r="D575" s="416">
        <v>227191</v>
      </c>
      <c r="E575" s="319">
        <v>8</v>
      </c>
      <c r="F575" s="417">
        <v>1350</v>
      </c>
      <c r="G575" s="418">
        <v>1560</v>
      </c>
      <c r="H575" s="417">
        <v>3960</v>
      </c>
      <c r="I575" s="418">
        <v>4590</v>
      </c>
      <c r="J575" s="417">
        <v>0</v>
      </c>
      <c r="K575" s="418">
        <v>0</v>
      </c>
      <c r="L575" s="417">
        <v>0</v>
      </c>
      <c r="M575" s="418">
        <v>0</v>
      </c>
      <c r="N575" s="417"/>
      <c r="O575" s="420"/>
      <c r="P575" s="417"/>
      <c r="Q575" s="422"/>
      <c r="R575" s="423"/>
      <c r="S575" s="424"/>
      <c r="T575" s="421"/>
      <c r="U575" s="422"/>
      <c r="V575" s="423"/>
      <c r="W575" s="424"/>
      <c r="X575" s="417"/>
      <c r="Y575" s="422"/>
      <c r="Z575" s="423"/>
      <c r="AA575" s="420"/>
      <c r="AB575" s="417"/>
      <c r="AC575" s="422"/>
      <c r="AD575" s="423"/>
      <c r="AE575" s="424"/>
      <c r="AF575" s="421"/>
      <c r="AG575" s="422"/>
      <c r="AH575" s="423"/>
      <c r="AI575" s="420"/>
      <c r="AJ575" s="423"/>
      <c r="AK575" s="422"/>
      <c r="AL575" s="423"/>
      <c r="AM575" s="420"/>
      <c r="AN575" s="423"/>
      <c r="AO575" s="420"/>
    </row>
    <row r="576" spans="1:41">
      <c r="A576" s="315" t="s">
        <v>75</v>
      </c>
      <c r="B576" s="348" t="s">
        <v>739</v>
      </c>
      <c r="C576" s="349"/>
      <c r="D576" s="416">
        <v>420398</v>
      </c>
      <c r="E576" s="319">
        <v>8</v>
      </c>
      <c r="F576" s="417">
        <v>1980</v>
      </c>
      <c r="G576" s="418">
        <v>2008</v>
      </c>
      <c r="H576" s="417">
        <v>10380</v>
      </c>
      <c r="I576" s="418">
        <v>10660</v>
      </c>
      <c r="J576" s="417">
        <v>0</v>
      </c>
      <c r="K576" s="418">
        <v>0</v>
      </c>
      <c r="L576" s="417">
        <v>0</v>
      </c>
      <c r="M576" s="418">
        <v>0</v>
      </c>
      <c r="N576" s="419"/>
      <c r="O576" s="420"/>
      <c r="P576" s="421"/>
      <c r="Q576" s="422"/>
      <c r="R576" s="423"/>
      <c r="S576" s="424"/>
      <c r="T576" s="421"/>
      <c r="U576" s="422"/>
      <c r="V576" s="423"/>
      <c r="W576" s="424"/>
      <c r="X576" s="417"/>
      <c r="Y576" s="422"/>
      <c r="Z576" s="423"/>
      <c r="AA576" s="420"/>
      <c r="AB576" s="417"/>
      <c r="AC576" s="422"/>
      <c r="AD576" s="423"/>
      <c r="AE576" s="424"/>
      <c r="AF576" s="421"/>
      <c r="AG576" s="422"/>
      <c r="AH576" s="423"/>
      <c r="AI576" s="420"/>
      <c r="AJ576" s="423"/>
      <c r="AK576" s="422"/>
      <c r="AL576" s="423"/>
      <c r="AM576" s="420"/>
      <c r="AN576" s="423"/>
      <c r="AO576" s="420"/>
    </row>
    <row r="577" spans="1:41">
      <c r="A577" s="315" t="s">
        <v>75</v>
      </c>
      <c r="B577" s="348" t="s">
        <v>740</v>
      </c>
      <c r="C577" s="349"/>
      <c r="D577" s="416">
        <v>246354</v>
      </c>
      <c r="E577" s="319">
        <v>8</v>
      </c>
      <c r="F577" s="417">
        <v>1980</v>
      </c>
      <c r="G577" s="418">
        <v>2008</v>
      </c>
      <c r="H577" s="417">
        <v>10380</v>
      </c>
      <c r="I577" s="418">
        <v>10660</v>
      </c>
      <c r="J577" s="417">
        <v>0</v>
      </c>
      <c r="K577" s="418">
        <v>0</v>
      </c>
      <c r="L577" s="417">
        <v>0</v>
      </c>
      <c r="M577" s="418">
        <v>0</v>
      </c>
      <c r="N577" s="419"/>
      <c r="O577" s="420"/>
      <c r="P577" s="421"/>
      <c r="Q577" s="422"/>
      <c r="R577" s="423"/>
      <c r="S577" s="424"/>
      <c r="T577" s="421"/>
      <c r="U577" s="422"/>
      <c r="V577" s="423"/>
      <c r="W577" s="424"/>
      <c r="X577" s="417"/>
      <c r="Y577" s="422"/>
      <c r="Z577" s="423"/>
      <c r="AA577" s="420"/>
      <c r="AB577" s="417"/>
      <c r="AC577" s="422"/>
      <c r="AD577" s="423"/>
      <c r="AE577" s="424"/>
      <c r="AF577" s="421"/>
      <c r="AG577" s="422"/>
      <c r="AH577" s="423"/>
      <c r="AI577" s="420"/>
      <c r="AJ577" s="423"/>
      <c r="AK577" s="422"/>
      <c r="AL577" s="423"/>
      <c r="AM577" s="420"/>
      <c r="AN577" s="423"/>
      <c r="AO577" s="420"/>
    </row>
    <row r="578" spans="1:41">
      <c r="A578" s="315" t="s">
        <v>75</v>
      </c>
      <c r="B578" s="316" t="s">
        <v>741</v>
      </c>
      <c r="C578" s="349"/>
      <c r="D578" s="416">
        <v>227766</v>
      </c>
      <c r="E578" s="319">
        <v>8</v>
      </c>
      <c r="F578" s="417">
        <v>1350</v>
      </c>
      <c r="G578" s="418">
        <v>1560</v>
      </c>
      <c r="H578" s="417">
        <v>3960</v>
      </c>
      <c r="I578" s="418">
        <v>4590</v>
      </c>
      <c r="J578" s="417">
        <v>0</v>
      </c>
      <c r="K578" s="418">
        <v>0</v>
      </c>
      <c r="L578" s="417">
        <v>0</v>
      </c>
      <c r="M578" s="418">
        <v>0</v>
      </c>
      <c r="N578" s="419"/>
      <c r="O578" s="420"/>
      <c r="P578" s="421"/>
      <c r="Q578" s="422"/>
      <c r="R578" s="423"/>
      <c r="S578" s="424"/>
      <c r="T578" s="421"/>
      <c r="U578" s="422"/>
      <c r="V578" s="423"/>
      <c r="W578" s="424"/>
      <c r="X578" s="417"/>
      <c r="Y578" s="422"/>
      <c r="Z578" s="423"/>
      <c r="AA578" s="420"/>
      <c r="AB578" s="417"/>
      <c r="AC578" s="422"/>
      <c r="AD578" s="423"/>
      <c r="AE578" s="424"/>
      <c r="AF578" s="421"/>
      <c r="AG578" s="422"/>
      <c r="AH578" s="423"/>
      <c r="AI578" s="420"/>
      <c r="AJ578" s="423"/>
      <c r="AK578" s="422"/>
      <c r="AL578" s="423"/>
      <c r="AM578" s="420"/>
      <c r="AN578" s="423"/>
      <c r="AO578" s="420"/>
    </row>
    <row r="579" spans="1:41">
      <c r="A579" s="315" t="s">
        <v>75</v>
      </c>
      <c r="B579" s="316" t="s">
        <v>742</v>
      </c>
      <c r="C579" s="349"/>
      <c r="D579" s="416">
        <v>227924</v>
      </c>
      <c r="E579" s="319">
        <v>8</v>
      </c>
      <c r="F579" s="417">
        <v>1980</v>
      </c>
      <c r="G579" s="418">
        <v>2008</v>
      </c>
      <c r="H579" s="417">
        <v>10380</v>
      </c>
      <c r="I579" s="418">
        <v>10660</v>
      </c>
      <c r="J579" s="417">
        <v>0</v>
      </c>
      <c r="K579" s="418">
        <v>0</v>
      </c>
      <c r="L579" s="417">
        <v>0</v>
      </c>
      <c r="M579" s="418">
        <v>0</v>
      </c>
      <c r="N579" s="419"/>
      <c r="O579" s="420"/>
      <c r="P579" s="421"/>
      <c r="Q579" s="422"/>
      <c r="R579" s="423"/>
      <c r="S579" s="424"/>
      <c r="T579" s="421"/>
      <c r="U579" s="422"/>
      <c r="V579" s="423"/>
      <c r="W579" s="424"/>
      <c r="X579" s="417"/>
      <c r="Y579" s="422"/>
      <c r="Z579" s="423"/>
      <c r="AA579" s="420"/>
      <c r="AB579" s="417"/>
      <c r="AC579" s="422"/>
      <c r="AD579" s="423"/>
      <c r="AE579" s="424"/>
      <c r="AF579" s="421"/>
      <c r="AG579" s="422"/>
      <c r="AH579" s="423"/>
      <c r="AI579" s="420"/>
      <c r="AJ579" s="423"/>
      <c r="AK579" s="422"/>
      <c r="AL579" s="423"/>
      <c r="AM579" s="420"/>
      <c r="AN579" s="423"/>
      <c r="AO579" s="420"/>
    </row>
    <row r="580" spans="1:41">
      <c r="A580" s="315" t="s">
        <v>75</v>
      </c>
      <c r="B580" s="316" t="s">
        <v>743</v>
      </c>
      <c r="C580" s="349"/>
      <c r="D580" s="416">
        <v>227979</v>
      </c>
      <c r="E580" s="319">
        <v>8</v>
      </c>
      <c r="F580" s="417">
        <v>1650</v>
      </c>
      <c r="G580" s="418">
        <v>1650</v>
      </c>
      <c r="H580" s="417">
        <v>4360</v>
      </c>
      <c r="I580" s="418">
        <v>4360</v>
      </c>
      <c r="J580" s="417">
        <v>0</v>
      </c>
      <c r="K580" s="418">
        <v>0</v>
      </c>
      <c r="L580" s="417">
        <v>0</v>
      </c>
      <c r="M580" s="418">
        <v>0</v>
      </c>
      <c r="N580" s="419"/>
      <c r="O580" s="420"/>
      <c r="P580" s="421"/>
      <c r="Q580" s="422"/>
      <c r="R580" s="423"/>
      <c r="S580" s="424"/>
      <c r="T580" s="421"/>
      <c r="U580" s="422"/>
      <c r="V580" s="423"/>
      <c r="W580" s="424"/>
      <c r="X580" s="417"/>
      <c r="Y580" s="422"/>
      <c r="Z580" s="423"/>
      <c r="AA580" s="420"/>
      <c r="AB580" s="417"/>
      <c r="AC580" s="422"/>
      <c r="AD580" s="423"/>
      <c r="AE580" s="424"/>
      <c r="AF580" s="421"/>
      <c r="AG580" s="422"/>
      <c r="AH580" s="423"/>
      <c r="AI580" s="420"/>
      <c r="AJ580" s="423"/>
      <c r="AK580" s="422"/>
      <c r="AL580" s="423"/>
      <c r="AM580" s="420"/>
      <c r="AN580" s="423"/>
      <c r="AO580" s="420"/>
    </row>
    <row r="581" spans="1:41">
      <c r="A581" s="315" t="s">
        <v>75</v>
      </c>
      <c r="B581" s="316" t="s">
        <v>744</v>
      </c>
      <c r="C581" s="349"/>
      <c r="D581" s="416">
        <v>228158</v>
      </c>
      <c r="E581" s="319">
        <v>8</v>
      </c>
      <c r="F581" s="417">
        <v>3418</v>
      </c>
      <c r="G581" s="418">
        <v>3598</v>
      </c>
      <c r="H581" s="417">
        <v>3787</v>
      </c>
      <c r="I581" s="418">
        <v>3772</v>
      </c>
      <c r="J581" s="417">
        <v>0</v>
      </c>
      <c r="K581" s="418">
        <v>0</v>
      </c>
      <c r="L581" s="417">
        <v>0</v>
      </c>
      <c r="M581" s="418">
        <v>0</v>
      </c>
      <c r="N581" s="419"/>
      <c r="O581" s="420"/>
      <c r="P581" s="421"/>
      <c r="Q581" s="422"/>
      <c r="R581" s="423"/>
      <c r="S581" s="424"/>
      <c r="T581" s="421"/>
      <c r="U581" s="422"/>
      <c r="V581" s="423"/>
      <c r="W581" s="424"/>
      <c r="X581" s="417"/>
      <c r="Y581" s="422"/>
      <c r="Z581" s="423"/>
      <c r="AA581" s="420"/>
      <c r="AB581" s="417"/>
      <c r="AC581" s="422"/>
      <c r="AD581" s="423"/>
      <c r="AE581" s="424"/>
      <c r="AF581" s="421"/>
      <c r="AG581" s="422"/>
      <c r="AH581" s="423"/>
      <c r="AI581" s="420"/>
      <c r="AJ581" s="423"/>
      <c r="AK581" s="422"/>
      <c r="AL581" s="423"/>
      <c r="AM581" s="420"/>
      <c r="AN581" s="423"/>
      <c r="AO581" s="420"/>
    </row>
    <row r="582" spans="1:41">
      <c r="A582" s="315" t="s">
        <v>75</v>
      </c>
      <c r="B582" s="316" t="s">
        <v>745</v>
      </c>
      <c r="C582" s="349"/>
      <c r="D582" s="416">
        <v>227854</v>
      </c>
      <c r="E582" s="319">
        <v>8</v>
      </c>
      <c r="F582" s="417">
        <v>1980</v>
      </c>
      <c r="G582" s="418">
        <v>2008</v>
      </c>
      <c r="H582" s="417">
        <v>10380</v>
      </c>
      <c r="I582" s="418">
        <v>10660</v>
      </c>
      <c r="J582" s="417">
        <v>0</v>
      </c>
      <c r="K582" s="418">
        <v>0</v>
      </c>
      <c r="L582" s="417">
        <v>0</v>
      </c>
      <c r="M582" s="418">
        <v>0</v>
      </c>
      <c r="N582" s="419"/>
      <c r="O582" s="420"/>
      <c r="P582" s="421"/>
      <c r="Q582" s="422"/>
      <c r="R582" s="423"/>
      <c r="S582" s="424"/>
      <c r="T582" s="421"/>
      <c r="U582" s="422"/>
      <c r="V582" s="423"/>
      <c r="W582" s="424"/>
      <c r="X582" s="417"/>
      <c r="Y582" s="422"/>
      <c r="Z582" s="423"/>
      <c r="AA582" s="420"/>
      <c r="AB582" s="417"/>
      <c r="AC582" s="422"/>
      <c r="AD582" s="423"/>
      <c r="AE582" s="424"/>
      <c r="AF582" s="421"/>
      <c r="AG582" s="422"/>
      <c r="AH582" s="423"/>
      <c r="AI582" s="420"/>
      <c r="AJ582" s="423"/>
      <c r="AK582" s="422"/>
      <c r="AL582" s="423"/>
      <c r="AM582" s="420"/>
      <c r="AN582" s="423"/>
      <c r="AO582" s="420"/>
    </row>
    <row r="583" spans="1:41">
      <c r="A583" s="315" t="s">
        <v>75</v>
      </c>
      <c r="B583" s="316" t="s">
        <v>746</v>
      </c>
      <c r="C583" s="349"/>
      <c r="D583" s="416">
        <v>228547</v>
      </c>
      <c r="E583" s="319">
        <v>8</v>
      </c>
      <c r="F583" s="417">
        <v>1560</v>
      </c>
      <c r="G583" s="418">
        <v>1650</v>
      </c>
      <c r="H583" s="417">
        <v>5130</v>
      </c>
      <c r="I583" s="418">
        <v>6150</v>
      </c>
      <c r="J583" s="417">
        <v>0</v>
      </c>
      <c r="K583" s="418">
        <v>0</v>
      </c>
      <c r="L583" s="417">
        <v>0</v>
      </c>
      <c r="M583" s="418">
        <v>0</v>
      </c>
      <c r="N583" s="419"/>
      <c r="O583" s="420"/>
      <c r="P583" s="421"/>
      <c r="Q583" s="422"/>
      <c r="R583" s="423"/>
      <c r="S583" s="424"/>
      <c r="T583" s="421"/>
      <c r="U583" s="422"/>
      <c r="V583" s="423"/>
      <c r="W583" s="424"/>
      <c r="X583" s="417"/>
      <c r="Y583" s="422"/>
      <c r="Z583" s="423"/>
      <c r="AA583" s="420"/>
      <c r="AB583" s="417"/>
      <c r="AC583" s="422"/>
      <c r="AD583" s="423"/>
      <c r="AE583" s="424"/>
      <c r="AF583" s="421"/>
      <c r="AG583" s="422"/>
      <c r="AH583" s="423"/>
      <c r="AI583" s="420"/>
      <c r="AJ583" s="423"/>
      <c r="AK583" s="422"/>
      <c r="AL583" s="423"/>
      <c r="AM583" s="420"/>
      <c r="AN583" s="423"/>
      <c r="AO583" s="420"/>
    </row>
    <row r="584" spans="1:41">
      <c r="A584" s="315" t="s">
        <v>75</v>
      </c>
      <c r="B584" s="316" t="s">
        <v>747</v>
      </c>
      <c r="C584" s="349" t="s">
        <v>855</v>
      </c>
      <c r="D584" s="416">
        <v>229072</v>
      </c>
      <c r="E584" s="319">
        <v>8</v>
      </c>
      <c r="F584" s="417">
        <v>6240</v>
      </c>
      <c r="G584" s="418">
        <v>3998</v>
      </c>
      <c r="H584" s="417">
        <v>16683</v>
      </c>
      <c r="I584" s="418">
        <v>16683</v>
      </c>
      <c r="J584" s="417">
        <v>0</v>
      </c>
      <c r="K584" s="418">
        <v>0</v>
      </c>
      <c r="L584" s="417">
        <v>0</v>
      </c>
      <c r="M584" s="418">
        <v>0</v>
      </c>
      <c r="N584" s="419"/>
      <c r="O584" s="420"/>
      <c r="P584" s="421"/>
      <c r="Q584" s="422"/>
      <c r="R584" s="423"/>
      <c r="S584" s="424"/>
      <c r="T584" s="421"/>
      <c r="U584" s="422"/>
      <c r="V584" s="423"/>
      <c r="W584" s="424"/>
      <c r="X584" s="417"/>
      <c r="Y584" s="422"/>
      <c r="Z584" s="423"/>
      <c r="AA584" s="420"/>
      <c r="AB584" s="417"/>
      <c r="AC584" s="422"/>
      <c r="AD584" s="423"/>
      <c r="AE584" s="424"/>
      <c r="AF584" s="421"/>
      <c r="AG584" s="422"/>
      <c r="AH584" s="423"/>
      <c r="AI584" s="420"/>
      <c r="AJ584" s="423"/>
      <c r="AK584" s="422"/>
      <c r="AL584" s="423"/>
      <c r="AM584" s="420"/>
      <c r="AN584" s="423"/>
      <c r="AO584" s="420"/>
    </row>
    <row r="585" spans="1:41">
      <c r="A585" s="315" t="s">
        <v>75</v>
      </c>
      <c r="B585" s="356" t="s">
        <v>748</v>
      </c>
      <c r="C585" s="349" t="s">
        <v>855</v>
      </c>
      <c r="D585" s="416">
        <v>228680</v>
      </c>
      <c r="E585" s="428">
        <v>8</v>
      </c>
      <c r="F585" s="417">
        <v>4686</v>
      </c>
      <c r="G585" s="418">
        <v>4942</v>
      </c>
      <c r="H585" s="417">
        <v>8745</v>
      </c>
      <c r="I585" s="418">
        <v>8745</v>
      </c>
      <c r="J585" s="417">
        <v>0</v>
      </c>
      <c r="K585" s="418">
        <v>0</v>
      </c>
      <c r="L585" s="417">
        <v>0</v>
      </c>
      <c r="M585" s="418">
        <v>0</v>
      </c>
      <c r="N585" s="419"/>
      <c r="O585" s="420"/>
      <c r="P585" s="421"/>
      <c r="Q585" s="422"/>
      <c r="R585" s="423"/>
      <c r="S585" s="424"/>
      <c r="T585" s="421"/>
      <c r="U585" s="422"/>
      <c r="V585" s="423"/>
      <c r="W585" s="424"/>
      <c r="X585" s="417"/>
      <c r="Y585" s="422"/>
      <c r="Z585" s="423"/>
      <c r="AA585" s="420"/>
      <c r="AB585" s="417"/>
      <c r="AC585" s="422"/>
      <c r="AD585" s="423"/>
      <c r="AE585" s="424"/>
      <c r="AF585" s="421"/>
      <c r="AG585" s="422"/>
      <c r="AH585" s="423"/>
      <c r="AI585" s="420"/>
      <c r="AJ585" s="423"/>
      <c r="AK585" s="422"/>
      <c r="AL585" s="423"/>
      <c r="AM585" s="420"/>
      <c r="AN585" s="423"/>
      <c r="AO585" s="420"/>
    </row>
    <row r="586" spans="1:41">
      <c r="A586" s="315" t="s">
        <v>75</v>
      </c>
      <c r="B586" s="356" t="s">
        <v>749</v>
      </c>
      <c r="C586" s="430"/>
      <c r="D586" s="416">
        <v>225308</v>
      </c>
      <c r="E586" s="428">
        <v>8</v>
      </c>
      <c r="F586" s="417">
        <v>2284</v>
      </c>
      <c r="G586" s="418">
        <v>2374</v>
      </c>
      <c r="H586" s="417">
        <v>4380</v>
      </c>
      <c r="I586" s="418">
        <v>4440</v>
      </c>
      <c r="J586" s="417">
        <v>0</v>
      </c>
      <c r="K586" s="418">
        <v>0</v>
      </c>
      <c r="L586" s="417">
        <v>0</v>
      </c>
      <c r="M586" s="418">
        <v>0</v>
      </c>
      <c r="N586" s="419"/>
      <c r="O586" s="420"/>
      <c r="P586" s="421"/>
      <c r="Q586" s="422"/>
      <c r="R586" s="423"/>
      <c r="S586" s="424"/>
      <c r="T586" s="421"/>
      <c r="U586" s="422"/>
      <c r="V586" s="423"/>
      <c r="W586" s="424"/>
      <c r="X586" s="417"/>
      <c r="Y586" s="422"/>
      <c r="Z586" s="423"/>
      <c r="AA586" s="420"/>
      <c r="AB586" s="417"/>
      <c r="AC586" s="422"/>
      <c r="AD586" s="423"/>
      <c r="AE586" s="424"/>
      <c r="AF586" s="421"/>
      <c r="AG586" s="422"/>
      <c r="AH586" s="423"/>
      <c r="AI586" s="420"/>
      <c r="AJ586" s="423"/>
      <c r="AK586" s="422"/>
      <c r="AL586" s="423"/>
      <c r="AM586" s="420"/>
      <c r="AN586" s="423"/>
      <c r="AO586" s="420"/>
    </row>
    <row r="587" spans="1:41">
      <c r="A587" s="315" t="s">
        <v>75</v>
      </c>
      <c r="B587" s="316" t="s">
        <v>750</v>
      </c>
      <c r="C587" s="349"/>
      <c r="D587" s="416">
        <v>229355</v>
      </c>
      <c r="E587" s="319">
        <v>8</v>
      </c>
      <c r="F587" s="417">
        <v>2570</v>
      </c>
      <c r="G587" s="418">
        <v>2720</v>
      </c>
      <c r="H587" s="417">
        <v>4242</v>
      </c>
      <c r="I587" s="418">
        <v>4362</v>
      </c>
      <c r="J587" s="417">
        <v>0</v>
      </c>
      <c r="K587" s="418">
        <v>0</v>
      </c>
      <c r="L587" s="417">
        <v>0</v>
      </c>
      <c r="M587" s="418">
        <v>0</v>
      </c>
      <c r="N587" s="419"/>
      <c r="O587" s="420"/>
      <c r="P587" s="421"/>
      <c r="Q587" s="422"/>
      <c r="R587" s="423"/>
      <c r="S587" s="424"/>
      <c r="T587" s="421"/>
      <c r="U587" s="422"/>
      <c r="V587" s="423"/>
      <c r="W587" s="424"/>
      <c r="X587" s="417"/>
      <c r="Y587" s="422"/>
      <c r="Z587" s="423"/>
      <c r="AA587" s="420"/>
      <c r="AB587" s="417"/>
      <c r="AC587" s="422"/>
      <c r="AD587" s="423"/>
      <c r="AE587" s="424"/>
      <c r="AF587" s="421"/>
      <c r="AG587" s="422"/>
      <c r="AH587" s="423"/>
      <c r="AI587" s="420"/>
      <c r="AJ587" s="423"/>
      <c r="AK587" s="422"/>
      <c r="AL587" s="423"/>
      <c r="AM587" s="420"/>
      <c r="AN587" s="423"/>
      <c r="AO587" s="420"/>
    </row>
    <row r="588" spans="1:41">
      <c r="A588" s="315" t="s">
        <v>75</v>
      </c>
      <c r="B588" s="316" t="s">
        <v>751</v>
      </c>
      <c r="C588" s="349"/>
      <c r="D588" s="416">
        <v>222567</v>
      </c>
      <c r="E588" s="319">
        <v>9</v>
      </c>
      <c r="F588" s="417">
        <v>1714</v>
      </c>
      <c r="G588" s="418">
        <v>1804</v>
      </c>
      <c r="H588" s="417">
        <v>4356</v>
      </c>
      <c r="I588" s="418">
        <v>4371</v>
      </c>
      <c r="J588" s="417">
        <v>0</v>
      </c>
      <c r="K588" s="418">
        <v>0</v>
      </c>
      <c r="L588" s="417">
        <v>0</v>
      </c>
      <c r="M588" s="418">
        <v>0</v>
      </c>
      <c r="N588" s="419"/>
      <c r="O588" s="420"/>
      <c r="P588" s="421"/>
      <c r="Q588" s="422"/>
      <c r="R588" s="423"/>
      <c r="S588" s="424"/>
      <c r="T588" s="421"/>
      <c r="U588" s="422"/>
      <c r="V588" s="423"/>
      <c r="W588" s="424"/>
      <c r="X588" s="417"/>
      <c r="Y588" s="422"/>
      <c r="Z588" s="423"/>
      <c r="AA588" s="420"/>
      <c r="AB588" s="417"/>
      <c r="AC588" s="422"/>
      <c r="AD588" s="423"/>
      <c r="AE588" s="424"/>
      <c r="AF588" s="421"/>
      <c r="AG588" s="422"/>
      <c r="AH588" s="423"/>
      <c r="AI588" s="420"/>
      <c r="AJ588" s="423"/>
      <c r="AK588" s="422"/>
      <c r="AL588" s="423"/>
      <c r="AM588" s="420"/>
      <c r="AN588" s="423"/>
      <c r="AO588" s="420"/>
    </row>
    <row r="589" spans="1:41">
      <c r="A589" s="315" t="s">
        <v>75</v>
      </c>
      <c r="B589" s="316" t="s">
        <v>752</v>
      </c>
      <c r="C589" s="349"/>
      <c r="D589" s="416">
        <v>222822</v>
      </c>
      <c r="E589" s="319">
        <v>9</v>
      </c>
      <c r="F589" s="417">
        <v>1858</v>
      </c>
      <c r="G589" s="418">
        <v>2032</v>
      </c>
      <c r="H589" s="417">
        <v>3960</v>
      </c>
      <c r="I589" s="418">
        <v>4560</v>
      </c>
      <c r="J589" s="417">
        <v>0</v>
      </c>
      <c r="K589" s="418">
        <v>0</v>
      </c>
      <c r="L589" s="417">
        <v>0</v>
      </c>
      <c r="M589" s="418">
        <v>0</v>
      </c>
      <c r="N589" s="419"/>
      <c r="O589" s="420"/>
      <c r="P589" s="421"/>
      <c r="Q589" s="422"/>
      <c r="R589" s="423"/>
      <c r="S589" s="424"/>
      <c r="T589" s="421"/>
      <c r="U589" s="422"/>
      <c r="V589" s="423"/>
      <c r="W589" s="424"/>
      <c r="X589" s="417"/>
      <c r="Y589" s="422"/>
      <c r="Z589" s="423"/>
      <c r="AA589" s="420"/>
      <c r="AB589" s="417"/>
      <c r="AC589" s="422"/>
      <c r="AD589" s="423"/>
      <c r="AE589" s="424"/>
      <c r="AF589" s="421"/>
      <c r="AG589" s="422"/>
      <c r="AH589" s="423"/>
      <c r="AI589" s="420"/>
      <c r="AJ589" s="423"/>
      <c r="AK589" s="422"/>
      <c r="AL589" s="423"/>
      <c r="AM589" s="420"/>
      <c r="AN589" s="423"/>
      <c r="AO589" s="420"/>
    </row>
    <row r="590" spans="1:41">
      <c r="A590" s="315" t="s">
        <v>75</v>
      </c>
      <c r="B590" s="316" t="s">
        <v>753</v>
      </c>
      <c r="C590" s="349"/>
      <c r="D590" s="416">
        <v>223773</v>
      </c>
      <c r="E590" s="319">
        <v>9</v>
      </c>
      <c r="F590" s="417">
        <v>1350</v>
      </c>
      <c r="G590" s="418">
        <v>1560</v>
      </c>
      <c r="H590" s="417">
        <v>3960</v>
      </c>
      <c r="I590" s="418">
        <v>4590</v>
      </c>
      <c r="J590" s="417">
        <v>0</v>
      </c>
      <c r="K590" s="418">
        <v>0</v>
      </c>
      <c r="L590" s="417">
        <v>0</v>
      </c>
      <c r="M590" s="418">
        <v>0</v>
      </c>
      <c r="N590" s="419"/>
      <c r="O590" s="420"/>
      <c r="P590" s="421"/>
      <c r="Q590" s="422"/>
      <c r="R590" s="423"/>
      <c r="S590" s="424"/>
      <c r="T590" s="421"/>
      <c r="U590" s="422"/>
      <c r="V590" s="423"/>
      <c r="W590" s="424"/>
      <c r="X590" s="417"/>
      <c r="Y590" s="422"/>
      <c r="Z590" s="423"/>
      <c r="AA590" s="420"/>
      <c r="AB590" s="417"/>
      <c r="AC590" s="422"/>
      <c r="AD590" s="423"/>
      <c r="AE590" s="424"/>
      <c r="AF590" s="421"/>
      <c r="AG590" s="422"/>
      <c r="AH590" s="423"/>
      <c r="AI590" s="420"/>
      <c r="AJ590" s="423"/>
      <c r="AK590" s="422"/>
      <c r="AL590" s="423"/>
      <c r="AM590" s="420"/>
      <c r="AN590" s="423"/>
      <c r="AO590" s="420"/>
    </row>
    <row r="591" spans="1:41">
      <c r="A591" s="315" t="s">
        <v>75</v>
      </c>
      <c r="B591" s="316" t="s">
        <v>754</v>
      </c>
      <c r="C591" s="349"/>
      <c r="D591" s="416">
        <v>223898</v>
      </c>
      <c r="E591" s="319">
        <v>9</v>
      </c>
      <c r="F591" s="417">
        <v>3690</v>
      </c>
      <c r="G591" s="418">
        <v>3780</v>
      </c>
      <c r="H591" s="417">
        <v>4830</v>
      </c>
      <c r="I591" s="418">
        <v>5040</v>
      </c>
      <c r="J591" s="417">
        <v>0</v>
      </c>
      <c r="K591" s="418">
        <v>0</v>
      </c>
      <c r="L591" s="417">
        <v>0</v>
      </c>
      <c r="M591" s="418">
        <v>0</v>
      </c>
      <c r="N591" s="419"/>
      <c r="O591" s="420"/>
      <c r="P591" s="421"/>
      <c r="Q591" s="422"/>
      <c r="R591" s="423"/>
      <c r="S591" s="424"/>
      <c r="T591" s="421"/>
      <c r="U591" s="422"/>
      <c r="V591" s="423"/>
      <c r="W591" s="424"/>
      <c r="X591" s="417"/>
      <c r="Y591" s="422"/>
      <c r="Z591" s="423"/>
      <c r="AA591" s="420"/>
      <c r="AB591" s="417"/>
      <c r="AC591" s="422"/>
      <c r="AD591" s="423"/>
      <c r="AE591" s="424"/>
      <c r="AF591" s="421"/>
      <c r="AG591" s="422"/>
      <c r="AH591" s="423"/>
      <c r="AI591" s="420"/>
      <c r="AJ591" s="423"/>
      <c r="AK591" s="422"/>
      <c r="AL591" s="423"/>
      <c r="AM591" s="420"/>
      <c r="AN591" s="423"/>
      <c r="AO591" s="420"/>
    </row>
    <row r="592" spans="1:41">
      <c r="A592" s="425" t="s">
        <v>75</v>
      </c>
      <c r="B592" s="316" t="s">
        <v>755</v>
      </c>
      <c r="C592" s="349"/>
      <c r="D592" s="416">
        <v>223320</v>
      </c>
      <c r="E592" s="319">
        <v>9</v>
      </c>
      <c r="F592" s="417">
        <v>3886</v>
      </c>
      <c r="G592" s="418">
        <v>4336</v>
      </c>
      <c r="H592" s="421">
        <v>4826</v>
      </c>
      <c r="I592" s="418">
        <v>5006</v>
      </c>
      <c r="J592" s="417">
        <v>0</v>
      </c>
      <c r="K592" s="418">
        <v>0</v>
      </c>
      <c r="L592" s="417">
        <v>0</v>
      </c>
      <c r="M592" s="418">
        <v>0</v>
      </c>
      <c r="N592" s="419"/>
      <c r="O592" s="420"/>
      <c r="P592" s="421"/>
      <c r="Q592" s="422"/>
      <c r="R592" s="423"/>
      <c r="S592" s="424"/>
      <c r="T592" s="421"/>
      <c r="U592" s="422"/>
      <c r="V592" s="423"/>
      <c r="W592" s="424"/>
      <c r="X592" s="417"/>
      <c r="Y592" s="422"/>
      <c r="Z592" s="423"/>
      <c r="AA592" s="420"/>
      <c r="AB592" s="417"/>
      <c r="AC592" s="422"/>
      <c r="AD592" s="423"/>
      <c r="AE592" s="424"/>
      <c r="AF592" s="421"/>
      <c r="AG592" s="422"/>
      <c r="AH592" s="423"/>
      <c r="AI592" s="420"/>
      <c r="AJ592" s="423"/>
      <c r="AK592" s="422"/>
      <c r="AL592" s="423"/>
      <c r="AM592" s="420"/>
      <c r="AN592" s="423"/>
      <c r="AO592" s="420"/>
    </row>
    <row r="593" spans="1:41">
      <c r="A593" s="425" t="s">
        <v>75</v>
      </c>
      <c r="B593" s="348" t="s">
        <v>756</v>
      </c>
      <c r="C593" s="349"/>
      <c r="D593" s="416">
        <v>226408</v>
      </c>
      <c r="E593" s="319">
        <v>9</v>
      </c>
      <c r="F593" s="417">
        <v>1774</v>
      </c>
      <c r="G593" s="418">
        <v>1774</v>
      </c>
      <c r="H593" s="421">
        <v>3873</v>
      </c>
      <c r="I593" s="418">
        <v>3873</v>
      </c>
      <c r="J593" s="417">
        <v>0</v>
      </c>
      <c r="K593" s="418">
        <v>0</v>
      </c>
      <c r="L593" s="417">
        <v>0</v>
      </c>
      <c r="M593" s="418">
        <v>0</v>
      </c>
      <c r="N593" s="419"/>
      <c r="O593" s="422"/>
      <c r="P593" s="417"/>
      <c r="Q593" s="422"/>
      <c r="R593" s="423"/>
      <c r="S593" s="424"/>
      <c r="T593" s="421"/>
      <c r="U593" s="422"/>
      <c r="V593" s="423"/>
      <c r="W593" s="424"/>
      <c r="X593" s="417"/>
      <c r="Y593" s="422"/>
      <c r="Z593" s="423"/>
      <c r="AA593" s="420"/>
      <c r="AB593" s="417"/>
      <c r="AC593" s="422"/>
      <c r="AD593" s="423"/>
      <c r="AE593" s="424"/>
      <c r="AF593" s="421"/>
      <c r="AG593" s="422"/>
      <c r="AH593" s="423"/>
      <c r="AI593" s="420"/>
      <c r="AJ593" s="423"/>
      <c r="AK593" s="422"/>
      <c r="AL593" s="423"/>
      <c r="AM593" s="420"/>
      <c r="AN593" s="423"/>
      <c r="AO593" s="420"/>
    </row>
    <row r="594" spans="1:41">
      <c r="A594" s="315" t="s">
        <v>75</v>
      </c>
      <c r="B594" s="316" t="s">
        <v>757</v>
      </c>
      <c r="C594" s="349"/>
      <c r="D594" s="416">
        <v>225070</v>
      </c>
      <c r="E594" s="319">
        <v>9</v>
      </c>
      <c r="F594" s="417">
        <v>2360</v>
      </c>
      <c r="G594" s="418">
        <v>2466</v>
      </c>
      <c r="H594" s="421">
        <v>6751</v>
      </c>
      <c r="I594" s="418">
        <v>6931</v>
      </c>
      <c r="J594" s="417">
        <v>0</v>
      </c>
      <c r="K594" s="418">
        <v>0</v>
      </c>
      <c r="L594" s="417">
        <v>0</v>
      </c>
      <c r="M594" s="418">
        <v>0</v>
      </c>
      <c r="N594" s="419"/>
      <c r="O594" s="438"/>
      <c r="P594" s="417"/>
      <c r="Q594" s="438"/>
      <c r="R594" s="423"/>
      <c r="S594" s="438"/>
      <c r="T594" s="417"/>
      <c r="U594" s="422"/>
      <c r="V594" s="423"/>
      <c r="W594" s="438"/>
      <c r="X594" s="417"/>
      <c r="Y594" s="422"/>
      <c r="Z594" s="423"/>
      <c r="AA594" s="420"/>
      <c r="AB594" s="417"/>
      <c r="AC594" s="422"/>
      <c r="AD594" s="423"/>
      <c r="AE594" s="424"/>
      <c r="AF594" s="421"/>
      <c r="AG594" s="422"/>
      <c r="AH594" s="423"/>
      <c r="AI594" s="420"/>
      <c r="AJ594" s="423"/>
      <c r="AK594" s="422"/>
      <c r="AL594" s="423"/>
      <c r="AM594" s="420"/>
      <c r="AN594" s="423"/>
      <c r="AO594" s="420"/>
    </row>
    <row r="595" spans="1:41">
      <c r="A595" s="315" t="s">
        <v>75</v>
      </c>
      <c r="B595" s="316" t="s">
        <v>758</v>
      </c>
      <c r="C595" s="349"/>
      <c r="D595" s="416">
        <v>225371</v>
      </c>
      <c r="E595" s="319">
        <v>9</v>
      </c>
      <c r="F595" s="417">
        <v>2292</v>
      </c>
      <c r="G595" s="418">
        <v>2372</v>
      </c>
      <c r="H595" s="421">
        <v>3070</v>
      </c>
      <c r="I595" s="418">
        <v>3180</v>
      </c>
      <c r="J595" s="417">
        <v>0</v>
      </c>
      <c r="K595" s="418">
        <v>0</v>
      </c>
      <c r="L595" s="417">
        <v>0</v>
      </c>
      <c r="M595" s="418">
        <v>0</v>
      </c>
      <c r="N595" s="419"/>
      <c r="O595" s="438"/>
      <c r="P595" s="417"/>
      <c r="Q595" s="438"/>
      <c r="R595" s="423"/>
      <c r="S595" s="438"/>
      <c r="T595" s="417"/>
      <c r="U595" s="422"/>
      <c r="V595" s="423"/>
      <c r="W595" s="438"/>
      <c r="X595" s="417"/>
      <c r="Y595" s="422"/>
      <c r="Z595" s="423"/>
      <c r="AA595" s="420"/>
      <c r="AB595" s="417"/>
      <c r="AC595" s="422"/>
      <c r="AD595" s="423"/>
      <c r="AE595" s="424"/>
      <c r="AF595" s="421"/>
      <c r="AG595" s="422"/>
      <c r="AH595" s="423"/>
      <c r="AI595" s="420"/>
      <c r="AJ595" s="423"/>
      <c r="AK595" s="422"/>
      <c r="AL595" s="423"/>
      <c r="AM595" s="420"/>
      <c r="AN595" s="423"/>
      <c r="AO595" s="420"/>
    </row>
    <row r="596" spans="1:41">
      <c r="A596" s="315" t="s">
        <v>75</v>
      </c>
      <c r="B596" s="316" t="s">
        <v>759</v>
      </c>
      <c r="C596" s="349"/>
      <c r="D596" s="416">
        <v>225520</v>
      </c>
      <c r="E596" s="319">
        <v>9</v>
      </c>
      <c r="F596" s="417">
        <v>2262</v>
      </c>
      <c r="G596" s="418">
        <v>2262</v>
      </c>
      <c r="H596" s="421">
        <v>4332</v>
      </c>
      <c r="I596" s="418">
        <v>4752</v>
      </c>
      <c r="J596" s="417">
        <v>0</v>
      </c>
      <c r="K596" s="418">
        <v>0</v>
      </c>
      <c r="L596" s="417">
        <v>0</v>
      </c>
      <c r="M596" s="418">
        <v>0</v>
      </c>
      <c r="N596" s="419"/>
      <c r="O596" s="438"/>
      <c r="P596" s="417"/>
      <c r="Q596" s="438"/>
      <c r="R596" s="423"/>
      <c r="S596" s="438"/>
      <c r="T596" s="417"/>
      <c r="U596" s="422"/>
      <c r="V596" s="423"/>
      <c r="W596" s="438"/>
      <c r="X596" s="417"/>
      <c r="Y596" s="422"/>
      <c r="Z596" s="423"/>
      <c r="AA596" s="420"/>
      <c r="AB596" s="417"/>
      <c r="AC596" s="422"/>
      <c r="AD596" s="423"/>
      <c r="AE596" s="424"/>
      <c r="AF596" s="421"/>
      <c r="AG596" s="422"/>
      <c r="AH596" s="423"/>
      <c r="AI596" s="420"/>
      <c r="AJ596" s="423"/>
      <c r="AK596" s="422"/>
      <c r="AL596" s="423"/>
      <c r="AM596" s="420"/>
      <c r="AN596" s="423"/>
      <c r="AO596" s="420"/>
    </row>
    <row r="597" spans="1:41">
      <c r="A597" s="315" t="s">
        <v>75</v>
      </c>
      <c r="B597" s="436" t="s">
        <v>760</v>
      </c>
      <c r="C597" s="437"/>
      <c r="D597" s="434">
        <v>441760</v>
      </c>
      <c r="E597" s="435">
        <v>9</v>
      </c>
      <c r="F597" s="417">
        <v>4672</v>
      </c>
      <c r="G597" s="418">
        <v>4856</v>
      </c>
      <c r="H597" s="421">
        <v>0</v>
      </c>
      <c r="I597" s="418">
        <v>0</v>
      </c>
      <c r="J597" s="417">
        <v>0</v>
      </c>
      <c r="K597" s="418">
        <v>0</v>
      </c>
      <c r="L597" s="417">
        <v>0</v>
      </c>
      <c r="M597" s="418">
        <v>0</v>
      </c>
      <c r="N597" s="419"/>
      <c r="O597" s="438"/>
      <c r="P597" s="417"/>
      <c r="Q597" s="438"/>
      <c r="R597" s="423"/>
      <c r="S597" s="438"/>
      <c r="T597" s="417"/>
      <c r="U597" s="422"/>
      <c r="V597" s="423"/>
      <c r="W597" s="438"/>
      <c r="X597" s="417"/>
      <c r="Y597" s="438"/>
      <c r="Z597" s="423"/>
      <c r="AA597" s="438"/>
      <c r="AB597" s="417"/>
      <c r="AC597" s="438"/>
      <c r="AD597" s="423"/>
      <c r="AE597" s="424"/>
      <c r="AF597" s="421"/>
      <c r="AG597" s="422"/>
      <c r="AH597" s="423"/>
      <c r="AI597" s="420"/>
      <c r="AJ597" s="423"/>
      <c r="AK597" s="422"/>
      <c r="AL597" s="423"/>
      <c r="AM597" s="438"/>
      <c r="AN597" s="423"/>
      <c r="AO597" s="420"/>
    </row>
    <row r="598" spans="1:41">
      <c r="A598" s="315" t="s">
        <v>75</v>
      </c>
      <c r="B598" s="436" t="s">
        <v>761</v>
      </c>
      <c r="C598" s="439"/>
      <c r="D598" s="434">
        <v>226116</v>
      </c>
      <c r="E598" s="482">
        <v>9</v>
      </c>
      <c r="F598" s="417">
        <v>4988</v>
      </c>
      <c r="G598" s="418">
        <v>5100</v>
      </c>
      <c r="H598" s="421">
        <v>15484</v>
      </c>
      <c r="I598" s="418">
        <v>15769</v>
      </c>
      <c r="J598" s="417">
        <v>0</v>
      </c>
      <c r="K598" s="418">
        <v>0</v>
      </c>
      <c r="L598" s="417">
        <v>0</v>
      </c>
      <c r="M598" s="418">
        <v>0</v>
      </c>
      <c r="N598" s="419"/>
      <c r="O598" s="438"/>
      <c r="P598" s="417"/>
      <c r="Q598" s="438"/>
      <c r="R598" s="423"/>
      <c r="S598" s="438"/>
      <c r="T598" s="417"/>
      <c r="U598" s="422"/>
      <c r="V598" s="423"/>
      <c r="W598" s="424"/>
      <c r="X598" s="417"/>
      <c r="Y598" s="422"/>
      <c r="Z598" s="423"/>
      <c r="AA598" s="420"/>
      <c r="AB598" s="417"/>
      <c r="AC598" s="422"/>
      <c r="AD598" s="423"/>
      <c r="AE598" s="424"/>
      <c r="AF598" s="421"/>
      <c r="AG598" s="422"/>
      <c r="AH598" s="423"/>
      <c r="AI598" s="420"/>
      <c r="AJ598" s="423"/>
      <c r="AK598" s="422"/>
      <c r="AL598" s="423"/>
      <c r="AM598" s="420"/>
      <c r="AN598" s="423"/>
      <c r="AO598" s="420"/>
    </row>
    <row r="599" spans="1:41">
      <c r="A599" s="315" t="s">
        <v>75</v>
      </c>
      <c r="B599" s="348" t="s">
        <v>762</v>
      </c>
      <c r="C599" s="349"/>
      <c r="D599" s="416">
        <v>226204</v>
      </c>
      <c r="E599" s="319">
        <v>9</v>
      </c>
      <c r="F599" s="417">
        <v>1842</v>
      </c>
      <c r="G599" s="418">
        <v>1902</v>
      </c>
      <c r="H599" s="421">
        <v>4362</v>
      </c>
      <c r="I599" s="418">
        <v>4362</v>
      </c>
      <c r="J599" s="417">
        <v>0</v>
      </c>
      <c r="K599" s="418">
        <v>0</v>
      </c>
      <c r="L599" s="417">
        <v>0</v>
      </c>
      <c r="M599" s="418">
        <v>0</v>
      </c>
      <c r="N599" s="419"/>
      <c r="O599" s="438"/>
      <c r="P599" s="417"/>
      <c r="Q599" s="438"/>
      <c r="R599" s="423"/>
      <c r="S599" s="424"/>
      <c r="T599" s="421"/>
      <c r="U599" s="422"/>
      <c r="V599" s="423"/>
      <c r="W599" s="424"/>
      <c r="X599" s="417"/>
      <c r="Y599" s="422"/>
      <c r="Z599" s="423"/>
      <c r="AA599" s="420"/>
      <c r="AB599" s="417"/>
      <c r="AC599" s="422"/>
      <c r="AD599" s="423"/>
      <c r="AE599" s="424"/>
      <c r="AF599" s="421"/>
      <c r="AG599" s="422"/>
      <c r="AH599" s="423"/>
      <c r="AI599" s="420"/>
      <c r="AJ599" s="423"/>
      <c r="AK599" s="422"/>
      <c r="AL599" s="423"/>
      <c r="AM599" s="420"/>
      <c r="AN599" s="423"/>
      <c r="AO599" s="420"/>
    </row>
    <row r="600" spans="1:41">
      <c r="A600" s="315" t="s">
        <v>75</v>
      </c>
      <c r="B600" s="432" t="s">
        <v>763</v>
      </c>
      <c r="C600" s="433"/>
      <c r="D600" s="416">
        <v>226930</v>
      </c>
      <c r="E600" s="319">
        <v>9</v>
      </c>
      <c r="F600" s="417">
        <v>1350</v>
      </c>
      <c r="G600" s="418">
        <v>1560</v>
      </c>
      <c r="H600" s="421">
        <v>3960</v>
      </c>
      <c r="I600" s="418">
        <v>4590</v>
      </c>
      <c r="J600" s="417">
        <v>0</v>
      </c>
      <c r="K600" s="418">
        <v>0</v>
      </c>
      <c r="L600" s="417">
        <v>0</v>
      </c>
      <c r="M600" s="418">
        <v>0</v>
      </c>
      <c r="N600" s="419"/>
      <c r="O600" s="438"/>
      <c r="P600" s="417"/>
      <c r="Q600" s="438"/>
      <c r="R600" s="423"/>
      <c r="S600" s="424"/>
      <c r="T600" s="421"/>
      <c r="U600" s="422"/>
      <c r="V600" s="423"/>
      <c r="W600" s="424"/>
      <c r="X600" s="417"/>
      <c r="Y600" s="422"/>
      <c r="Z600" s="423"/>
      <c r="AA600" s="420"/>
      <c r="AB600" s="417"/>
      <c r="AC600" s="422"/>
      <c r="AD600" s="423"/>
      <c r="AE600" s="424"/>
      <c r="AF600" s="421"/>
      <c r="AG600" s="422"/>
      <c r="AH600" s="423"/>
      <c r="AI600" s="420"/>
      <c r="AJ600" s="423"/>
      <c r="AK600" s="422"/>
      <c r="AL600" s="423"/>
      <c r="AM600" s="420"/>
      <c r="AN600" s="423"/>
      <c r="AO600" s="420"/>
    </row>
    <row r="601" spans="1:41">
      <c r="A601" s="315" t="s">
        <v>75</v>
      </c>
      <c r="B601" s="356" t="s">
        <v>764</v>
      </c>
      <c r="C601" s="430"/>
      <c r="D601" s="416">
        <v>227225</v>
      </c>
      <c r="E601" s="428">
        <v>9</v>
      </c>
      <c r="F601" s="417">
        <v>2358</v>
      </c>
      <c r="G601" s="418">
        <v>2398</v>
      </c>
      <c r="H601" s="421">
        <v>4906</v>
      </c>
      <c r="I601" s="418">
        <v>5120</v>
      </c>
      <c r="J601" s="417">
        <v>0</v>
      </c>
      <c r="K601" s="418">
        <v>0</v>
      </c>
      <c r="L601" s="417">
        <v>0</v>
      </c>
      <c r="M601" s="418">
        <v>0</v>
      </c>
      <c r="N601" s="419"/>
      <c r="O601" s="422"/>
      <c r="P601" s="417"/>
      <c r="Q601" s="422"/>
      <c r="R601" s="423"/>
      <c r="S601" s="424"/>
      <c r="T601" s="421"/>
      <c r="U601" s="422"/>
      <c r="V601" s="423"/>
      <c r="W601" s="424"/>
      <c r="X601" s="417"/>
      <c r="Y601" s="422"/>
      <c r="Z601" s="423"/>
      <c r="AA601" s="420"/>
      <c r="AB601" s="417"/>
      <c r="AC601" s="422"/>
      <c r="AD601" s="423"/>
      <c r="AE601" s="424"/>
      <c r="AF601" s="421"/>
      <c r="AG601" s="422"/>
      <c r="AH601" s="423"/>
      <c r="AI601" s="420"/>
      <c r="AJ601" s="423"/>
      <c r="AK601" s="422"/>
      <c r="AL601" s="423"/>
      <c r="AM601" s="420"/>
      <c r="AN601" s="423"/>
      <c r="AO601" s="420"/>
    </row>
    <row r="602" spans="1:41">
      <c r="A602" s="315" t="s">
        <v>75</v>
      </c>
      <c r="B602" s="316" t="s">
        <v>765</v>
      </c>
      <c r="C602" s="349"/>
      <c r="D602" s="416">
        <v>227304</v>
      </c>
      <c r="E602" s="319">
        <v>9</v>
      </c>
      <c r="F602" s="417">
        <v>2470</v>
      </c>
      <c r="G602" s="418">
        <v>2530</v>
      </c>
      <c r="H602" s="421">
        <v>4620</v>
      </c>
      <c r="I602" s="418">
        <v>4920</v>
      </c>
      <c r="J602" s="417">
        <v>0</v>
      </c>
      <c r="K602" s="418">
        <v>0</v>
      </c>
      <c r="L602" s="417">
        <v>0</v>
      </c>
      <c r="M602" s="418">
        <v>0</v>
      </c>
      <c r="N602" s="419"/>
      <c r="O602" s="420"/>
      <c r="P602" s="421"/>
      <c r="Q602" s="422"/>
      <c r="R602" s="423"/>
      <c r="S602" s="424"/>
      <c r="T602" s="421"/>
      <c r="U602" s="422"/>
      <c r="V602" s="423"/>
      <c r="W602" s="424"/>
      <c r="X602" s="417"/>
      <c r="Y602" s="422"/>
      <c r="Z602" s="423"/>
      <c r="AA602" s="420"/>
      <c r="AB602" s="417"/>
      <c r="AC602" s="422"/>
      <c r="AD602" s="423"/>
      <c r="AE602" s="424"/>
      <c r="AF602" s="421"/>
      <c r="AG602" s="422"/>
      <c r="AH602" s="423"/>
      <c r="AI602" s="420"/>
      <c r="AJ602" s="423"/>
      <c r="AK602" s="422"/>
      <c r="AL602" s="423"/>
      <c r="AM602" s="420"/>
      <c r="AN602" s="423"/>
      <c r="AO602" s="420"/>
    </row>
    <row r="603" spans="1:41">
      <c r="A603" s="315" t="s">
        <v>75</v>
      </c>
      <c r="B603" s="316" t="s">
        <v>766</v>
      </c>
      <c r="C603" s="349"/>
      <c r="D603" s="416">
        <v>227401</v>
      </c>
      <c r="E603" s="319">
        <v>9</v>
      </c>
      <c r="F603" s="417">
        <v>2580</v>
      </c>
      <c r="G603" s="418">
        <v>2670</v>
      </c>
      <c r="H603" s="417">
        <v>3990</v>
      </c>
      <c r="I603" s="418">
        <v>4080</v>
      </c>
      <c r="J603" s="417">
        <v>0</v>
      </c>
      <c r="K603" s="418">
        <v>0</v>
      </c>
      <c r="L603" s="417">
        <v>0</v>
      </c>
      <c r="M603" s="418">
        <v>0</v>
      </c>
      <c r="N603" s="419"/>
      <c r="O603" s="420"/>
      <c r="P603" s="421"/>
      <c r="Q603" s="422"/>
      <c r="R603" s="423"/>
      <c r="S603" s="424"/>
      <c r="T603" s="421"/>
      <c r="U603" s="422"/>
      <c r="V603" s="423"/>
      <c r="W603" s="424"/>
      <c r="X603" s="417"/>
      <c r="Y603" s="422"/>
      <c r="Z603" s="423"/>
      <c r="AA603" s="420"/>
      <c r="AB603" s="417"/>
      <c r="AC603" s="422"/>
      <c r="AD603" s="423"/>
      <c r="AE603" s="424"/>
      <c r="AF603" s="421"/>
      <c r="AG603" s="422"/>
      <c r="AH603" s="423"/>
      <c r="AI603" s="420"/>
      <c r="AJ603" s="423"/>
      <c r="AK603" s="422"/>
      <c r="AL603" s="423"/>
      <c r="AM603" s="420"/>
      <c r="AN603" s="423"/>
      <c r="AO603" s="420"/>
    </row>
    <row r="604" spans="1:41">
      <c r="A604" s="315" t="s">
        <v>75</v>
      </c>
      <c r="B604" s="316" t="s">
        <v>767</v>
      </c>
      <c r="C604" s="349"/>
      <c r="D604" s="416">
        <v>228316</v>
      </c>
      <c r="E604" s="319">
        <v>9</v>
      </c>
      <c r="F604" s="417">
        <v>2560</v>
      </c>
      <c r="G604" s="418">
        <v>2666</v>
      </c>
      <c r="H604" s="417">
        <v>4418</v>
      </c>
      <c r="I604" s="418">
        <v>4463</v>
      </c>
      <c r="J604" s="417">
        <v>0</v>
      </c>
      <c r="K604" s="418">
        <v>0</v>
      </c>
      <c r="L604" s="417">
        <v>0</v>
      </c>
      <c r="M604" s="418">
        <v>0</v>
      </c>
      <c r="N604" s="419"/>
      <c r="O604" s="420"/>
      <c r="P604" s="421"/>
      <c r="Q604" s="422"/>
      <c r="R604" s="423"/>
      <c r="S604" s="424"/>
      <c r="T604" s="421"/>
      <c r="U604" s="422"/>
      <c r="V604" s="423"/>
      <c r="W604" s="424"/>
      <c r="X604" s="417"/>
      <c r="Y604" s="422"/>
      <c r="Z604" s="423"/>
      <c r="AA604" s="420"/>
      <c r="AB604" s="417"/>
      <c r="AC604" s="422"/>
      <c r="AD604" s="423"/>
      <c r="AE604" s="424"/>
      <c r="AF604" s="421"/>
      <c r="AG604" s="422"/>
      <c r="AH604" s="423"/>
      <c r="AI604" s="420"/>
      <c r="AJ604" s="423"/>
      <c r="AK604" s="422"/>
      <c r="AL604" s="423"/>
      <c r="AM604" s="420"/>
      <c r="AN604" s="423"/>
      <c r="AO604" s="420"/>
    </row>
    <row r="605" spans="1:41">
      <c r="A605" s="315" t="s">
        <v>75</v>
      </c>
      <c r="B605" s="316" t="s">
        <v>768</v>
      </c>
      <c r="C605" s="349"/>
      <c r="D605" s="416">
        <v>228608</v>
      </c>
      <c r="E605" s="319">
        <v>9</v>
      </c>
      <c r="F605" s="417">
        <v>2718</v>
      </c>
      <c r="G605" s="418">
        <v>2718</v>
      </c>
      <c r="H605" s="417">
        <v>7020</v>
      </c>
      <c r="I605" s="418">
        <v>7020</v>
      </c>
      <c r="J605" s="417">
        <v>0</v>
      </c>
      <c r="K605" s="418">
        <v>0</v>
      </c>
      <c r="L605" s="417">
        <v>0</v>
      </c>
      <c r="M605" s="418">
        <v>0</v>
      </c>
      <c r="N605" s="419"/>
      <c r="O605" s="420"/>
      <c r="P605" s="421"/>
      <c r="Q605" s="422"/>
      <c r="R605" s="423"/>
      <c r="S605" s="424"/>
      <c r="T605" s="421"/>
      <c r="U605" s="422"/>
      <c r="V605" s="423"/>
      <c r="W605" s="424"/>
      <c r="X605" s="417"/>
      <c r="Y605" s="422"/>
      <c r="Z605" s="423"/>
      <c r="AA605" s="420"/>
      <c r="AB605" s="417"/>
      <c r="AC605" s="422"/>
      <c r="AD605" s="423"/>
      <c r="AE605" s="424"/>
      <c r="AF605" s="421"/>
      <c r="AG605" s="422"/>
      <c r="AH605" s="423"/>
      <c r="AI605" s="420"/>
      <c r="AJ605" s="423"/>
      <c r="AK605" s="422"/>
      <c r="AL605" s="423"/>
      <c r="AM605" s="420"/>
      <c r="AN605" s="423"/>
      <c r="AO605" s="420"/>
    </row>
    <row r="606" spans="1:41">
      <c r="A606" s="315" t="s">
        <v>75</v>
      </c>
      <c r="B606" s="316" t="s">
        <v>769</v>
      </c>
      <c r="C606" s="349"/>
      <c r="D606" s="416">
        <v>228699</v>
      </c>
      <c r="E606" s="319">
        <v>9</v>
      </c>
      <c r="F606" s="417">
        <v>2410</v>
      </c>
      <c r="G606" s="418">
        <v>2410</v>
      </c>
      <c r="H606" s="417">
        <v>4322</v>
      </c>
      <c r="I606" s="418">
        <v>5030</v>
      </c>
      <c r="J606" s="417">
        <v>0</v>
      </c>
      <c r="K606" s="418">
        <v>0</v>
      </c>
      <c r="L606" s="417">
        <v>0</v>
      </c>
      <c r="M606" s="418">
        <v>0</v>
      </c>
      <c r="N606" s="419"/>
      <c r="O606" s="420"/>
      <c r="P606" s="421"/>
      <c r="Q606" s="422"/>
      <c r="R606" s="423"/>
      <c r="S606" s="424"/>
      <c r="T606" s="421"/>
      <c r="U606" s="422"/>
      <c r="V606" s="423"/>
      <c r="W606" s="424"/>
      <c r="X606" s="417"/>
      <c r="Y606" s="422"/>
      <c r="Z606" s="423"/>
      <c r="AA606" s="420"/>
      <c r="AB606" s="417"/>
      <c r="AC606" s="422"/>
      <c r="AD606" s="423"/>
      <c r="AE606" s="424"/>
      <c r="AF606" s="421"/>
      <c r="AG606" s="422"/>
      <c r="AH606" s="423"/>
      <c r="AI606" s="420"/>
      <c r="AJ606" s="423"/>
      <c r="AK606" s="422"/>
      <c r="AL606" s="423"/>
      <c r="AM606" s="420"/>
      <c r="AN606" s="423"/>
      <c r="AO606" s="420"/>
    </row>
    <row r="607" spans="1:41">
      <c r="A607" s="315" t="s">
        <v>75</v>
      </c>
      <c r="B607" s="316" t="s">
        <v>770</v>
      </c>
      <c r="C607" s="430"/>
      <c r="D607" s="416">
        <v>229319</v>
      </c>
      <c r="E607" s="319">
        <v>9</v>
      </c>
      <c r="F607" s="417">
        <v>4064</v>
      </c>
      <c r="G607" s="418">
        <v>4064</v>
      </c>
      <c r="H607" s="417">
        <v>9000</v>
      </c>
      <c r="I607" s="418">
        <v>9000</v>
      </c>
      <c r="J607" s="417">
        <v>0</v>
      </c>
      <c r="K607" s="418">
        <v>0</v>
      </c>
      <c r="L607" s="417">
        <v>0</v>
      </c>
      <c r="M607" s="418">
        <v>0</v>
      </c>
      <c r="N607" s="419"/>
      <c r="O607" s="420"/>
      <c r="P607" s="421"/>
      <c r="Q607" s="422"/>
      <c r="R607" s="423"/>
      <c r="S607" s="424"/>
      <c r="T607" s="421"/>
      <c r="U607" s="422"/>
      <c r="V607" s="423"/>
      <c r="W607" s="424"/>
      <c r="X607" s="417"/>
      <c r="Y607" s="422"/>
      <c r="Z607" s="423"/>
      <c r="AA607" s="420"/>
      <c r="AB607" s="417"/>
      <c r="AC607" s="422"/>
      <c r="AD607" s="423"/>
      <c r="AE607" s="424"/>
      <c r="AF607" s="421"/>
      <c r="AG607" s="422"/>
      <c r="AH607" s="423"/>
      <c r="AI607" s="420"/>
      <c r="AJ607" s="423"/>
      <c r="AK607" s="422"/>
      <c r="AL607" s="423"/>
      <c r="AM607" s="420"/>
      <c r="AN607" s="423"/>
      <c r="AO607" s="420"/>
    </row>
    <row r="608" spans="1:41">
      <c r="A608" s="315" t="s">
        <v>75</v>
      </c>
      <c r="B608" s="348" t="s">
        <v>771</v>
      </c>
      <c r="C608" s="437"/>
      <c r="D608" s="434">
        <v>229504</v>
      </c>
      <c r="E608" s="435">
        <v>9</v>
      </c>
      <c r="F608" s="417">
        <v>2632</v>
      </c>
      <c r="G608" s="418">
        <v>2692</v>
      </c>
      <c r="H608" s="417">
        <v>6240</v>
      </c>
      <c r="I608" s="418">
        <v>6300</v>
      </c>
      <c r="J608" s="417">
        <v>0</v>
      </c>
      <c r="K608" s="418">
        <v>0</v>
      </c>
      <c r="L608" s="417">
        <v>0</v>
      </c>
      <c r="M608" s="418">
        <v>0</v>
      </c>
      <c r="N608" s="419"/>
      <c r="O608" s="420"/>
      <c r="P608" s="421"/>
      <c r="Q608" s="422"/>
      <c r="R608" s="423"/>
      <c r="S608" s="424"/>
      <c r="T608" s="421"/>
      <c r="U608" s="422"/>
      <c r="V608" s="423"/>
      <c r="W608" s="424"/>
      <c r="X608" s="417"/>
      <c r="Y608" s="422"/>
      <c r="Z608" s="423"/>
      <c r="AA608" s="420"/>
      <c r="AB608" s="417"/>
      <c r="AC608" s="422"/>
      <c r="AD608" s="423"/>
      <c r="AE608" s="424"/>
      <c r="AF608" s="421"/>
      <c r="AG608" s="422"/>
      <c r="AH608" s="423"/>
      <c r="AI608" s="420"/>
      <c r="AJ608" s="423"/>
      <c r="AK608" s="422"/>
      <c r="AL608" s="423"/>
      <c r="AM608" s="420"/>
      <c r="AN608" s="423"/>
      <c r="AO608" s="420"/>
    </row>
    <row r="609" spans="1:41">
      <c r="A609" s="315" t="s">
        <v>75</v>
      </c>
      <c r="B609" s="316" t="s">
        <v>772</v>
      </c>
      <c r="C609" s="349"/>
      <c r="D609" s="416">
        <v>229540</v>
      </c>
      <c r="E609" s="319">
        <v>9</v>
      </c>
      <c r="F609" s="417">
        <v>3146</v>
      </c>
      <c r="G609" s="418">
        <v>3454</v>
      </c>
      <c r="H609" s="417">
        <v>4182</v>
      </c>
      <c r="I609" s="418">
        <v>4572</v>
      </c>
      <c r="J609" s="417">
        <v>0</v>
      </c>
      <c r="K609" s="418">
        <v>0</v>
      </c>
      <c r="L609" s="417">
        <v>0</v>
      </c>
      <c r="M609" s="418">
        <v>0</v>
      </c>
      <c r="N609" s="419"/>
      <c r="O609" s="420"/>
      <c r="P609" s="421"/>
      <c r="Q609" s="422"/>
      <c r="R609" s="423"/>
      <c r="S609" s="424"/>
      <c r="T609" s="421"/>
      <c r="U609" s="422"/>
      <c r="V609" s="423"/>
      <c r="W609" s="424"/>
      <c r="X609" s="417"/>
      <c r="Y609" s="422"/>
      <c r="Z609" s="423"/>
      <c r="AA609" s="420"/>
      <c r="AB609" s="417"/>
      <c r="AC609" s="422"/>
      <c r="AD609" s="423"/>
      <c r="AE609" s="424"/>
      <c r="AF609" s="421"/>
      <c r="AG609" s="422"/>
      <c r="AH609" s="423"/>
      <c r="AI609" s="420"/>
      <c r="AJ609" s="423"/>
      <c r="AK609" s="422"/>
      <c r="AL609" s="423"/>
      <c r="AM609" s="420"/>
      <c r="AN609" s="423"/>
      <c r="AO609" s="420"/>
    </row>
    <row r="610" spans="1:41">
      <c r="A610" s="315" t="s">
        <v>75</v>
      </c>
      <c r="B610" s="316" t="s">
        <v>773</v>
      </c>
      <c r="C610" s="349"/>
      <c r="D610" s="416">
        <v>229799</v>
      </c>
      <c r="E610" s="319">
        <v>9</v>
      </c>
      <c r="F610" s="417">
        <v>2178</v>
      </c>
      <c r="G610" s="418">
        <v>2328</v>
      </c>
      <c r="H610" s="417">
        <v>4900</v>
      </c>
      <c r="I610" s="418">
        <v>5230</v>
      </c>
      <c r="J610" s="417">
        <v>0</v>
      </c>
      <c r="K610" s="418">
        <v>0</v>
      </c>
      <c r="L610" s="417">
        <v>0</v>
      </c>
      <c r="M610" s="418">
        <v>0</v>
      </c>
      <c r="N610" s="419"/>
      <c r="O610" s="420"/>
      <c r="P610" s="421"/>
      <c r="Q610" s="422"/>
      <c r="R610" s="423"/>
      <c r="S610" s="424"/>
      <c r="T610" s="421"/>
      <c r="U610" s="422"/>
      <c r="V610" s="423"/>
      <c r="W610" s="424"/>
      <c r="X610" s="417"/>
      <c r="Y610" s="422"/>
      <c r="Z610" s="423"/>
      <c r="AA610" s="420"/>
      <c r="AB610" s="417"/>
      <c r="AC610" s="422"/>
      <c r="AD610" s="423"/>
      <c r="AE610" s="424"/>
      <c r="AF610" s="421"/>
      <c r="AG610" s="422"/>
      <c r="AH610" s="423"/>
      <c r="AI610" s="420"/>
      <c r="AJ610" s="423"/>
      <c r="AK610" s="422"/>
      <c r="AL610" s="423"/>
      <c r="AM610" s="420"/>
      <c r="AN610" s="423"/>
      <c r="AO610" s="420"/>
    </row>
    <row r="611" spans="1:41">
      <c r="A611" s="315" t="s">
        <v>75</v>
      </c>
      <c r="B611" s="316" t="s">
        <v>774</v>
      </c>
      <c r="C611" s="349"/>
      <c r="D611" s="416">
        <v>229841</v>
      </c>
      <c r="E611" s="319">
        <v>9</v>
      </c>
      <c r="F611" s="417">
        <v>2688</v>
      </c>
      <c r="G611" s="418">
        <v>2710</v>
      </c>
      <c r="H611" s="417">
        <v>5220</v>
      </c>
      <c r="I611" s="418">
        <v>5220</v>
      </c>
      <c r="J611" s="417">
        <v>0</v>
      </c>
      <c r="K611" s="418">
        <v>0</v>
      </c>
      <c r="L611" s="417">
        <v>0</v>
      </c>
      <c r="M611" s="418">
        <v>0</v>
      </c>
      <c r="N611" s="419"/>
      <c r="O611" s="420"/>
      <c r="P611" s="421"/>
      <c r="Q611" s="422"/>
      <c r="R611" s="423"/>
      <c r="S611" s="424"/>
      <c r="T611" s="421"/>
      <c r="U611" s="422"/>
      <c r="V611" s="423"/>
      <c r="W611" s="424"/>
      <c r="X611" s="417"/>
      <c r="Y611" s="422"/>
      <c r="Z611" s="423"/>
      <c r="AA611" s="420"/>
      <c r="AB611" s="417"/>
      <c r="AC611" s="422"/>
      <c r="AD611" s="423"/>
      <c r="AE611" s="424"/>
      <c r="AF611" s="421"/>
      <c r="AG611" s="422"/>
      <c r="AH611" s="423"/>
      <c r="AI611" s="420"/>
      <c r="AJ611" s="423"/>
      <c r="AK611" s="422"/>
      <c r="AL611" s="423"/>
      <c r="AM611" s="420"/>
      <c r="AN611" s="423"/>
      <c r="AO611" s="420"/>
    </row>
    <row r="612" spans="1:41">
      <c r="A612" s="315" t="s">
        <v>75</v>
      </c>
      <c r="B612" s="316" t="s">
        <v>775</v>
      </c>
      <c r="C612" s="349"/>
      <c r="D612" s="416">
        <v>223922</v>
      </c>
      <c r="E612" s="319">
        <v>10</v>
      </c>
      <c r="F612" s="417">
        <v>2918</v>
      </c>
      <c r="G612" s="418">
        <v>2930</v>
      </c>
      <c r="H612" s="417">
        <v>4318</v>
      </c>
      <c r="I612" s="418">
        <v>4350</v>
      </c>
      <c r="J612" s="417">
        <v>0</v>
      </c>
      <c r="K612" s="418">
        <v>0</v>
      </c>
      <c r="L612" s="417">
        <v>0</v>
      </c>
      <c r="M612" s="418">
        <v>0</v>
      </c>
      <c r="N612" s="419"/>
      <c r="O612" s="420"/>
      <c r="P612" s="421"/>
      <c r="Q612" s="422"/>
      <c r="R612" s="423"/>
      <c r="S612" s="424"/>
      <c r="T612" s="421"/>
      <c r="U612" s="422"/>
      <c r="V612" s="423"/>
      <c r="W612" s="424"/>
      <c r="X612" s="417"/>
      <c r="Y612" s="422"/>
      <c r="Z612" s="423"/>
      <c r="AA612" s="420"/>
      <c r="AB612" s="417"/>
      <c r="AC612" s="422"/>
      <c r="AD612" s="423"/>
      <c r="AE612" s="424"/>
      <c r="AF612" s="421"/>
      <c r="AG612" s="422"/>
      <c r="AH612" s="423"/>
      <c r="AI612" s="420"/>
      <c r="AJ612" s="423"/>
      <c r="AK612" s="422"/>
      <c r="AL612" s="423"/>
      <c r="AM612" s="420"/>
      <c r="AN612" s="423"/>
      <c r="AO612" s="420"/>
    </row>
    <row r="613" spans="1:41">
      <c r="A613" s="315" t="s">
        <v>75</v>
      </c>
      <c r="B613" s="316" t="s">
        <v>776</v>
      </c>
      <c r="C613" s="349"/>
      <c r="D613" s="416">
        <v>224891</v>
      </c>
      <c r="E613" s="319">
        <v>10</v>
      </c>
      <c r="F613" s="417">
        <v>2840</v>
      </c>
      <c r="G613" s="418">
        <v>3088</v>
      </c>
      <c r="H613" s="417">
        <v>3303</v>
      </c>
      <c r="I613" s="418">
        <v>3415</v>
      </c>
      <c r="J613" s="417">
        <v>0</v>
      </c>
      <c r="K613" s="418">
        <v>0</v>
      </c>
      <c r="L613" s="417">
        <v>0</v>
      </c>
      <c r="M613" s="418">
        <v>0</v>
      </c>
      <c r="N613" s="419"/>
      <c r="O613" s="420"/>
      <c r="P613" s="421"/>
      <c r="Q613" s="422"/>
      <c r="R613" s="423"/>
      <c r="S613" s="424"/>
      <c r="T613" s="421"/>
      <c r="U613" s="422"/>
      <c r="V613" s="423"/>
      <c r="W613" s="424"/>
      <c r="X613" s="417"/>
      <c r="Y613" s="422"/>
      <c r="Z613" s="423"/>
      <c r="AA613" s="420"/>
      <c r="AB613" s="417"/>
      <c r="AC613" s="422"/>
      <c r="AD613" s="423"/>
      <c r="AE613" s="424"/>
      <c r="AF613" s="421"/>
      <c r="AG613" s="422"/>
      <c r="AH613" s="423"/>
      <c r="AI613" s="420"/>
      <c r="AJ613" s="423"/>
      <c r="AK613" s="422"/>
      <c r="AL613" s="423"/>
      <c r="AM613" s="420"/>
      <c r="AN613" s="423"/>
      <c r="AO613" s="420"/>
    </row>
    <row r="614" spans="1:41">
      <c r="A614" s="315" t="s">
        <v>75</v>
      </c>
      <c r="B614" s="316" t="s">
        <v>777</v>
      </c>
      <c r="C614" s="349"/>
      <c r="D614" s="416">
        <v>224961</v>
      </c>
      <c r="E614" s="319">
        <v>10</v>
      </c>
      <c r="F614" s="417">
        <v>1900</v>
      </c>
      <c r="G614" s="418">
        <v>1900</v>
      </c>
      <c r="H614" s="417">
        <v>4150</v>
      </c>
      <c r="I614" s="418">
        <v>4150</v>
      </c>
      <c r="J614" s="417">
        <v>0</v>
      </c>
      <c r="K614" s="418">
        <v>0</v>
      </c>
      <c r="L614" s="417">
        <v>0</v>
      </c>
      <c r="M614" s="418">
        <v>0</v>
      </c>
      <c r="N614" s="419"/>
      <c r="O614" s="420"/>
      <c r="P614" s="421"/>
      <c r="Q614" s="422"/>
      <c r="R614" s="423"/>
      <c r="S614" s="424"/>
      <c r="T614" s="421"/>
      <c r="U614" s="422"/>
      <c r="V614" s="423"/>
      <c r="W614" s="424"/>
      <c r="X614" s="417"/>
      <c r="Y614" s="422"/>
      <c r="Z614" s="423"/>
      <c r="AA614" s="420"/>
      <c r="AB614" s="417"/>
      <c r="AC614" s="422"/>
      <c r="AD614" s="423"/>
      <c r="AE614" s="424"/>
      <c r="AF614" s="421"/>
      <c r="AG614" s="422"/>
      <c r="AH614" s="423"/>
      <c r="AI614" s="420"/>
      <c r="AJ614" s="423"/>
      <c r="AK614" s="422"/>
      <c r="AL614" s="423"/>
      <c r="AM614" s="420"/>
      <c r="AN614" s="423"/>
      <c r="AO614" s="420"/>
    </row>
    <row r="615" spans="1:41">
      <c r="A615" s="315" t="s">
        <v>75</v>
      </c>
      <c r="B615" s="348" t="s">
        <v>778</v>
      </c>
      <c r="C615" s="437"/>
      <c r="D615" s="434">
        <v>226107</v>
      </c>
      <c r="E615" s="435">
        <v>10</v>
      </c>
      <c r="F615" s="417">
        <v>3968</v>
      </c>
      <c r="G615" s="418">
        <v>4320</v>
      </c>
      <c r="H615" s="417">
        <v>14410</v>
      </c>
      <c r="I615" s="418">
        <v>14860</v>
      </c>
      <c r="J615" s="417">
        <v>0</v>
      </c>
      <c r="K615" s="418">
        <v>0</v>
      </c>
      <c r="L615" s="417">
        <v>0</v>
      </c>
      <c r="M615" s="418">
        <v>0</v>
      </c>
      <c r="N615" s="419"/>
      <c r="O615" s="420"/>
      <c r="P615" s="421"/>
      <c r="Q615" s="422"/>
      <c r="R615" s="423"/>
      <c r="S615" s="424"/>
      <c r="T615" s="421"/>
      <c r="U615" s="422"/>
      <c r="V615" s="423"/>
      <c r="W615" s="424"/>
      <c r="X615" s="417"/>
      <c r="Y615" s="422"/>
      <c r="Z615" s="423"/>
      <c r="AA615" s="420"/>
      <c r="AB615" s="417"/>
      <c r="AC615" s="422"/>
      <c r="AD615" s="423"/>
      <c r="AE615" s="424"/>
      <c r="AF615" s="421"/>
      <c r="AG615" s="422"/>
      <c r="AH615" s="423"/>
      <c r="AI615" s="420"/>
      <c r="AJ615" s="423"/>
      <c r="AK615" s="422"/>
      <c r="AL615" s="423"/>
      <c r="AM615" s="420"/>
      <c r="AN615" s="423"/>
      <c r="AO615" s="420"/>
    </row>
    <row r="616" spans="1:41">
      <c r="A616" s="315" t="s">
        <v>75</v>
      </c>
      <c r="B616" s="436" t="s">
        <v>779</v>
      </c>
      <c r="C616" s="437"/>
      <c r="D616" s="431" t="s">
        <v>711</v>
      </c>
      <c r="E616" s="435">
        <v>10</v>
      </c>
      <c r="F616" s="417">
        <v>1980</v>
      </c>
      <c r="G616" s="418">
        <v>2008</v>
      </c>
      <c r="H616" s="417">
        <v>10380</v>
      </c>
      <c r="I616" s="418">
        <v>10660</v>
      </c>
      <c r="J616" s="417">
        <v>0</v>
      </c>
      <c r="K616" s="418">
        <v>0</v>
      </c>
      <c r="L616" s="417">
        <v>0</v>
      </c>
      <c r="M616" s="418">
        <v>0</v>
      </c>
      <c r="N616" s="419"/>
      <c r="O616" s="420"/>
      <c r="P616" s="421"/>
      <c r="Q616" s="422"/>
      <c r="R616" s="423"/>
      <c r="S616" s="424"/>
      <c r="T616" s="421"/>
      <c r="U616" s="422"/>
      <c r="V616" s="423"/>
      <c r="W616" s="424"/>
      <c r="X616" s="417"/>
      <c r="Y616" s="422"/>
      <c r="Z616" s="423"/>
      <c r="AA616" s="420"/>
      <c r="AB616" s="417"/>
      <c r="AC616" s="422"/>
      <c r="AD616" s="423"/>
      <c r="AE616" s="424"/>
      <c r="AF616" s="421"/>
      <c r="AG616" s="422"/>
      <c r="AH616" s="423"/>
      <c r="AI616" s="420"/>
      <c r="AJ616" s="423"/>
      <c r="AK616" s="422"/>
      <c r="AL616" s="423"/>
      <c r="AM616" s="420"/>
      <c r="AN616" s="423"/>
      <c r="AO616" s="420"/>
    </row>
    <row r="617" spans="1:41">
      <c r="A617" s="315" t="s">
        <v>75</v>
      </c>
      <c r="B617" s="316" t="s">
        <v>780</v>
      </c>
      <c r="C617" s="349"/>
      <c r="D617" s="416">
        <v>227386</v>
      </c>
      <c r="E617" s="319">
        <v>10</v>
      </c>
      <c r="F617" s="417">
        <v>2260</v>
      </c>
      <c r="G617" s="418">
        <v>2350</v>
      </c>
      <c r="H617" s="417">
        <v>4050</v>
      </c>
      <c r="I617" s="418">
        <v>5580</v>
      </c>
      <c r="J617" s="417">
        <v>0</v>
      </c>
      <c r="K617" s="418">
        <v>0</v>
      </c>
      <c r="L617" s="417">
        <v>0</v>
      </c>
      <c r="M617" s="418">
        <v>0</v>
      </c>
      <c r="N617" s="419"/>
      <c r="O617" s="420"/>
      <c r="P617" s="421"/>
      <c r="Q617" s="422"/>
      <c r="R617" s="423"/>
      <c r="S617" s="424"/>
      <c r="T617" s="421"/>
      <c r="U617" s="422"/>
      <c r="V617" s="423"/>
      <c r="W617" s="424"/>
      <c r="X617" s="417"/>
      <c r="Y617" s="422"/>
      <c r="Z617" s="423"/>
      <c r="AA617" s="420"/>
      <c r="AB617" s="417"/>
      <c r="AC617" s="422"/>
      <c r="AD617" s="423"/>
      <c r="AE617" s="424"/>
      <c r="AF617" s="421"/>
      <c r="AG617" s="422"/>
      <c r="AH617" s="423"/>
      <c r="AI617" s="420"/>
      <c r="AJ617" s="423"/>
      <c r="AK617" s="422"/>
      <c r="AL617" s="423"/>
      <c r="AM617" s="420"/>
      <c r="AN617" s="423"/>
      <c r="AO617" s="420"/>
    </row>
    <row r="618" spans="1:41">
      <c r="A618" s="315" t="s">
        <v>75</v>
      </c>
      <c r="B618" s="316" t="s">
        <v>781</v>
      </c>
      <c r="C618" s="349"/>
      <c r="D618" s="416">
        <v>227687</v>
      </c>
      <c r="E618" s="319">
        <v>10</v>
      </c>
      <c r="F618" s="417">
        <v>3330</v>
      </c>
      <c r="G618" s="418">
        <v>3330</v>
      </c>
      <c r="H618" s="417">
        <v>4830</v>
      </c>
      <c r="I618" s="418">
        <v>4830</v>
      </c>
      <c r="J618" s="417">
        <v>0</v>
      </c>
      <c r="K618" s="418">
        <v>0</v>
      </c>
      <c r="L618" s="417">
        <v>0</v>
      </c>
      <c r="M618" s="418">
        <v>0</v>
      </c>
      <c r="N618" s="419"/>
      <c r="O618" s="420"/>
      <c r="P618" s="421"/>
      <c r="Q618" s="422"/>
      <c r="R618" s="423"/>
      <c r="S618" s="424"/>
      <c r="T618" s="421"/>
      <c r="U618" s="422"/>
      <c r="V618" s="423"/>
      <c r="W618" s="424"/>
      <c r="X618" s="417"/>
      <c r="Y618" s="422"/>
      <c r="Z618" s="423"/>
      <c r="AA618" s="420"/>
      <c r="AB618" s="417"/>
      <c r="AC618" s="422"/>
      <c r="AD618" s="423"/>
      <c r="AE618" s="424"/>
      <c r="AF618" s="421"/>
      <c r="AG618" s="422"/>
      <c r="AH618" s="423"/>
      <c r="AI618" s="420"/>
      <c r="AJ618" s="423"/>
      <c r="AK618" s="422"/>
      <c r="AL618" s="423"/>
      <c r="AM618" s="420"/>
      <c r="AN618" s="423"/>
      <c r="AO618" s="420"/>
    </row>
    <row r="619" spans="1:41">
      <c r="A619" s="315" t="s">
        <v>75</v>
      </c>
      <c r="B619" s="316" t="s">
        <v>782</v>
      </c>
      <c r="C619" s="349"/>
      <c r="D619" s="416">
        <v>382911</v>
      </c>
      <c r="E619" s="319">
        <v>10</v>
      </c>
      <c r="F619" s="417">
        <v>2262</v>
      </c>
      <c r="G619" s="418">
        <v>2262</v>
      </c>
      <c r="H619" s="417">
        <v>4332</v>
      </c>
      <c r="I619" s="418">
        <v>4752</v>
      </c>
      <c r="J619" s="417">
        <v>0</v>
      </c>
      <c r="K619" s="418">
        <v>0</v>
      </c>
      <c r="L619" s="417">
        <v>0</v>
      </c>
      <c r="M619" s="418">
        <v>0</v>
      </c>
      <c r="N619" s="419"/>
      <c r="O619" s="420"/>
      <c r="P619" s="421"/>
      <c r="Q619" s="422"/>
      <c r="R619" s="423"/>
      <c r="S619" s="424"/>
      <c r="T619" s="421"/>
      <c r="U619" s="422"/>
      <c r="V619" s="423"/>
      <c r="W619" s="424"/>
      <c r="X619" s="417"/>
      <c r="Y619" s="422"/>
      <c r="Z619" s="423"/>
      <c r="AA619" s="420"/>
      <c r="AB619" s="417"/>
      <c r="AC619" s="422"/>
      <c r="AD619" s="423"/>
      <c r="AE619" s="424"/>
      <c r="AF619" s="421"/>
      <c r="AG619" s="422"/>
      <c r="AH619" s="423"/>
      <c r="AI619" s="420"/>
      <c r="AJ619" s="423"/>
      <c r="AK619" s="422"/>
      <c r="AL619" s="423"/>
      <c r="AM619" s="420"/>
      <c r="AN619" s="423"/>
      <c r="AO619" s="420"/>
    </row>
    <row r="620" spans="1:41">
      <c r="A620" s="315" t="s">
        <v>75</v>
      </c>
      <c r="B620" s="316" t="s">
        <v>783</v>
      </c>
      <c r="C620" s="349"/>
      <c r="D620" s="416">
        <v>408394</v>
      </c>
      <c r="E620" s="319">
        <v>10</v>
      </c>
      <c r="F620" s="417">
        <v>4200</v>
      </c>
      <c r="G620" s="418">
        <v>4200</v>
      </c>
      <c r="H620" s="417">
        <v>9000</v>
      </c>
      <c r="I620" s="418">
        <v>9000</v>
      </c>
      <c r="J620" s="417">
        <v>0</v>
      </c>
      <c r="K620" s="418">
        <v>0</v>
      </c>
      <c r="L620" s="417">
        <v>0</v>
      </c>
      <c r="M620" s="418">
        <v>0</v>
      </c>
      <c r="N620" s="419"/>
      <c r="O620" s="420"/>
      <c r="P620" s="421"/>
      <c r="Q620" s="422"/>
      <c r="R620" s="423"/>
      <c r="S620" s="424"/>
      <c r="T620" s="421"/>
      <c r="U620" s="422"/>
      <c r="V620" s="423"/>
      <c r="W620" s="424"/>
      <c r="X620" s="417"/>
      <c r="Y620" s="422"/>
      <c r="Z620" s="423"/>
      <c r="AA620" s="420"/>
      <c r="AB620" s="417"/>
      <c r="AC620" s="422"/>
      <c r="AD620" s="423"/>
      <c r="AE620" s="424"/>
      <c r="AF620" s="421"/>
      <c r="AG620" s="422"/>
      <c r="AH620" s="423"/>
      <c r="AI620" s="420"/>
      <c r="AJ620" s="423"/>
      <c r="AK620" s="422"/>
      <c r="AL620" s="423"/>
      <c r="AM620" s="420"/>
      <c r="AN620" s="423"/>
      <c r="AO620" s="420"/>
    </row>
    <row r="621" spans="1:41">
      <c r="A621" s="315" t="s">
        <v>75</v>
      </c>
      <c r="B621" s="348" t="s">
        <v>784</v>
      </c>
      <c r="C621" s="437"/>
      <c r="D621" s="434">
        <v>229328</v>
      </c>
      <c r="E621" s="435">
        <v>10</v>
      </c>
      <c r="F621" s="417">
        <v>3796</v>
      </c>
      <c r="G621" s="418">
        <v>4690</v>
      </c>
      <c r="H621" s="417">
        <v>9000</v>
      </c>
      <c r="I621" s="418">
        <v>9000</v>
      </c>
      <c r="J621" s="417">
        <v>0</v>
      </c>
      <c r="K621" s="418">
        <v>0</v>
      </c>
      <c r="L621" s="417">
        <v>0</v>
      </c>
      <c r="M621" s="418">
        <v>0</v>
      </c>
      <c r="N621" s="419"/>
      <c r="O621" s="420"/>
      <c r="P621" s="421"/>
      <c r="Q621" s="422"/>
      <c r="R621" s="423"/>
      <c r="S621" s="424"/>
      <c r="T621" s="421"/>
      <c r="U621" s="422"/>
      <c r="V621" s="423"/>
      <c r="W621" s="424"/>
      <c r="X621" s="417"/>
      <c r="Y621" s="422"/>
      <c r="Z621" s="423"/>
      <c r="AA621" s="420"/>
      <c r="AB621" s="417"/>
      <c r="AC621" s="422"/>
      <c r="AD621" s="423"/>
      <c r="AE621" s="424"/>
      <c r="AF621" s="421"/>
      <c r="AG621" s="422"/>
      <c r="AH621" s="423"/>
      <c r="AI621" s="420"/>
      <c r="AJ621" s="423"/>
      <c r="AK621" s="422"/>
      <c r="AL621" s="423"/>
      <c r="AM621" s="420"/>
      <c r="AN621" s="423"/>
      <c r="AO621" s="420"/>
    </row>
    <row r="622" spans="1:41">
      <c r="A622" s="315" t="s">
        <v>75</v>
      </c>
      <c r="B622" s="348" t="s">
        <v>785</v>
      </c>
      <c r="C622" s="349"/>
      <c r="D622" s="416">
        <v>229832</v>
      </c>
      <c r="E622" s="319">
        <v>10</v>
      </c>
      <c r="F622" s="417">
        <v>2440</v>
      </c>
      <c r="G622" s="418">
        <v>2440</v>
      </c>
      <c r="H622" s="417">
        <v>4530</v>
      </c>
      <c r="I622" s="418">
        <v>4350</v>
      </c>
      <c r="J622" s="417">
        <v>0</v>
      </c>
      <c r="K622" s="418">
        <v>0</v>
      </c>
      <c r="L622" s="417">
        <v>0</v>
      </c>
      <c r="M622" s="418">
        <v>0</v>
      </c>
      <c r="N622" s="419"/>
      <c r="O622" s="420"/>
      <c r="P622" s="421"/>
      <c r="Q622" s="422"/>
      <c r="R622" s="423"/>
      <c r="S622" s="424"/>
      <c r="T622" s="421"/>
      <c r="U622" s="422"/>
      <c r="V622" s="423"/>
      <c r="W622" s="424"/>
      <c r="X622" s="417"/>
      <c r="Y622" s="422"/>
      <c r="Z622" s="423"/>
      <c r="AA622" s="420"/>
      <c r="AB622" s="417"/>
      <c r="AC622" s="422"/>
      <c r="AD622" s="423"/>
      <c r="AE622" s="424"/>
      <c r="AF622" s="421"/>
      <c r="AG622" s="422"/>
      <c r="AH622" s="423"/>
      <c r="AI622" s="420"/>
      <c r="AJ622" s="423"/>
      <c r="AK622" s="422"/>
      <c r="AL622" s="423"/>
      <c r="AM622" s="420"/>
      <c r="AN622" s="423"/>
      <c r="AO622" s="420"/>
    </row>
    <row r="623" spans="1:41">
      <c r="A623" s="315" t="s">
        <v>75</v>
      </c>
      <c r="B623" s="356" t="s">
        <v>786</v>
      </c>
      <c r="C623" s="351"/>
      <c r="D623" s="416">
        <v>223214</v>
      </c>
      <c r="E623" s="319">
        <v>15</v>
      </c>
      <c r="F623" s="417">
        <v>6837</v>
      </c>
      <c r="G623" s="418">
        <v>5986</v>
      </c>
      <c r="H623" s="417">
        <v>18420</v>
      </c>
      <c r="I623" s="418">
        <v>16516</v>
      </c>
      <c r="J623" s="417">
        <v>6238.8</v>
      </c>
      <c r="K623" s="418">
        <v>7921.2</v>
      </c>
      <c r="L623" s="417">
        <v>14662.8</v>
      </c>
      <c r="M623" s="418">
        <v>16345.199999999999</v>
      </c>
      <c r="N623" s="419"/>
      <c r="O623" s="420"/>
      <c r="P623" s="421"/>
      <c r="Q623" s="422"/>
      <c r="R623" s="423">
        <v>19685</v>
      </c>
      <c r="S623" s="424">
        <v>19684.8</v>
      </c>
      <c r="T623" s="421">
        <v>35405</v>
      </c>
      <c r="U623" s="422">
        <v>35404.799999999996</v>
      </c>
      <c r="V623" s="423">
        <v>25919</v>
      </c>
      <c r="W623" s="424">
        <v>25918.799999999999</v>
      </c>
      <c r="X623" s="417">
        <v>38879</v>
      </c>
      <c r="Y623" s="422">
        <v>38878.799999999996</v>
      </c>
      <c r="Z623" s="423"/>
      <c r="AA623" s="420"/>
      <c r="AB623" s="417"/>
      <c r="AC623" s="422"/>
      <c r="AD623" s="423"/>
      <c r="AE623" s="424"/>
      <c r="AF623" s="421"/>
      <c r="AG623" s="422"/>
      <c r="AH623" s="423"/>
      <c r="AI623" s="420"/>
      <c r="AJ623" s="423"/>
      <c r="AK623" s="422"/>
      <c r="AL623" s="423"/>
      <c r="AM623" s="420"/>
      <c r="AN623" s="423"/>
      <c r="AO623" s="420"/>
    </row>
    <row r="624" spans="1:41">
      <c r="A624" s="315" t="s">
        <v>75</v>
      </c>
      <c r="B624" s="356" t="s">
        <v>787</v>
      </c>
      <c r="C624" s="351"/>
      <c r="D624" s="416">
        <v>229337</v>
      </c>
      <c r="E624" s="319">
        <v>15</v>
      </c>
      <c r="F624" s="417">
        <v>8350</v>
      </c>
      <c r="G624" s="418">
        <v>8866</v>
      </c>
      <c r="H624" s="417">
        <v>17740</v>
      </c>
      <c r="I624" s="418">
        <v>19486</v>
      </c>
      <c r="J624" s="417">
        <v>11124</v>
      </c>
      <c r="K624" s="418">
        <v>9271.1999999999989</v>
      </c>
      <c r="L624" s="417">
        <v>23796</v>
      </c>
      <c r="M624" s="418">
        <v>25327.200000000001</v>
      </c>
      <c r="N624" s="419"/>
      <c r="O624" s="420"/>
      <c r="P624" s="421"/>
      <c r="Q624" s="422"/>
      <c r="R624" s="423">
        <v>19565</v>
      </c>
      <c r="S624" s="424">
        <v>19580.399999999998</v>
      </c>
      <c r="T624" s="421">
        <v>35285</v>
      </c>
      <c r="U624" s="422">
        <v>35300.400000000001</v>
      </c>
      <c r="V624" s="423"/>
      <c r="W624" s="424"/>
      <c r="X624" s="417"/>
      <c r="Y624" s="422"/>
      <c r="Z624" s="423">
        <v>11012</v>
      </c>
      <c r="AA624" s="420">
        <v>10280.4</v>
      </c>
      <c r="AB624" s="417">
        <v>18524</v>
      </c>
      <c r="AC624" s="422">
        <v>18776.399999999998</v>
      </c>
      <c r="AD624" s="423"/>
      <c r="AE624" s="424"/>
      <c r="AF624" s="421"/>
      <c r="AG624" s="422"/>
      <c r="AH624" s="423"/>
      <c r="AI624" s="420"/>
      <c r="AJ624" s="423"/>
      <c r="AK624" s="422"/>
      <c r="AL624" s="423"/>
      <c r="AM624" s="420"/>
      <c r="AN624" s="423"/>
      <c r="AO624" s="420"/>
    </row>
    <row r="625" spans="1:41">
      <c r="A625" s="315" t="s">
        <v>75</v>
      </c>
      <c r="B625" s="348" t="s">
        <v>788</v>
      </c>
      <c r="C625" s="349"/>
      <c r="D625" s="416">
        <v>228909</v>
      </c>
      <c r="E625" s="319">
        <v>15</v>
      </c>
      <c r="F625" s="417">
        <v>0</v>
      </c>
      <c r="G625" s="418">
        <v>0</v>
      </c>
      <c r="H625" s="417">
        <v>0</v>
      </c>
      <c r="I625" s="418">
        <v>0</v>
      </c>
      <c r="J625" s="417">
        <v>5688</v>
      </c>
      <c r="K625" s="418">
        <v>5760</v>
      </c>
      <c r="L625" s="417">
        <v>15168</v>
      </c>
      <c r="M625" s="418">
        <v>15720</v>
      </c>
      <c r="N625" s="419"/>
      <c r="O625" s="420"/>
      <c r="P625" s="421"/>
      <c r="Q625" s="422"/>
      <c r="R625" s="423">
        <v>22714</v>
      </c>
      <c r="S625" s="424">
        <v>22826.399999999998</v>
      </c>
      <c r="T625" s="421">
        <v>40832</v>
      </c>
      <c r="U625" s="422">
        <v>41652</v>
      </c>
      <c r="V625" s="423"/>
      <c r="W625" s="424"/>
      <c r="X625" s="417"/>
      <c r="Y625" s="422"/>
      <c r="Z625" s="423"/>
      <c r="AA625" s="420"/>
      <c r="AB625" s="417"/>
      <c r="AC625" s="422"/>
      <c r="AD625" s="423"/>
      <c r="AE625" s="424"/>
      <c r="AF625" s="421"/>
      <c r="AG625" s="422"/>
      <c r="AH625" s="423">
        <v>22714</v>
      </c>
      <c r="AI625" s="420">
        <v>22826.399999999998</v>
      </c>
      <c r="AJ625" s="423">
        <v>40832</v>
      </c>
      <c r="AK625" s="422">
        <v>41652</v>
      </c>
      <c r="AL625" s="423"/>
      <c r="AM625" s="420"/>
      <c r="AN625" s="423"/>
      <c r="AO625" s="420"/>
    </row>
    <row r="626" spans="1:41">
      <c r="A626" s="315" t="s">
        <v>75</v>
      </c>
      <c r="B626" s="348" t="s">
        <v>789</v>
      </c>
      <c r="C626" s="349"/>
      <c r="D626" s="416">
        <v>229300</v>
      </c>
      <c r="E626" s="319">
        <v>15</v>
      </c>
      <c r="F626" s="417">
        <v>6985</v>
      </c>
      <c r="G626" s="418">
        <v>7328</v>
      </c>
      <c r="H626" s="417">
        <v>23995</v>
      </c>
      <c r="I626" s="418">
        <v>25238</v>
      </c>
      <c r="J626" s="417">
        <v>6250.8</v>
      </c>
      <c r="K626" s="418">
        <v>6554.4</v>
      </c>
      <c r="L626" s="417">
        <v>18874.8</v>
      </c>
      <c r="M626" s="418">
        <v>20114.399999999998</v>
      </c>
      <c r="N626" s="419"/>
      <c r="O626" s="420"/>
      <c r="P626" s="421"/>
      <c r="Q626" s="422"/>
      <c r="R626" s="423">
        <v>18863</v>
      </c>
      <c r="S626" s="424">
        <v>19567.2</v>
      </c>
      <c r="T626" s="421">
        <v>34583</v>
      </c>
      <c r="U626" s="422">
        <v>35287.199999999997</v>
      </c>
      <c r="V626" s="423">
        <v>25192</v>
      </c>
      <c r="W626" s="424">
        <v>27451.200000000001</v>
      </c>
      <c r="X626" s="417">
        <v>38152</v>
      </c>
      <c r="Y626" s="422">
        <v>41361.599999999999</v>
      </c>
      <c r="Z626" s="423"/>
      <c r="AA626" s="420"/>
      <c r="AB626" s="417"/>
      <c r="AC626" s="422"/>
      <c r="AD626" s="423"/>
      <c r="AE626" s="424"/>
      <c r="AF626" s="421"/>
      <c r="AG626" s="422"/>
      <c r="AH626" s="423"/>
      <c r="AI626" s="420"/>
      <c r="AJ626" s="423"/>
      <c r="AK626" s="422"/>
      <c r="AL626" s="423"/>
      <c r="AM626" s="420"/>
      <c r="AN626" s="423"/>
      <c r="AO626" s="420"/>
    </row>
    <row r="627" spans="1:41">
      <c r="A627" s="315" t="s">
        <v>75</v>
      </c>
      <c r="B627" s="348" t="s">
        <v>790</v>
      </c>
      <c r="C627" s="349"/>
      <c r="D627" s="416">
        <v>228644</v>
      </c>
      <c r="E627" s="319">
        <v>15</v>
      </c>
      <c r="F627" s="417">
        <v>7184</v>
      </c>
      <c r="G627" s="418">
        <v>7338</v>
      </c>
      <c r="H627" s="417">
        <v>19904</v>
      </c>
      <c r="I627" s="418">
        <v>19968</v>
      </c>
      <c r="J627" s="417">
        <v>6823.2</v>
      </c>
      <c r="K627" s="418">
        <v>7884</v>
      </c>
      <c r="L627" s="417">
        <v>17167.2</v>
      </c>
      <c r="M627" s="418">
        <v>16380</v>
      </c>
      <c r="N627" s="419"/>
      <c r="O627" s="420"/>
      <c r="P627" s="421"/>
      <c r="Q627" s="422"/>
      <c r="R627" s="423">
        <v>20538</v>
      </c>
      <c r="S627" s="424">
        <v>20559.599999999999</v>
      </c>
      <c r="T627" s="421">
        <v>37826</v>
      </c>
      <c r="U627" s="422">
        <v>37848</v>
      </c>
      <c r="V627" s="423">
        <v>23132</v>
      </c>
      <c r="W627" s="424">
        <v>24025.200000000001</v>
      </c>
      <c r="X627" s="417">
        <v>36092</v>
      </c>
      <c r="Y627" s="422">
        <v>36985.199999999997</v>
      </c>
      <c r="Z627" s="423"/>
      <c r="AA627" s="420"/>
      <c r="AB627" s="417"/>
      <c r="AC627" s="422"/>
      <c r="AD627" s="423"/>
      <c r="AE627" s="424"/>
      <c r="AF627" s="421"/>
      <c r="AG627" s="422"/>
      <c r="AH627" s="423"/>
      <c r="AI627" s="420"/>
      <c r="AJ627" s="423"/>
      <c r="AK627" s="422"/>
      <c r="AL627" s="423"/>
      <c r="AM627" s="420"/>
      <c r="AN627" s="423"/>
      <c r="AO627" s="420"/>
    </row>
    <row r="628" spans="1:41">
      <c r="A628" s="315" t="s">
        <v>75</v>
      </c>
      <c r="B628" s="348" t="s">
        <v>791</v>
      </c>
      <c r="C628" s="349"/>
      <c r="D628" s="416">
        <v>416801</v>
      </c>
      <c r="E628" s="319">
        <v>15</v>
      </c>
      <c r="F628" s="417">
        <v>3932</v>
      </c>
      <c r="G628" s="418">
        <v>3911</v>
      </c>
      <c r="H628" s="417">
        <v>14462</v>
      </c>
      <c r="I628" s="418">
        <v>14531</v>
      </c>
      <c r="J628" s="417">
        <v>0</v>
      </c>
      <c r="K628" s="418">
        <v>3577.2</v>
      </c>
      <c r="L628" s="417">
        <v>0</v>
      </c>
      <c r="M628" s="418">
        <v>12073.199999999999</v>
      </c>
      <c r="N628" s="419"/>
      <c r="O628" s="420"/>
      <c r="P628" s="421"/>
      <c r="Q628" s="422"/>
      <c r="R628" s="423"/>
      <c r="S628" s="424"/>
      <c r="T628" s="421"/>
      <c r="U628" s="422"/>
      <c r="V628" s="423"/>
      <c r="W628" s="424"/>
      <c r="X628" s="417"/>
      <c r="Y628" s="422"/>
      <c r="Z628" s="423"/>
      <c r="AA628" s="420"/>
      <c r="AB628" s="417"/>
      <c r="AC628" s="422"/>
      <c r="AD628" s="423"/>
      <c r="AE628" s="424"/>
      <c r="AF628" s="421"/>
      <c r="AG628" s="422"/>
      <c r="AH628" s="423"/>
      <c r="AI628" s="420"/>
      <c r="AJ628" s="423"/>
      <c r="AK628" s="422"/>
      <c r="AL628" s="423"/>
      <c r="AM628" s="420"/>
      <c r="AN628" s="423"/>
      <c r="AO628" s="420"/>
    </row>
    <row r="629" spans="1:41">
      <c r="A629" s="315" t="s">
        <v>75</v>
      </c>
      <c r="B629" s="348" t="s">
        <v>792</v>
      </c>
      <c r="C629" s="349"/>
      <c r="D629" s="416">
        <v>228653</v>
      </c>
      <c r="E629" s="319">
        <v>15</v>
      </c>
      <c r="F629" s="417">
        <v>7219</v>
      </c>
      <c r="G629" s="418">
        <v>7219</v>
      </c>
      <c r="H629" s="417">
        <v>16519</v>
      </c>
      <c r="I629" s="418">
        <v>16519</v>
      </c>
      <c r="J629" s="417">
        <v>4640.3999999999996</v>
      </c>
      <c r="K629" s="418">
        <v>4640.3999999999996</v>
      </c>
      <c r="L629" s="417">
        <v>12080.4</v>
      </c>
      <c r="M629" s="418">
        <v>12080.4</v>
      </c>
      <c r="N629" s="419"/>
      <c r="O629" s="420"/>
      <c r="P629" s="421"/>
      <c r="Q629" s="422"/>
      <c r="R629" s="423">
        <v>18055</v>
      </c>
      <c r="S629" s="424">
        <v>21378</v>
      </c>
      <c r="T629" s="421">
        <v>33775</v>
      </c>
      <c r="U629" s="422">
        <v>37098</v>
      </c>
      <c r="V629" s="423"/>
      <c r="W629" s="424"/>
      <c r="X629" s="417"/>
      <c r="Y629" s="422"/>
      <c r="Z629" s="423"/>
      <c r="AA629" s="420"/>
      <c r="AB629" s="417"/>
      <c r="AC629" s="422"/>
      <c r="AD629" s="423"/>
      <c r="AE629" s="424"/>
      <c r="AF629" s="421"/>
      <c r="AG629" s="422"/>
      <c r="AH629" s="423"/>
      <c r="AI629" s="420"/>
      <c r="AJ629" s="423"/>
      <c r="AK629" s="422"/>
      <c r="AL629" s="423"/>
      <c r="AM629" s="420"/>
      <c r="AN629" s="423"/>
      <c r="AO629" s="420"/>
    </row>
    <row r="630" spans="1:41">
      <c r="A630" s="315" t="s">
        <v>75</v>
      </c>
      <c r="B630" s="348" t="s">
        <v>793</v>
      </c>
      <c r="C630" s="349"/>
      <c r="D630" s="416">
        <v>228635</v>
      </c>
      <c r="E630" s="319">
        <v>15</v>
      </c>
      <c r="F630" s="417">
        <v>5172</v>
      </c>
      <c r="G630" s="418">
        <v>8186</v>
      </c>
      <c r="H630" s="417">
        <v>14472</v>
      </c>
      <c r="I630" s="418">
        <v>18716</v>
      </c>
      <c r="J630" s="417">
        <v>5409.5999999999995</v>
      </c>
      <c r="K630" s="418">
        <v>5548.8</v>
      </c>
      <c r="L630" s="417">
        <v>12849.6</v>
      </c>
      <c r="M630" s="418">
        <v>13972.8</v>
      </c>
      <c r="N630" s="419"/>
      <c r="O630" s="420"/>
      <c r="P630" s="421"/>
      <c r="Q630" s="422"/>
      <c r="R630" s="423">
        <v>20677</v>
      </c>
      <c r="S630" s="424">
        <v>21411.599999999999</v>
      </c>
      <c r="T630" s="421">
        <v>36397</v>
      </c>
      <c r="U630" s="422">
        <v>37131.599999999999</v>
      </c>
      <c r="V630" s="423"/>
      <c r="W630" s="424"/>
      <c r="X630" s="417"/>
      <c r="Y630" s="422"/>
      <c r="Z630" s="423"/>
      <c r="AA630" s="420"/>
      <c r="AB630" s="417"/>
      <c r="AC630" s="422"/>
      <c r="AD630" s="423"/>
      <c r="AE630" s="424"/>
      <c r="AF630" s="421"/>
      <c r="AG630" s="422"/>
      <c r="AH630" s="423"/>
      <c r="AI630" s="420"/>
      <c r="AJ630" s="423"/>
      <c r="AK630" s="422"/>
      <c r="AL630" s="423"/>
      <c r="AM630" s="420"/>
      <c r="AN630" s="423"/>
      <c r="AO630" s="420"/>
    </row>
    <row r="631" spans="1:41">
      <c r="A631" s="315" t="s">
        <v>75</v>
      </c>
      <c r="B631" s="356" t="s">
        <v>794</v>
      </c>
      <c r="C631" s="351" t="s">
        <v>795</v>
      </c>
      <c r="D631" s="577">
        <v>443711</v>
      </c>
      <c r="E631" s="319">
        <v>99</v>
      </c>
      <c r="F631" s="417">
        <v>7350</v>
      </c>
      <c r="G631" s="418">
        <v>7650</v>
      </c>
      <c r="H631" s="417">
        <v>17880</v>
      </c>
      <c r="I631" s="418">
        <v>18180</v>
      </c>
      <c r="J631" s="417">
        <v>7080</v>
      </c>
      <c r="K631" s="418">
        <v>7320</v>
      </c>
      <c r="L631" s="417">
        <v>15504</v>
      </c>
      <c r="M631" s="418">
        <v>15744</v>
      </c>
      <c r="N631" s="419"/>
      <c r="O631" s="420"/>
      <c r="P631" s="421"/>
      <c r="Q631" s="422"/>
      <c r="R631" s="423"/>
      <c r="S631" s="424"/>
      <c r="T631" s="421"/>
      <c r="U631" s="422"/>
      <c r="V631" s="423"/>
      <c r="W631" s="424"/>
      <c r="X631" s="417"/>
      <c r="Y631" s="422"/>
      <c r="Z631" s="423"/>
      <c r="AA631" s="420"/>
      <c r="AB631" s="417"/>
      <c r="AC631" s="422"/>
      <c r="AD631" s="423"/>
      <c r="AE631" s="424"/>
      <c r="AF631" s="421"/>
      <c r="AG631" s="422"/>
      <c r="AH631" s="423"/>
      <c r="AI631" s="420"/>
      <c r="AJ631" s="423"/>
      <c r="AK631" s="422"/>
      <c r="AL631" s="423"/>
      <c r="AM631" s="420"/>
      <c r="AN631" s="423"/>
      <c r="AO631" s="420"/>
    </row>
    <row r="632" spans="1:41">
      <c r="A632" s="527" t="s">
        <v>140</v>
      </c>
      <c r="B632" s="441" t="s">
        <v>796</v>
      </c>
      <c r="C632" s="442"/>
      <c r="D632" s="454">
        <v>232186</v>
      </c>
      <c r="E632" s="444">
        <v>1</v>
      </c>
      <c r="F632" s="257">
        <v>9620</v>
      </c>
      <c r="G632" s="262">
        <v>9908</v>
      </c>
      <c r="H632" s="257">
        <v>27764</v>
      </c>
      <c r="I632" s="262">
        <v>28592</v>
      </c>
      <c r="J632" s="257">
        <v>11690</v>
      </c>
      <c r="K632" s="262">
        <v>12038</v>
      </c>
      <c r="L632" s="257">
        <v>27620</v>
      </c>
      <c r="M632" s="262">
        <v>28442</v>
      </c>
      <c r="N632" s="284">
        <v>24623</v>
      </c>
      <c r="O632" s="263">
        <v>25351</v>
      </c>
      <c r="P632" s="261">
        <v>39561</v>
      </c>
      <c r="Q632" s="262">
        <v>40737</v>
      </c>
      <c r="R632" s="260"/>
      <c r="S632" s="264"/>
      <c r="T632" s="261"/>
      <c r="U632" s="262"/>
      <c r="V632" s="260"/>
      <c r="W632" s="264"/>
      <c r="X632" s="257"/>
      <c r="Y632" s="262"/>
      <c r="Z632" s="260"/>
      <c r="AA632" s="263"/>
      <c r="AB632" s="257"/>
      <c r="AC632" s="262"/>
      <c r="AD632" s="260"/>
      <c r="AE632" s="264"/>
      <c r="AF632" s="261"/>
      <c r="AG632" s="262"/>
      <c r="AH632" s="260"/>
      <c r="AI632" s="263"/>
      <c r="AJ632" s="260"/>
      <c r="AK632" s="262"/>
      <c r="AL632" s="260"/>
      <c r="AM632" s="263"/>
      <c r="AN632" s="260"/>
      <c r="AO632" s="263"/>
    </row>
    <row r="633" spans="1:41">
      <c r="A633" s="527" t="s">
        <v>140</v>
      </c>
      <c r="B633" s="446" t="s">
        <v>797</v>
      </c>
      <c r="C633" s="447"/>
      <c r="D633" s="454">
        <v>232982</v>
      </c>
      <c r="E633" s="444">
        <v>1</v>
      </c>
      <c r="F633" s="257">
        <v>8450</v>
      </c>
      <c r="G633" s="262">
        <v>8820</v>
      </c>
      <c r="H633" s="257">
        <v>23330</v>
      </c>
      <c r="I633" s="262">
        <v>24480</v>
      </c>
      <c r="J633" s="257">
        <v>9692</v>
      </c>
      <c r="K633" s="262">
        <v>10158</v>
      </c>
      <c r="L633" s="257">
        <v>24188</v>
      </c>
      <c r="M633" s="262">
        <v>25422</v>
      </c>
      <c r="N633" s="284"/>
      <c r="O633" s="263"/>
      <c r="P633" s="261"/>
      <c r="Q633" s="262"/>
      <c r="R633" s="260"/>
      <c r="S633" s="264"/>
      <c r="T633" s="261"/>
      <c r="U633" s="262"/>
      <c r="V633" s="260"/>
      <c r="W633" s="264"/>
      <c r="X633" s="257"/>
      <c r="Y633" s="262"/>
      <c r="Z633" s="260"/>
      <c r="AA633" s="263"/>
      <c r="AB633" s="257"/>
      <c r="AC633" s="262"/>
      <c r="AD633" s="260"/>
      <c r="AE633" s="264"/>
      <c r="AF633" s="261"/>
      <c r="AG633" s="262"/>
      <c r="AH633" s="260"/>
      <c r="AI633" s="263"/>
      <c r="AJ633" s="260"/>
      <c r="AK633" s="262"/>
      <c r="AL633" s="260"/>
      <c r="AM633" s="263"/>
      <c r="AN633" s="260"/>
      <c r="AO633" s="263"/>
    </row>
    <row r="634" spans="1:41">
      <c r="A634" s="527" t="s">
        <v>140</v>
      </c>
      <c r="B634" s="446" t="s">
        <v>798</v>
      </c>
      <c r="C634" s="447"/>
      <c r="D634" s="454">
        <v>234076</v>
      </c>
      <c r="E634" s="444">
        <v>1</v>
      </c>
      <c r="F634" s="257">
        <v>12006</v>
      </c>
      <c r="G634" s="262">
        <v>12458</v>
      </c>
      <c r="H634" s="257">
        <v>38018</v>
      </c>
      <c r="I634" s="262">
        <v>39844</v>
      </c>
      <c r="J634" s="257">
        <v>15662</v>
      </c>
      <c r="K634" s="262">
        <v>16260</v>
      </c>
      <c r="L634" s="257">
        <v>25668</v>
      </c>
      <c r="M634" s="262">
        <v>26266</v>
      </c>
      <c r="N634" s="284">
        <v>46400</v>
      </c>
      <c r="O634" s="263">
        <v>47900</v>
      </c>
      <c r="P634" s="261">
        <v>51400</v>
      </c>
      <c r="Q634" s="262">
        <v>52900</v>
      </c>
      <c r="R634" s="260">
        <v>43218</v>
      </c>
      <c r="S634" s="264">
        <v>44826</v>
      </c>
      <c r="T634" s="261">
        <v>53322</v>
      </c>
      <c r="U634" s="262">
        <v>55288</v>
      </c>
      <c r="V634" s="260"/>
      <c r="W634" s="264"/>
      <c r="X634" s="257"/>
      <c r="Y634" s="262"/>
      <c r="Z634" s="260"/>
      <c r="AA634" s="263"/>
      <c r="AB634" s="257"/>
      <c r="AC634" s="262"/>
      <c r="AD634" s="260"/>
      <c r="AE634" s="264"/>
      <c r="AF634" s="261"/>
      <c r="AG634" s="262"/>
      <c r="AH634" s="260"/>
      <c r="AI634" s="263"/>
      <c r="AJ634" s="260"/>
      <c r="AK634" s="262"/>
      <c r="AL634" s="260"/>
      <c r="AM634" s="263"/>
      <c r="AN634" s="260"/>
      <c r="AO634" s="263"/>
    </row>
    <row r="635" spans="1:41">
      <c r="A635" s="527" t="s">
        <v>140</v>
      </c>
      <c r="B635" s="446" t="s">
        <v>799</v>
      </c>
      <c r="C635" s="447"/>
      <c r="D635" s="454">
        <v>233921</v>
      </c>
      <c r="E635" s="444">
        <v>1</v>
      </c>
      <c r="F635" s="257">
        <v>10923</v>
      </c>
      <c r="G635" s="262">
        <v>11455</v>
      </c>
      <c r="H635" s="257">
        <v>25915</v>
      </c>
      <c r="I635" s="262">
        <v>27211</v>
      </c>
      <c r="J635" s="257">
        <v>12413</v>
      </c>
      <c r="K635" s="262">
        <v>13023</v>
      </c>
      <c r="L635" s="257">
        <v>23266</v>
      </c>
      <c r="M635" s="262">
        <v>24588</v>
      </c>
      <c r="N635" s="284"/>
      <c r="O635" s="263"/>
      <c r="P635" s="261"/>
      <c r="Q635" s="262"/>
      <c r="R635" s="260"/>
      <c r="S635" s="264"/>
      <c r="T635" s="261"/>
      <c r="U635" s="262"/>
      <c r="V635" s="260"/>
      <c r="W635" s="264"/>
      <c r="X635" s="257"/>
      <c r="Y635" s="262"/>
      <c r="Z635" s="260"/>
      <c r="AA635" s="263"/>
      <c r="AB635" s="257"/>
      <c r="AC635" s="262"/>
      <c r="AD635" s="260"/>
      <c r="AE635" s="264"/>
      <c r="AF635" s="261"/>
      <c r="AG635" s="262"/>
      <c r="AH635" s="260"/>
      <c r="AI635" s="263"/>
      <c r="AJ635" s="260"/>
      <c r="AK635" s="262"/>
      <c r="AL635" s="260">
        <v>21434</v>
      </c>
      <c r="AM635" s="263">
        <v>21796</v>
      </c>
      <c r="AN635" s="260">
        <v>46366</v>
      </c>
      <c r="AO635" s="263">
        <v>47458</v>
      </c>
    </row>
    <row r="636" spans="1:41">
      <c r="A636" s="527" t="s">
        <v>140</v>
      </c>
      <c r="B636" s="446" t="s">
        <v>800</v>
      </c>
      <c r="C636" s="447"/>
      <c r="D636" s="454">
        <v>231624</v>
      </c>
      <c r="E636" s="444">
        <v>2</v>
      </c>
      <c r="F636" s="257">
        <v>13570</v>
      </c>
      <c r="G636" s="262">
        <v>15463</v>
      </c>
      <c r="H636" s="257">
        <v>37344</v>
      </c>
      <c r="I636" s="262">
        <v>38440</v>
      </c>
      <c r="J636" s="257">
        <v>11404</v>
      </c>
      <c r="K636" s="262">
        <v>11884</v>
      </c>
      <c r="L636" s="257">
        <v>25790</v>
      </c>
      <c r="M636" s="262">
        <v>26960</v>
      </c>
      <c r="N636" s="284">
        <v>27800</v>
      </c>
      <c r="O636" s="263">
        <v>29000</v>
      </c>
      <c r="P636" s="261">
        <v>37800</v>
      </c>
      <c r="Q636" s="262">
        <v>38000</v>
      </c>
      <c r="R636" s="260"/>
      <c r="S636" s="264"/>
      <c r="T636" s="261"/>
      <c r="U636" s="262"/>
      <c r="V636" s="260"/>
      <c r="W636" s="264"/>
      <c r="X636" s="257"/>
      <c r="Y636" s="262"/>
      <c r="Z636" s="260"/>
      <c r="AA636" s="263"/>
      <c r="AB636" s="257"/>
      <c r="AC636" s="262"/>
      <c r="AD636" s="260"/>
      <c r="AE636" s="264"/>
      <c r="AF636" s="261"/>
      <c r="AG636" s="262"/>
      <c r="AH636" s="260"/>
      <c r="AI636" s="263"/>
      <c r="AJ636" s="260"/>
      <c r="AK636" s="262"/>
      <c r="AL636" s="260"/>
      <c r="AM636" s="263"/>
      <c r="AN636" s="260"/>
      <c r="AO636" s="263"/>
    </row>
    <row r="637" spans="1:41">
      <c r="A637" s="527" t="s">
        <v>140</v>
      </c>
      <c r="B637" s="446" t="s">
        <v>801</v>
      </c>
      <c r="C637" s="447" t="s">
        <v>868</v>
      </c>
      <c r="D637" s="454">
        <v>234030</v>
      </c>
      <c r="E637" s="444">
        <v>2</v>
      </c>
      <c r="F637" s="257">
        <v>9885</v>
      </c>
      <c r="G637" s="262">
        <v>12002</v>
      </c>
      <c r="H637" s="257">
        <v>23912</v>
      </c>
      <c r="I637" s="262">
        <v>29473</v>
      </c>
      <c r="J637" s="257">
        <v>11521</v>
      </c>
      <c r="K637" s="262">
        <v>12002</v>
      </c>
      <c r="L637" s="257">
        <v>22197</v>
      </c>
      <c r="M637" s="262">
        <v>23081</v>
      </c>
      <c r="N637" s="284"/>
      <c r="O637" s="263"/>
      <c r="P637" s="261"/>
      <c r="Q637" s="262"/>
      <c r="R637" s="260">
        <v>30534</v>
      </c>
      <c r="S637" s="264">
        <v>31130</v>
      </c>
      <c r="T637" s="261">
        <v>45492</v>
      </c>
      <c r="U637" s="262">
        <v>46867</v>
      </c>
      <c r="V637" s="260">
        <v>37083</v>
      </c>
      <c r="W637" s="264">
        <v>40776</v>
      </c>
      <c r="X637" s="257">
        <v>61918</v>
      </c>
      <c r="Y637" s="262">
        <v>66007</v>
      </c>
      <c r="Z637" s="260">
        <v>25380</v>
      </c>
      <c r="AA637" s="263">
        <v>26444</v>
      </c>
      <c r="AB637" s="257">
        <v>36070</v>
      </c>
      <c r="AC637" s="262">
        <v>37537</v>
      </c>
      <c r="AD637" s="260"/>
      <c r="AE637" s="264"/>
      <c r="AF637" s="261"/>
      <c r="AG637" s="262"/>
      <c r="AH637" s="260"/>
      <c r="AI637" s="263"/>
      <c r="AJ637" s="260"/>
      <c r="AK637" s="262"/>
      <c r="AL637" s="260"/>
      <c r="AM637" s="263"/>
      <c r="AN637" s="260"/>
      <c r="AO637" s="263"/>
    </row>
    <row r="638" spans="1:41">
      <c r="A638" s="527" t="s">
        <v>140</v>
      </c>
      <c r="B638" s="446" t="s">
        <v>802</v>
      </c>
      <c r="C638" s="447"/>
      <c r="D638" s="454">
        <v>232423</v>
      </c>
      <c r="E638" s="444">
        <v>3</v>
      </c>
      <c r="F638" s="257">
        <v>8808</v>
      </c>
      <c r="G638" s="262">
        <v>9176</v>
      </c>
      <c r="H638" s="257">
        <v>22796</v>
      </c>
      <c r="I638" s="262">
        <v>23654</v>
      </c>
      <c r="J638" s="257">
        <v>9384</v>
      </c>
      <c r="K638" s="262">
        <v>9840</v>
      </c>
      <c r="L638" s="257">
        <v>25296</v>
      </c>
      <c r="M638" s="262">
        <v>26280</v>
      </c>
      <c r="N638" s="284"/>
      <c r="O638" s="263"/>
      <c r="P638" s="261"/>
      <c r="Q638" s="262"/>
      <c r="R638" s="260"/>
      <c r="S638" s="264"/>
      <c r="T638" s="261"/>
      <c r="U638" s="262"/>
      <c r="V638" s="260"/>
      <c r="W638" s="264"/>
      <c r="X638" s="257"/>
      <c r="Y638" s="262"/>
      <c r="Z638" s="260"/>
      <c r="AA638" s="263"/>
      <c r="AB638" s="257"/>
      <c r="AC638" s="262"/>
      <c r="AD638" s="260"/>
      <c r="AE638" s="264"/>
      <c r="AF638" s="261"/>
      <c r="AG638" s="262"/>
      <c r="AH638" s="260"/>
      <c r="AI638" s="263"/>
      <c r="AJ638" s="260"/>
      <c r="AK638" s="262"/>
      <c r="AL638" s="260"/>
      <c r="AM638" s="263"/>
      <c r="AN638" s="260"/>
      <c r="AO638" s="263"/>
    </row>
    <row r="639" spans="1:41">
      <c r="A639" s="527" t="s">
        <v>140</v>
      </c>
      <c r="B639" s="446" t="s">
        <v>803</v>
      </c>
      <c r="C639" s="447"/>
      <c r="D639" s="454">
        <v>232937</v>
      </c>
      <c r="E639" s="444">
        <v>3</v>
      </c>
      <c r="F639" s="257">
        <v>6860</v>
      </c>
      <c r="G639" s="262">
        <v>7226</v>
      </c>
      <c r="H639" s="257">
        <v>20360</v>
      </c>
      <c r="I639" s="262">
        <v>20696</v>
      </c>
      <c r="J639" s="257">
        <v>9388</v>
      </c>
      <c r="K639" s="262">
        <v>9826</v>
      </c>
      <c r="L639" s="257">
        <v>26812</v>
      </c>
      <c r="M639" s="262">
        <v>27088</v>
      </c>
      <c r="N639" s="284"/>
      <c r="O639" s="263"/>
      <c r="P639" s="261"/>
      <c r="Q639" s="262"/>
      <c r="R639" s="260"/>
      <c r="S639" s="264"/>
      <c r="T639" s="261"/>
      <c r="U639" s="262"/>
      <c r="V639" s="260"/>
      <c r="W639" s="264"/>
      <c r="X639" s="257"/>
      <c r="Y639" s="262"/>
      <c r="Z639" s="260"/>
      <c r="AA639" s="263"/>
      <c r="AB639" s="257"/>
      <c r="AC639" s="262"/>
      <c r="AD639" s="260"/>
      <c r="AE639" s="264"/>
      <c r="AF639" s="261"/>
      <c r="AG639" s="262"/>
      <c r="AH639" s="260"/>
      <c r="AI639" s="263"/>
      <c r="AJ639" s="260"/>
      <c r="AK639" s="262"/>
      <c r="AL639" s="260"/>
      <c r="AM639" s="263"/>
      <c r="AN639" s="260"/>
      <c r="AO639" s="263"/>
    </row>
    <row r="640" spans="1:41">
      <c r="A640" s="527" t="s">
        <v>140</v>
      </c>
      <c r="B640" s="446" t="s">
        <v>804</v>
      </c>
      <c r="C640" s="545" t="s">
        <v>865</v>
      </c>
      <c r="D640" s="546">
        <v>232566</v>
      </c>
      <c r="E640" s="578">
        <v>3</v>
      </c>
      <c r="F640" s="257">
        <v>10890</v>
      </c>
      <c r="G640" s="262">
        <v>11340</v>
      </c>
      <c r="H640" s="257">
        <v>23220</v>
      </c>
      <c r="I640" s="262">
        <v>24210</v>
      </c>
      <c r="J640" s="257">
        <v>9600</v>
      </c>
      <c r="K640" s="262">
        <v>10008</v>
      </c>
      <c r="L640" s="257">
        <v>21864</v>
      </c>
      <c r="M640" s="262">
        <v>22800</v>
      </c>
      <c r="N640" s="284"/>
      <c r="O640" s="263"/>
      <c r="P640" s="261"/>
      <c r="Q640" s="262"/>
      <c r="R640" s="260"/>
      <c r="S640" s="264"/>
      <c r="T640" s="261"/>
      <c r="U640" s="262"/>
      <c r="V640" s="260"/>
      <c r="W640" s="264"/>
      <c r="X640" s="257"/>
      <c r="Y640" s="262"/>
      <c r="Z640" s="260"/>
      <c r="AA640" s="263"/>
      <c r="AB640" s="257"/>
      <c r="AC640" s="262"/>
      <c r="AD640" s="260"/>
      <c r="AE640" s="264"/>
      <c r="AF640" s="261"/>
      <c r="AG640" s="262"/>
      <c r="AH640" s="260"/>
      <c r="AI640" s="263"/>
      <c r="AJ640" s="260"/>
      <c r="AK640" s="262"/>
      <c r="AL640" s="260"/>
      <c r="AM640" s="263"/>
      <c r="AN640" s="260"/>
      <c r="AO640" s="263"/>
    </row>
    <row r="641" spans="1:41">
      <c r="A641" s="527" t="s">
        <v>140</v>
      </c>
      <c r="B641" s="446" t="s">
        <v>805</v>
      </c>
      <c r="C641" s="545" t="s">
        <v>865</v>
      </c>
      <c r="D641" s="454">
        <v>233277</v>
      </c>
      <c r="E641" s="578">
        <v>3</v>
      </c>
      <c r="F641" s="257">
        <v>8590</v>
      </c>
      <c r="G641" s="262">
        <v>8976</v>
      </c>
      <c r="H641" s="257">
        <v>20160</v>
      </c>
      <c r="I641" s="262">
        <v>21141</v>
      </c>
      <c r="J641" s="257">
        <v>9370</v>
      </c>
      <c r="K641" s="262">
        <v>9744</v>
      </c>
      <c r="L641" s="257">
        <v>18384</v>
      </c>
      <c r="M641" s="262">
        <v>19000</v>
      </c>
      <c r="N641" s="284"/>
      <c r="O641" s="263"/>
      <c r="P641" s="261"/>
      <c r="Q641" s="262"/>
      <c r="R641" s="260"/>
      <c r="S641" s="264"/>
      <c r="T641" s="261"/>
      <c r="U641" s="262"/>
      <c r="V641" s="260"/>
      <c r="W641" s="264"/>
      <c r="X641" s="257"/>
      <c r="Y641" s="262"/>
      <c r="Z641" s="260"/>
      <c r="AA641" s="263"/>
      <c r="AB641" s="257"/>
      <c r="AC641" s="262"/>
      <c r="AD641" s="260"/>
      <c r="AE641" s="264"/>
      <c r="AF641" s="261"/>
      <c r="AG641" s="262"/>
      <c r="AH641" s="260"/>
      <c r="AI641" s="263"/>
      <c r="AJ641" s="260"/>
      <c r="AK641" s="262"/>
      <c r="AL641" s="260"/>
      <c r="AM641" s="263"/>
      <c r="AN641" s="260"/>
      <c r="AO641" s="263"/>
    </row>
    <row r="642" spans="1:41">
      <c r="A642" s="527" t="s">
        <v>140</v>
      </c>
      <c r="B642" s="446" t="s">
        <v>806</v>
      </c>
      <c r="C642" s="545" t="s">
        <v>865</v>
      </c>
      <c r="D642" s="454">
        <v>234155</v>
      </c>
      <c r="E642" s="578">
        <v>3</v>
      </c>
      <c r="F642" s="257">
        <v>7420</v>
      </c>
      <c r="G642" s="262">
        <v>7784</v>
      </c>
      <c r="H642" s="257">
        <v>16388</v>
      </c>
      <c r="I642" s="262">
        <v>17192</v>
      </c>
      <c r="J642" s="257">
        <v>9044</v>
      </c>
      <c r="K642" s="262">
        <v>9486</v>
      </c>
      <c r="L642" s="257">
        <v>17542</v>
      </c>
      <c r="M642" s="262">
        <v>18402</v>
      </c>
      <c r="N642" s="284"/>
      <c r="O642" s="263"/>
      <c r="P642" s="261"/>
      <c r="Q642" s="262"/>
      <c r="R642" s="260"/>
      <c r="S642" s="264"/>
      <c r="T642" s="261"/>
      <c r="U642" s="262"/>
      <c r="V642" s="260"/>
      <c r="W642" s="264"/>
      <c r="X642" s="257"/>
      <c r="Y642" s="262"/>
      <c r="Z642" s="260"/>
      <c r="AA642" s="263"/>
      <c r="AB642" s="257"/>
      <c r="AC642" s="262"/>
      <c r="AD642" s="260"/>
      <c r="AE642" s="264"/>
      <c r="AF642" s="261"/>
      <c r="AG642" s="262"/>
      <c r="AH642" s="260"/>
      <c r="AI642" s="263"/>
      <c r="AJ642" s="260"/>
      <c r="AK642" s="262"/>
      <c r="AL642" s="260"/>
      <c r="AM642" s="263"/>
      <c r="AN642" s="260"/>
      <c r="AO642" s="263"/>
    </row>
    <row r="643" spans="1:41">
      <c r="A643" s="527" t="s">
        <v>140</v>
      </c>
      <c r="B643" s="446" t="s">
        <v>807</v>
      </c>
      <c r="C643" s="447" t="s">
        <v>1037</v>
      </c>
      <c r="D643" s="454">
        <v>231712</v>
      </c>
      <c r="E643" s="444">
        <v>5</v>
      </c>
      <c r="F643" s="257">
        <v>10572</v>
      </c>
      <c r="G643" s="262">
        <v>11092</v>
      </c>
      <c r="H643" s="257">
        <v>20122</v>
      </c>
      <c r="I643" s="262">
        <v>20992</v>
      </c>
      <c r="J643" s="257"/>
      <c r="K643" s="262"/>
      <c r="L643" s="257"/>
      <c r="M643" s="262"/>
      <c r="N643" s="284"/>
      <c r="O643" s="263"/>
      <c r="P643" s="261"/>
      <c r="Q643" s="262"/>
      <c r="R643" s="260"/>
      <c r="S643" s="264"/>
      <c r="T643" s="261"/>
      <c r="U643" s="262"/>
      <c r="V643" s="260"/>
      <c r="W643" s="264"/>
      <c r="X643" s="257"/>
      <c r="Y643" s="262"/>
      <c r="Z643" s="260"/>
      <c r="AA643" s="263"/>
      <c r="AB643" s="257"/>
      <c r="AC643" s="262"/>
      <c r="AD643" s="260"/>
      <c r="AE643" s="264"/>
      <c r="AF643" s="261"/>
      <c r="AG643" s="262"/>
      <c r="AH643" s="260"/>
      <c r="AI643" s="263"/>
      <c r="AJ643" s="260"/>
      <c r="AK643" s="262"/>
      <c r="AL643" s="260"/>
      <c r="AM643" s="263"/>
      <c r="AN643" s="260"/>
      <c r="AO643" s="263"/>
    </row>
    <row r="644" spans="1:41">
      <c r="A644" s="527" t="s">
        <v>140</v>
      </c>
      <c r="B644" s="441" t="s">
        <v>808</v>
      </c>
      <c r="C644" s="545" t="s">
        <v>865</v>
      </c>
      <c r="D644" s="454">
        <v>232681</v>
      </c>
      <c r="E644" s="578">
        <v>3</v>
      </c>
      <c r="F644" s="257">
        <v>9246</v>
      </c>
      <c r="G644" s="262">
        <v>9660</v>
      </c>
      <c r="H644" s="257">
        <v>21560</v>
      </c>
      <c r="I644" s="262">
        <v>22530</v>
      </c>
      <c r="J644" s="257">
        <v>7668</v>
      </c>
      <c r="K644" s="262">
        <v>7991</v>
      </c>
      <c r="L644" s="257">
        <v>15228</v>
      </c>
      <c r="M644" s="262">
        <v>15893</v>
      </c>
      <c r="N644" s="284"/>
      <c r="O644" s="263"/>
      <c r="P644" s="261"/>
      <c r="Q644" s="262"/>
      <c r="R644" s="260"/>
      <c r="S644" s="264"/>
      <c r="T644" s="261"/>
      <c r="U644" s="262"/>
      <c r="V644" s="260"/>
      <c r="W644" s="264"/>
      <c r="X644" s="257"/>
      <c r="Y644" s="262"/>
      <c r="Z644" s="260"/>
      <c r="AA644" s="263"/>
      <c r="AB644" s="257"/>
      <c r="AC644" s="262"/>
      <c r="AD644" s="260"/>
      <c r="AE644" s="264"/>
      <c r="AF644" s="261"/>
      <c r="AG644" s="262"/>
      <c r="AH644" s="260"/>
      <c r="AI644" s="263"/>
      <c r="AJ644" s="260"/>
      <c r="AK644" s="262"/>
      <c r="AL644" s="260"/>
      <c r="AM644" s="263"/>
      <c r="AN644" s="260"/>
      <c r="AO644" s="263"/>
    </row>
    <row r="645" spans="1:41">
      <c r="A645" s="527" t="s">
        <v>140</v>
      </c>
      <c r="B645" s="441" t="s">
        <v>809</v>
      </c>
      <c r="C645" s="442"/>
      <c r="D645" s="454">
        <v>233897</v>
      </c>
      <c r="E645" s="444">
        <v>6</v>
      </c>
      <c r="F645" s="257">
        <v>8107</v>
      </c>
      <c r="G645" s="262">
        <v>8509</v>
      </c>
      <c r="H645" s="257">
        <v>22475</v>
      </c>
      <c r="I645" s="262">
        <v>23565</v>
      </c>
      <c r="J645" s="257"/>
      <c r="K645" s="262"/>
      <c r="L645" s="257"/>
      <c r="M645" s="262"/>
      <c r="N645" s="284"/>
      <c r="O645" s="263"/>
      <c r="P645" s="261"/>
      <c r="Q645" s="262"/>
      <c r="R645" s="260"/>
      <c r="S645" s="264"/>
      <c r="T645" s="261"/>
      <c r="U645" s="262"/>
      <c r="V645" s="260"/>
      <c r="W645" s="264"/>
      <c r="X645" s="257"/>
      <c r="Y645" s="262"/>
      <c r="Z645" s="260"/>
      <c r="AA645" s="263"/>
      <c r="AB645" s="257"/>
      <c r="AC645" s="262"/>
      <c r="AD645" s="260"/>
      <c r="AE645" s="264"/>
      <c r="AF645" s="261"/>
      <c r="AG645" s="262"/>
      <c r="AH645" s="260"/>
      <c r="AI645" s="263"/>
      <c r="AJ645" s="260"/>
      <c r="AK645" s="262"/>
      <c r="AL645" s="260"/>
      <c r="AM645" s="263"/>
      <c r="AN645" s="260"/>
      <c r="AO645" s="263"/>
    </row>
    <row r="646" spans="1:41">
      <c r="A646" s="527" t="s">
        <v>140</v>
      </c>
      <c r="B646" s="441" t="s">
        <v>810</v>
      </c>
      <c r="C646" s="442"/>
      <c r="D646" s="454">
        <v>232414</v>
      </c>
      <c r="E646" s="444">
        <v>8</v>
      </c>
      <c r="F646" s="257">
        <v>3735</v>
      </c>
      <c r="G646" s="262">
        <v>3900</v>
      </c>
      <c r="H646" s="257">
        <v>9498</v>
      </c>
      <c r="I646" s="262">
        <v>9738</v>
      </c>
      <c r="J646" s="257"/>
      <c r="K646" s="262"/>
      <c r="L646" s="257"/>
      <c r="M646" s="262"/>
      <c r="N646" s="284"/>
      <c r="O646" s="263"/>
      <c r="P646" s="261"/>
      <c r="Q646" s="262"/>
      <c r="R646" s="260"/>
      <c r="S646" s="264"/>
      <c r="T646" s="261"/>
      <c r="U646" s="262"/>
      <c r="V646" s="260"/>
      <c r="W646" s="264"/>
      <c r="X646" s="257"/>
      <c r="Y646" s="262"/>
      <c r="Z646" s="260"/>
      <c r="AA646" s="263"/>
      <c r="AB646" s="257"/>
      <c r="AC646" s="262"/>
      <c r="AD646" s="260"/>
      <c r="AE646" s="264"/>
      <c r="AF646" s="261"/>
      <c r="AG646" s="262"/>
      <c r="AH646" s="260"/>
      <c r="AI646" s="263"/>
      <c r="AJ646" s="260"/>
      <c r="AK646" s="262"/>
      <c r="AL646" s="260"/>
      <c r="AM646" s="263"/>
      <c r="AN646" s="260"/>
      <c r="AO646" s="263"/>
    </row>
    <row r="647" spans="1:41">
      <c r="A647" s="527" t="s">
        <v>140</v>
      </c>
      <c r="B647" s="441" t="s">
        <v>811</v>
      </c>
      <c r="C647" s="442"/>
      <c r="D647" s="454">
        <v>232946</v>
      </c>
      <c r="E647" s="444">
        <v>8</v>
      </c>
      <c r="F647" s="257">
        <v>3735</v>
      </c>
      <c r="G647" s="262">
        <v>3900</v>
      </c>
      <c r="H647" s="257">
        <v>9498</v>
      </c>
      <c r="I647" s="262">
        <v>9738</v>
      </c>
      <c r="J647" s="257"/>
      <c r="K647" s="262"/>
      <c r="L647" s="257"/>
      <c r="M647" s="262"/>
      <c r="N647" s="284"/>
      <c r="O647" s="263"/>
      <c r="P647" s="261"/>
      <c r="Q647" s="262"/>
      <c r="R647" s="260"/>
      <c r="S647" s="264"/>
      <c r="T647" s="261"/>
      <c r="U647" s="262"/>
      <c r="V647" s="260"/>
      <c r="W647" s="264"/>
      <c r="X647" s="257"/>
      <c r="Y647" s="262"/>
      <c r="Z647" s="260"/>
      <c r="AA647" s="263"/>
      <c r="AB647" s="257"/>
      <c r="AC647" s="262"/>
      <c r="AD647" s="260"/>
      <c r="AE647" s="264"/>
      <c r="AF647" s="261"/>
      <c r="AG647" s="262"/>
      <c r="AH647" s="260"/>
      <c r="AI647" s="263"/>
      <c r="AJ647" s="260"/>
      <c r="AK647" s="262"/>
      <c r="AL647" s="260"/>
      <c r="AM647" s="263"/>
      <c r="AN647" s="260"/>
      <c r="AO647" s="263"/>
    </row>
    <row r="648" spans="1:41">
      <c r="A648" s="527" t="s">
        <v>140</v>
      </c>
      <c r="B648" s="441" t="s">
        <v>812</v>
      </c>
      <c r="C648" s="442"/>
      <c r="D648" s="454">
        <v>233754</v>
      </c>
      <c r="E648" s="444">
        <v>8</v>
      </c>
      <c r="F648" s="257">
        <v>3735</v>
      </c>
      <c r="G648" s="262">
        <v>3900</v>
      </c>
      <c r="H648" s="257">
        <v>9498</v>
      </c>
      <c r="I648" s="262">
        <v>9738</v>
      </c>
      <c r="J648" s="257"/>
      <c r="K648" s="262"/>
      <c r="L648" s="257"/>
      <c r="M648" s="262"/>
      <c r="N648" s="284"/>
      <c r="O648" s="263"/>
      <c r="P648" s="261"/>
      <c r="Q648" s="262"/>
      <c r="R648" s="260"/>
      <c r="S648" s="264"/>
      <c r="T648" s="261"/>
      <c r="U648" s="262"/>
      <c r="V648" s="260"/>
      <c r="W648" s="264"/>
      <c r="X648" s="257"/>
      <c r="Y648" s="262"/>
      <c r="Z648" s="260"/>
      <c r="AA648" s="263"/>
      <c r="AB648" s="257"/>
      <c r="AC648" s="262"/>
      <c r="AD648" s="260"/>
      <c r="AE648" s="264"/>
      <c r="AF648" s="261"/>
      <c r="AG648" s="262"/>
      <c r="AH648" s="260"/>
      <c r="AI648" s="263"/>
      <c r="AJ648" s="260"/>
      <c r="AK648" s="262"/>
      <c r="AL648" s="260"/>
      <c r="AM648" s="263"/>
      <c r="AN648" s="260"/>
      <c r="AO648" s="263"/>
    </row>
    <row r="649" spans="1:41">
      <c r="A649" s="527" t="s">
        <v>140</v>
      </c>
      <c r="B649" s="441" t="s">
        <v>813</v>
      </c>
      <c r="C649" s="442"/>
      <c r="D649" s="454">
        <v>233772</v>
      </c>
      <c r="E649" s="444">
        <v>8</v>
      </c>
      <c r="F649" s="257">
        <v>3735</v>
      </c>
      <c r="G649" s="262">
        <v>3900</v>
      </c>
      <c r="H649" s="257">
        <v>9498</v>
      </c>
      <c r="I649" s="262">
        <v>9738</v>
      </c>
      <c r="J649" s="257"/>
      <c r="K649" s="262"/>
      <c r="L649" s="257"/>
      <c r="M649" s="262"/>
      <c r="N649" s="284"/>
      <c r="O649" s="263"/>
      <c r="P649" s="261"/>
      <c r="Q649" s="262"/>
      <c r="R649" s="260"/>
      <c r="S649" s="264"/>
      <c r="T649" s="261"/>
      <c r="U649" s="262"/>
      <c r="V649" s="260"/>
      <c r="W649" s="264"/>
      <c r="X649" s="257"/>
      <c r="Y649" s="262"/>
      <c r="Z649" s="260"/>
      <c r="AA649" s="263"/>
      <c r="AB649" s="257"/>
      <c r="AC649" s="262"/>
      <c r="AD649" s="260"/>
      <c r="AE649" s="264"/>
      <c r="AF649" s="261"/>
      <c r="AG649" s="262"/>
      <c r="AH649" s="260"/>
      <c r="AI649" s="263"/>
      <c r="AJ649" s="260"/>
      <c r="AK649" s="262"/>
      <c r="AL649" s="260"/>
      <c r="AM649" s="263"/>
      <c r="AN649" s="260"/>
      <c r="AO649" s="263"/>
    </row>
    <row r="650" spans="1:41">
      <c r="A650" s="527" t="s">
        <v>140</v>
      </c>
      <c r="B650" s="441" t="s">
        <v>814</v>
      </c>
      <c r="C650" s="442"/>
      <c r="D650" s="454">
        <v>231536</v>
      </c>
      <c r="E650" s="444">
        <v>9</v>
      </c>
      <c r="F650" s="257">
        <v>3735</v>
      </c>
      <c r="G650" s="262">
        <v>3900</v>
      </c>
      <c r="H650" s="257">
        <v>9498</v>
      </c>
      <c r="I650" s="262">
        <v>9738</v>
      </c>
      <c r="J650" s="257"/>
      <c r="K650" s="262"/>
      <c r="L650" s="257"/>
      <c r="M650" s="262"/>
      <c r="N650" s="284"/>
      <c r="O650" s="263"/>
      <c r="P650" s="261"/>
      <c r="Q650" s="262"/>
      <c r="R650" s="260"/>
      <c r="S650" s="264"/>
      <c r="T650" s="261"/>
      <c r="U650" s="262"/>
      <c r="V650" s="260"/>
      <c r="W650" s="264"/>
      <c r="X650" s="257"/>
      <c r="Y650" s="262"/>
      <c r="Z650" s="260"/>
      <c r="AA650" s="263"/>
      <c r="AB650" s="257"/>
      <c r="AC650" s="262"/>
      <c r="AD650" s="260"/>
      <c r="AE650" s="264"/>
      <c r="AF650" s="261"/>
      <c r="AG650" s="262"/>
      <c r="AH650" s="260"/>
      <c r="AI650" s="263"/>
      <c r="AJ650" s="260"/>
      <c r="AK650" s="262"/>
      <c r="AL650" s="260"/>
      <c r="AM650" s="263"/>
      <c r="AN650" s="260"/>
      <c r="AO650" s="263"/>
    </row>
    <row r="651" spans="1:41">
      <c r="A651" s="527" t="s">
        <v>140</v>
      </c>
      <c r="B651" s="441" t="s">
        <v>815</v>
      </c>
      <c r="C651" s="442"/>
      <c r="D651" s="454">
        <v>231697</v>
      </c>
      <c r="E651" s="444">
        <v>9</v>
      </c>
      <c r="F651" s="257">
        <v>3735</v>
      </c>
      <c r="G651" s="262">
        <v>3900</v>
      </c>
      <c r="H651" s="257">
        <v>9498</v>
      </c>
      <c r="I651" s="262">
        <v>9738</v>
      </c>
      <c r="J651" s="257"/>
      <c r="K651" s="262"/>
      <c r="L651" s="257"/>
      <c r="M651" s="262"/>
      <c r="N651" s="284"/>
      <c r="O651" s="263"/>
      <c r="P651" s="261"/>
      <c r="Q651" s="262"/>
      <c r="R651" s="260"/>
      <c r="S651" s="264"/>
      <c r="T651" s="261"/>
      <c r="U651" s="262"/>
      <c r="V651" s="260"/>
      <c r="W651" s="264"/>
      <c r="X651" s="257"/>
      <c r="Y651" s="262"/>
      <c r="Z651" s="260"/>
      <c r="AA651" s="263"/>
      <c r="AB651" s="257"/>
      <c r="AC651" s="262"/>
      <c r="AD651" s="260"/>
      <c r="AE651" s="264"/>
      <c r="AF651" s="261"/>
      <c r="AG651" s="262"/>
      <c r="AH651" s="260"/>
      <c r="AI651" s="263"/>
      <c r="AJ651" s="260"/>
      <c r="AK651" s="262"/>
      <c r="AL651" s="260"/>
      <c r="AM651" s="263"/>
      <c r="AN651" s="260"/>
      <c r="AO651" s="263"/>
    </row>
    <row r="652" spans="1:41">
      <c r="A652" s="527" t="s">
        <v>140</v>
      </c>
      <c r="B652" s="441" t="s">
        <v>816</v>
      </c>
      <c r="C652" s="442"/>
      <c r="D652" s="454">
        <v>231882</v>
      </c>
      <c r="E652" s="444">
        <v>9</v>
      </c>
      <c r="F652" s="257">
        <v>3735</v>
      </c>
      <c r="G652" s="262">
        <v>3900</v>
      </c>
      <c r="H652" s="257">
        <v>9498</v>
      </c>
      <c r="I652" s="262">
        <v>9738</v>
      </c>
      <c r="J652" s="257"/>
      <c r="K652" s="262"/>
      <c r="L652" s="257"/>
      <c r="M652" s="262"/>
      <c r="N652" s="284"/>
      <c r="O652" s="263"/>
      <c r="P652" s="261"/>
      <c r="Q652" s="262"/>
      <c r="R652" s="260"/>
      <c r="S652" s="264"/>
      <c r="T652" s="261"/>
      <c r="U652" s="262"/>
      <c r="V652" s="260"/>
      <c r="W652" s="264"/>
      <c r="X652" s="257"/>
      <c r="Y652" s="262"/>
      <c r="Z652" s="260"/>
      <c r="AA652" s="263"/>
      <c r="AB652" s="257"/>
      <c r="AC652" s="262"/>
      <c r="AD652" s="260"/>
      <c r="AE652" s="264"/>
      <c r="AF652" s="261"/>
      <c r="AG652" s="262"/>
      <c r="AH652" s="260"/>
      <c r="AI652" s="263"/>
      <c r="AJ652" s="260"/>
      <c r="AK652" s="262"/>
      <c r="AL652" s="260"/>
      <c r="AM652" s="263"/>
      <c r="AN652" s="260"/>
      <c r="AO652" s="263"/>
    </row>
    <row r="653" spans="1:41">
      <c r="A653" s="527" t="s">
        <v>140</v>
      </c>
      <c r="B653" s="441" t="s">
        <v>817</v>
      </c>
      <c r="C653" s="442"/>
      <c r="D653" s="454">
        <v>232195</v>
      </c>
      <c r="E653" s="444">
        <v>9</v>
      </c>
      <c r="F653" s="257">
        <v>3735</v>
      </c>
      <c r="G653" s="262">
        <v>3900</v>
      </c>
      <c r="H653" s="257">
        <v>9498</v>
      </c>
      <c r="I653" s="262">
        <v>9738</v>
      </c>
      <c r="J653" s="257"/>
      <c r="K653" s="262"/>
      <c r="L653" s="257"/>
      <c r="M653" s="262"/>
      <c r="N653" s="284"/>
      <c r="O653" s="263"/>
      <c r="P653" s="261"/>
      <c r="Q653" s="262"/>
      <c r="R653" s="260"/>
      <c r="S653" s="264"/>
      <c r="T653" s="261"/>
      <c r="U653" s="262"/>
      <c r="V653" s="260"/>
      <c r="W653" s="264"/>
      <c r="X653" s="257"/>
      <c r="Y653" s="262"/>
      <c r="Z653" s="260"/>
      <c r="AA653" s="263"/>
      <c r="AB653" s="257"/>
      <c r="AC653" s="262"/>
      <c r="AD653" s="260"/>
      <c r="AE653" s="264"/>
      <c r="AF653" s="261"/>
      <c r="AG653" s="262"/>
      <c r="AH653" s="260"/>
      <c r="AI653" s="263"/>
      <c r="AJ653" s="260"/>
      <c r="AK653" s="262"/>
      <c r="AL653" s="260"/>
      <c r="AM653" s="263"/>
      <c r="AN653" s="260"/>
      <c r="AO653" s="263"/>
    </row>
    <row r="654" spans="1:41">
      <c r="A654" s="527" t="s">
        <v>140</v>
      </c>
      <c r="B654" s="441" t="s">
        <v>818</v>
      </c>
      <c r="C654" s="547" t="s">
        <v>1038</v>
      </c>
      <c r="D654" s="454">
        <v>232450</v>
      </c>
      <c r="E654" s="542">
        <v>8</v>
      </c>
      <c r="F654" s="257">
        <v>3735</v>
      </c>
      <c r="G654" s="262">
        <v>3900</v>
      </c>
      <c r="H654" s="257">
        <v>9498</v>
      </c>
      <c r="I654" s="262">
        <v>9738</v>
      </c>
      <c r="J654" s="257"/>
      <c r="K654" s="262"/>
      <c r="L654" s="257"/>
      <c r="M654" s="262"/>
      <c r="N654" s="284"/>
      <c r="O654" s="263"/>
      <c r="P654" s="261"/>
      <c r="Q654" s="262"/>
      <c r="R654" s="260"/>
      <c r="S654" s="264"/>
      <c r="T654" s="261"/>
      <c r="U654" s="262"/>
      <c r="V654" s="260"/>
      <c r="W654" s="264"/>
      <c r="X654" s="257"/>
      <c r="Y654" s="262"/>
      <c r="Z654" s="260"/>
      <c r="AA654" s="263"/>
      <c r="AB654" s="257"/>
      <c r="AC654" s="262"/>
      <c r="AD654" s="260"/>
      <c r="AE654" s="264"/>
      <c r="AF654" s="261"/>
      <c r="AG654" s="262"/>
      <c r="AH654" s="260"/>
      <c r="AI654" s="263"/>
      <c r="AJ654" s="260"/>
      <c r="AK654" s="262"/>
      <c r="AL654" s="260"/>
      <c r="AM654" s="263"/>
      <c r="AN654" s="260"/>
      <c r="AO654" s="263"/>
    </row>
    <row r="655" spans="1:41">
      <c r="A655" s="527" t="s">
        <v>140</v>
      </c>
      <c r="B655" s="441" t="s">
        <v>819</v>
      </c>
      <c r="C655" s="442"/>
      <c r="D655" s="454">
        <v>232575</v>
      </c>
      <c r="E655" s="444">
        <v>9</v>
      </c>
      <c r="F655" s="257">
        <v>3735</v>
      </c>
      <c r="G655" s="262">
        <v>3900</v>
      </c>
      <c r="H655" s="257">
        <v>9498</v>
      </c>
      <c r="I655" s="262">
        <v>9738</v>
      </c>
      <c r="J655" s="257"/>
      <c r="K655" s="262"/>
      <c r="L655" s="257"/>
      <c r="M655" s="262"/>
      <c r="N655" s="284"/>
      <c r="O655" s="263"/>
      <c r="P655" s="261"/>
      <c r="Q655" s="262"/>
      <c r="R655" s="260"/>
      <c r="S655" s="264"/>
      <c r="T655" s="261"/>
      <c r="U655" s="262"/>
      <c r="V655" s="260"/>
      <c r="W655" s="264"/>
      <c r="X655" s="257"/>
      <c r="Y655" s="262"/>
      <c r="Z655" s="260"/>
      <c r="AA655" s="263"/>
      <c r="AB655" s="257"/>
      <c r="AC655" s="262"/>
      <c r="AD655" s="260"/>
      <c r="AE655" s="264"/>
      <c r="AF655" s="261"/>
      <c r="AG655" s="262"/>
      <c r="AH655" s="260"/>
      <c r="AI655" s="263"/>
      <c r="AJ655" s="260"/>
      <c r="AK655" s="262"/>
      <c r="AL655" s="260"/>
      <c r="AM655" s="263"/>
      <c r="AN655" s="260"/>
      <c r="AO655" s="263"/>
    </row>
    <row r="656" spans="1:41">
      <c r="A656" s="527" t="s">
        <v>140</v>
      </c>
      <c r="B656" s="446" t="s">
        <v>820</v>
      </c>
      <c r="C656" s="447" t="s">
        <v>894</v>
      </c>
      <c r="D656" s="454">
        <v>232788</v>
      </c>
      <c r="E656" s="452">
        <v>9</v>
      </c>
      <c r="F656" s="257">
        <v>3735</v>
      </c>
      <c r="G656" s="262">
        <v>3900</v>
      </c>
      <c r="H656" s="257">
        <v>9498</v>
      </c>
      <c r="I656" s="262">
        <v>9738</v>
      </c>
      <c r="J656" s="257"/>
      <c r="K656" s="262"/>
      <c r="L656" s="257"/>
      <c r="M656" s="262"/>
      <c r="N656" s="284"/>
      <c r="O656" s="263"/>
      <c r="P656" s="261"/>
      <c r="Q656" s="262"/>
      <c r="R656" s="260"/>
      <c r="S656" s="264"/>
      <c r="T656" s="261"/>
      <c r="U656" s="262"/>
      <c r="V656" s="260"/>
      <c r="W656" s="264"/>
      <c r="X656" s="257"/>
      <c r="Y656" s="262"/>
      <c r="Z656" s="260"/>
      <c r="AA656" s="263"/>
      <c r="AB656" s="257"/>
      <c r="AC656" s="262"/>
      <c r="AD656" s="260"/>
      <c r="AE656" s="264"/>
      <c r="AF656" s="261"/>
      <c r="AG656" s="262"/>
      <c r="AH656" s="260"/>
      <c r="AI656" s="263"/>
      <c r="AJ656" s="260"/>
      <c r="AK656" s="262"/>
      <c r="AL656" s="260"/>
      <c r="AM656" s="263"/>
      <c r="AN656" s="260"/>
      <c r="AO656" s="263"/>
    </row>
    <row r="657" spans="1:41">
      <c r="A657" s="527" t="s">
        <v>140</v>
      </c>
      <c r="B657" s="441" t="s">
        <v>821</v>
      </c>
      <c r="C657" s="442"/>
      <c r="D657" s="454">
        <v>232867</v>
      </c>
      <c r="E657" s="444">
        <v>9</v>
      </c>
      <c r="F657" s="257">
        <v>3735</v>
      </c>
      <c r="G657" s="262">
        <v>3900</v>
      </c>
      <c r="H657" s="257">
        <v>9498</v>
      </c>
      <c r="I657" s="262">
        <v>9738</v>
      </c>
      <c r="J657" s="257"/>
      <c r="K657" s="262"/>
      <c r="L657" s="257"/>
      <c r="M657" s="262"/>
      <c r="N657" s="284"/>
      <c r="O657" s="263"/>
      <c r="P657" s="261"/>
      <c r="Q657" s="262"/>
      <c r="R657" s="260"/>
      <c r="S657" s="264"/>
      <c r="T657" s="261"/>
      <c r="U657" s="262"/>
      <c r="V657" s="260"/>
      <c r="W657" s="264"/>
      <c r="X657" s="257"/>
      <c r="Y657" s="262"/>
      <c r="Z657" s="260"/>
      <c r="AA657" s="263"/>
      <c r="AB657" s="257"/>
      <c r="AC657" s="262"/>
      <c r="AD657" s="260"/>
      <c r="AE657" s="264"/>
      <c r="AF657" s="261"/>
      <c r="AG657" s="262"/>
      <c r="AH657" s="260"/>
      <c r="AI657" s="263"/>
      <c r="AJ657" s="260"/>
      <c r="AK657" s="262"/>
      <c r="AL657" s="260"/>
      <c r="AM657" s="263"/>
      <c r="AN657" s="260"/>
      <c r="AO657" s="263"/>
    </row>
    <row r="658" spans="1:41">
      <c r="A658" s="527" t="s">
        <v>140</v>
      </c>
      <c r="B658" s="450" t="s">
        <v>822</v>
      </c>
      <c r="C658" s="451"/>
      <c r="D658" s="454">
        <v>233019</v>
      </c>
      <c r="E658" s="444">
        <v>9</v>
      </c>
      <c r="F658" s="257">
        <v>3735</v>
      </c>
      <c r="G658" s="262">
        <v>3900</v>
      </c>
      <c r="H658" s="257">
        <v>9498</v>
      </c>
      <c r="I658" s="262">
        <v>9738</v>
      </c>
      <c r="J658" s="257"/>
      <c r="K658" s="262"/>
      <c r="L658" s="257"/>
      <c r="M658" s="262"/>
      <c r="N658" s="284"/>
      <c r="O658" s="263"/>
      <c r="P658" s="261"/>
      <c r="Q658" s="262"/>
      <c r="R658" s="260"/>
      <c r="S658" s="264"/>
      <c r="T658" s="261"/>
      <c r="U658" s="262"/>
      <c r="V658" s="260"/>
      <c r="W658" s="264"/>
      <c r="X658" s="257"/>
      <c r="Y658" s="262"/>
      <c r="Z658" s="260"/>
      <c r="AA658" s="263"/>
      <c r="AB658" s="257"/>
      <c r="AC658" s="262"/>
      <c r="AD658" s="260"/>
      <c r="AE658" s="264"/>
      <c r="AF658" s="261"/>
      <c r="AG658" s="262"/>
      <c r="AH658" s="260"/>
      <c r="AI658" s="263"/>
      <c r="AJ658" s="260"/>
      <c r="AK658" s="262"/>
      <c r="AL658" s="260"/>
      <c r="AM658" s="263"/>
      <c r="AN658" s="260"/>
      <c r="AO658" s="263"/>
    </row>
    <row r="659" spans="1:41">
      <c r="A659" s="527" t="s">
        <v>140</v>
      </c>
      <c r="B659" s="441" t="s">
        <v>823</v>
      </c>
      <c r="C659" s="442"/>
      <c r="D659" s="454">
        <v>233116</v>
      </c>
      <c r="E659" s="444">
        <v>9</v>
      </c>
      <c r="F659" s="257">
        <v>3735</v>
      </c>
      <c r="G659" s="262">
        <v>3900</v>
      </c>
      <c r="H659" s="257">
        <v>9498</v>
      </c>
      <c r="I659" s="262">
        <v>9738</v>
      </c>
      <c r="J659" s="257"/>
      <c r="K659" s="262"/>
      <c r="L659" s="257"/>
      <c r="M659" s="262"/>
      <c r="N659" s="284"/>
      <c r="O659" s="263"/>
      <c r="P659" s="261"/>
      <c r="Q659" s="262"/>
      <c r="R659" s="260"/>
      <c r="S659" s="264"/>
      <c r="T659" s="261"/>
      <c r="U659" s="262"/>
      <c r="V659" s="260"/>
      <c r="W659" s="264"/>
      <c r="X659" s="257"/>
      <c r="Y659" s="262"/>
      <c r="Z659" s="260"/>
      <c r="AA659" s="263"/>
      <c r="AB659" s="257"/>
      <c r="AC659" s="262"/>
      <c r="AD659" s="260"/>
      <c r="AE659" s="264"/>
      <c r="AF659" s="261"/>
      <c r="AG659" s="262"/>
      <c r="AH659" s="260"/>
      <c r="AI659" s="263"/>
      <c r="AJ659" s="260"/>
      <c r="AK659" s="262"/>
      <c r="AL659" s="260"/>
      <c r="AM659" s="263"/>
      <c r="AN659" s="260"/>
      <c r="AO659" s="263"/>
    </row>
    <row r="660" spans="1:41">
      <c r="A660" s="527" t="s">
        <v>140</v>
      </c>
      <c r="B660" s="441" t="s">
        <v>1039</v>
      </c>
      <c r="C660" s="442"/>
      <c r="D660" s="454">
        <v>233639</v>
      </c>
      <c r="E660" s="444">
        <v>9</v>
      </c>
      <c r="F660" s="257">
        <v>3735</v>
      </c>
      <c r="G660" s="262">
        <v>3900</v>
      </c>
      <c r="H660" s="257">
        <v>9498</v>
      </c>
      <c r="I660" s="262">
        <v>9738</v>
      </c>
      <c r="J660" s="257"/>
      <c r="K660" s="262"/>
      <c r="L660" s="257"/>
      <c r="M660" s="262"/>
      <c r="N660" s="284"/>
      <c r="O660" s="263"/>
      <c r="P660" s="261"/>
      <c r="Q660" s="262"/>
      <c r="R660" s="260"/>
      <c r="S660" s="264"/>
      <c r="T660" s="261"/>
      <c r="U660" s="262"/>
      <c r="V660" s="260"/>
      <c r="W660" s="264"/>
      <c r="X660" s="257"/>
      <c r="Y660" s="262"/>
      <c r="Z660" s="260"/>
      <c r="AA660" s="263"/>
      <c r="AB660" s="257"/>
      <c r="AC660" s="262"/>
      <c r="AD660" s="260"/>
      <c r="AE660" s="264"/>
      <c r="AF660" s="261"/>
      <c r="AG660" s="262"/>
      <c r="AH660" s="260"/>
      <c r="AI660" s="263"/>
      <c r="AJ660" s="260"/>
      <c r="AK660" s="262"/>
      <c r="AL660" s="260"/>
      <c r="AM660" s="263"/>
      <c r="AN660" s="260"/>
      <c r="AO660" s="263"/>
    </row>
    <row r="661" spans="1:41">
      <c r="A661" s="527" t="s">
        <v>140</v>
      </c>
      <c r="B661" s="441" t="s">
        <v>824</v>
      </c>
      <c r="C661" s="442" t="s">
        <v>856</v>
      </c>
      <c r="D661" s="454">
        <v>233648</v>
      </c>
      <c r="E661" s="444">
        <v>9</v>
      </c>
      <c r="F661" s="257">
        <v>3735</v>
      </c>
      <c r="G661" s="262">
        <v>3900</v>
      </c>
      <c r="H661" s="257">
        <v>9498</v>
      </c>
      <c r="I661" s="262">
        <v>9738</v>
      </c>
      <c r="J661" s="257"/>
      <c r="K661" s="262"/>
      <c r="L661" s="257"/>
      <c r="M661" s="262"/>
      <c r="N661" s="284"/>
      <c r="O661" s="263"/>
      <c r="P661" s="261"/>
      <c r="Q661" s="262"/>
      <c r="R661" s="260"/>
      <c r="S661" s="264"/>
      <c r="T661" s="261"/>
      <c r="U661" s="262"/>
      <c r="V661" s="260"/>
      <c r="W661" s="264"/>
      <c r="X661" s="257"/>
      <c r="Y661" s="262"/>
      <c r="Z661" s="260"/>
      <c r="AA661" s="263"/>
      <c r="AB661" s="257"/>
      <c r="AC661" s="262"/>
      <c r="AD661" s="260"/>
      <c r="AE661" s="264"/>
      <c r="AF661" s="261"/>
      <c r="AG661" s="262"/>
      <c r="AH661" s="260"/>
      <c r="AI661" s="263"/>
      <c r="AJ661" s="260"/>
      <c r="AK661" s="262"/>
      <c r="AL661" s="260"/>
      <c r="AM661" s="263"/>
      <c r="AN661" s="260"/>
      <c r="AO661" s="263"/>
    </row>
    <row r="662" spans="1:41">
      <c r="A662" s="527" t="s">
        <v>140</v>
      </c>
      <c r="B662" s="446" t="s">
        <v>825</v>
      </c>
      <c r="C662" s="447"/>
      <c r="D662" s="454">
        <v>233949</v>
      </c>
      <c r="E662" s="444">
        <v>9</v>
      </c>
      <c r="F662" s="257">
        <v>3735</v>
      </c>
      <c r="G662" s="262">
        <v>3900</v>
      </c>
      <c r="H662" s="257">
        <v>9498</v>
      </c>
      <c r="I662" s="262">
        <v>9738</v>
      </c>
      <c r="J662" s="257"/>
      <c r="K662" s="262"/>
      <c r="L662" s="257"/>
      <c r="M662" s="262"/>
      <c r="N662" s="284"/>
      <c r="O662" s="263"/>
      <c r="P662" s="261"/>
      <c r="Q662" s="262"/>
      <c r="R662" s="260"/>
      <c r="S662" s="264"/>
      <c r="T662" s="261"/>
      <c r="U662" s="262"/>
      <c r="V662" s="260"/>
      <c r="W662" s="264"/>
      <c r="X662" s="257"/>
      <c r="Y662" s="262"/>
      <c r="Z662" s="260"/>
      <c r="AA662" s="263"/>
      <c r="AB662" s="257"/>
      <c r="AC662" s="262"/>
      <c r="AD662" s="260"/>
      <c r="AE662" s="264"/>
      <c r="AF662" s="261"/>
      <c r="AG662" s="262"/>
      <c r="AH662" s="260"/>
      <c r="AI662" s="263"/>
      <c r="AJ662" s="260"/>
      <c r="AK662" s="262"/>
      <c r="AL662" s="260"/>
      <c r="AM662" s="263"/>
      <c r="AN662" s="260"/>
      <c r="AO662" s="263"/>
    </row>
    <row r="663" spans="1:41">
      <c r="A663" s="527" t="s">
        <v>140</v>
      </c>
      <c r="B663" s="446" t="s">
        <v>826</v>
      </c>
      <c r="C663" s="451"/>
      <c r="D663" s="454">
        <v>234377</v>
      </c>
      <c r="E663" s="444">
        <v>9</v>
      </c>
      <c r="F663" s="257">
        <v>3735</v>
      </c>
      <c r="G663" s="262">
        <v>3900</v>
      </c>
      <c r="H663" s="257">
        <v>9498</v>
      </c>
      <c r="I663" s="262">
        <v>9738</v>
      </c>
      <c r="J663" s="257"/>
      <c r="K663" s="262"/>
      <c r="L663" s="257"/>
      <c r="M663" s="262"/>
      <c r="N663" s="284"/>
      <c r="O663" s="263"/>
      <c r="P663" s="261"/>
      <c r="Q663" s="262"/>
      <c r="R663" s="260"/>
      <c r="S663" s="264"/>
      <c r="T663" s="261"/>
      <c r="U663" s="262"/>
      <c r="V663" s="260"/>
      <c r="W663" s="264"/>
      <c r="X663" s="257"/>
      <c r="Y663" s="262"/>
      <c r="Z663" s="260"/>
      <c r="AA663" s="263"/>
      <c r="AB663" s="257"/>
      <c r="AC663" s="262"/>
      <c r="AD663" s="260"/>
      <c r="AE663" s="264"/>
      <c r="AF663" s="261"/>
      <c r="AG663" s="262"/>
      <c r="AH663" s="260"/>
      <c r="AI663" s="263"/>
      <c r="AJ663" s="260"/>
      <c r="AK663" s="262"/>
      <c r="AL663" s="260"/>
      <c r="AM663" s="263"/>
      <c r="AN663" s="260"/>
      <c r="AO663" s="263"/>
    </row>
    <row r="664" spans="1:41">
      <c r="A664" s="527" t="s">
        <v>140</v>
      </c>
      <c r="B664" s="446" t="s">
        <v>827</v>
      </c>
      <c r="C664" s="447"/>
      <c r="D664" s="454">
        <v>231873</v>
      </c>
      <c r="E664" s="444">
        <v>10</v>
      </c>
      <c r="F664" s="257">
        <v>3735</v>
      </c>
      <c r="G664" s="262">
        <v>3900</v>
      </c>
      <c r="H664" s="257">
        <v>9498</v>
      </c>
      <c r="I664" s="262">
        <v>9738</v>
      </c>
      <c r="J664" s="257"/>
      <c r="K664" s="262"/>
      <c r="L664" s="257"/>
      <c r="M664" s="262"/>
      <c r="N664" s="284"/>
      <c r="O664" s="263"/>
      <c r="P664" s="261"/>
      <c r="Q664" s="262"/>
      <c r="R664" s="260"/>
      <c r="S664" s="264"/>
      <c r="T664" s="261"/>
      <c r="U664" s="262"/>
      <c r="V664" s="260"/>
      <c r="W664" s="264"/>
      <c r="X664" s="257"/>
      <c r="Y664" s="262"/>
      <c r="Z664" s="260"/>
      <c r="AA664" s="263"/>
      <c r="AB664" s="257"/>
      <c r="AC664" s="262"/>
      <c r="AD664" s="260"/>
      <c r="AE664" s="264"/>
      <c r="AF664" s="261"/>
      <c r="AG664" s="262"/>
      <c r="AH664" s="260"/>
      <c r="AI664" s="263"/>
      <c r="AJ664" s="260"/>
      <c r="AK664" s="262"/>
      <c r="AL664" s="260"/>
      <c r="AM664" s="263"/>
      <c r="AN664" s="260"/>
      <c r="AO664" s="263"/>
    </row>
    <row r="665" spans="1:41">
      <c r="A665" s="527" t="s">
        <v>140</v>
      </c>
      <c r="B665" s="446" t="s">
        <v>1040</v>
      </c>
      <c r="C665" s="447"/>
      <c r="D665" s="454">
        <v>232052</v>
      </c>
      <c r="E665" s="444">
        <v>10</v>
      </c>
      <c r="F665" s="257">
        <v>3735</v>
      </c>
      <c r="G665" s="262">
        <v>3900</v>
      </c>
      <c r="H665" s="257">
        <v>9498</v>
      </c>
      <c r="I665" s="262">
        <v>9738</v>
      </c>
      <c r="J665" s="257"/>
      <c r="K665" s="262"/>
      <c r="L665" s="257"/>
      <c r="M665" s="262"/>
      <c r="N665" s="284"/>
      <c r="O665" s="263"/>
      <c r="P665" s="261"/>
      <c r="Q665" s="262"/>
      <c r="R665" s="260"/>
      <c r="S665" s="264"/>
      <c r="T665" s="261"/>
      <c r="U665" s="262"/>
      <c r="V665" s="260"/>
      <c r="W665" s="264"/>
      <c r="X665" s="257"/>
      <c r="Y665" s="262"/>
      <c r="Z665" s="260"/>
      <c r="AA665" s="263"/>
      <c r="AB665" s="257"/>
      <c r="AC665" s="262"/>
      <c r="AD665" s="260"/>
      <c r="AE665" s="264"/>
      <c r="AF665" s="261"/>
      <c r="AG665" s="262"/>
      <c r="AH665" s="260"/>
      <c r="AI665" s="263"/>
      <c r="AJ665" s="260"/>
      <c r="AK665" s="262"/>
      <c r="AL665" s="260"/>
      <c r="AM665" s="263"/>
      <c r="AN665" s="260"/>
      <c r="AO665" s="263"/>
    </row>
    <row r="666" spans="1:41">
      <c r="A666" s="527" t="s">
        <v>140</v>
      </c>
      <c r="B666" s="446" t="s">
        <v>1041</v>
      </c>
      <c r="C666" s="447"/>
      <c r="D666" s="454">
        <v>233037</v>
      </c>
      <c r="E666" s="444">
        <v>10</v>
      </c>
      <c r="F666" s="257">
        <v>3735</v>
      </c>
      <c r="G666" s="262">
        <v>3900</v>
      </c>
      <c r="H666" s="257">
        <v>9498</v>
      </c>
      <c r="I666" s="262">
        <v>9738</v>
      </c>
      <c r="J666" s="257"/>
      <c r="K666" s="262"/>
      <c r="L666" s="257"/>
      <c r="M666" s="262"/>
      <c r="N666" s="284"/>
      <c r="O666" s="263"/>
      <c r="P666" s="261"/>
      <c r="Q666" s="262"/>
      <c r="R666" s="260"/>
      <c r="S666" s="264"/>
      <c r="T666" s="261"/>
      <c r="U666" s="262"/>
      <c r="V666" s="260"/>
      <c r="W666" s="264"/>
      <c r="X666" s="257"/>
      <c r="Y666" s="262"/>
      <c r="Z666" s="260"/>
      <c r="AA666" s="263"/>
      <c r="AB666" s="257"/>
      <c r="AC666" s="262"/>
      <c r="AD666" s="260"/>
      <c r="AE666" s="264"/>
      <c r="AF666" s="261"/>
      <c r="AG666" s="262"/>
      <c r="AH666" s="260"/>
      <c r="AI666" s="263"/>
      <c r="AJ666" s="260"/>
      <c r="AK666" s="262"/>
      <c r="AL666" s="260"/>
      <c r="AM666" s="263"/>
      <c r="AN666" s="260"/>
      <c r="AO666" s="263"/>
    </row>
    <row r="667" spans="1:41">
      <c r="A667" s="527" t="s">
        <v>140</v>
      </c>
      <c r="B667" s="446" t="s">
        <v>1042</v>
      </c>
      <c r="C667" s="447"/>
      <c r="D667" s="454">
        <v>233310</v>
      </c>
      <c r="E667" s="444">
        <v>10</v>
      </c>
      <c r="F667" s="257">
        <v>3735</v>
      </c>
      <c r="G667" s="262">
        <v>3900</v>
      </c>
      <c r="H667" s="257">
        <v>9498</v>
      </c>
      <c r="I667" s="262">
        <v>9738</v>
      </c>
      <c r="J667" s="257"/>
      <c r="K667" s="262"/>
      <c r="L667" s="257"/>
      <c r="M667" s="262"/>
      <c r="N667" s="284"/>
      <c r="O667" s="263"/>
      <c r="P667" s="261"/>
      <c r="Q667" s="262"/>
      <c r="R667" s="260"/>
      <c r="S667" s="264"/>
      <c r="T667" s="261"/>
      <c r="U667" s="262"/>
      <c r="V667" s="260"/>
      <c r="W667" s="264"/>
      <c r="X667" s="257"/>
      <c r="Y667" s="262"/>
      <c r="Z667" s="260"/>
      <c r="AA667" s="263"/>
      <c r="AB667" s="257"/>
      <c r="AC667" s="262"/>
      <c r="AD667" s="260"/>
      <c r="AE667" s="264"/>
      <c r="AF667" s="261"/>
      <c r="AG667" s="262"/>
      <c r="AH667" s="260"/>
      <c r="AI667" s="263"/>
      <c r="AJ667" s="260"/>
      <c r="AK667" s="262"/>
      <c r="AL667" s="260"/>
      <c r="AM667" s="263"/>
      <c r="AN667" s="260"/>
      <c r="AO667" s="263"/>
    </row>
    <row r="668" spans="1:41">
      <c r="A668" s="527" t="s">
        <v>140</v>
      </c>
      <c r="B668" s="446" t="s">
        <v>828</v>
      </c>
      <c r="C668" s="447"/>
      <c r="D668" s="454">
        <v>233338</v>
      </c>
      <c r="E668" s="444">
        <v>10</v>
      </c>
      <c r="F668" s="257">
        <v>4409</v>
      </c>
      <c r="G668" s="262">
        <v>4020</v>
      </c>
      <c r="H668" s="257">
        <v>14275</v>
      </c>
      <c r="I668" s="262">
        <v>13860</v>
      </c>
      <c r="J668" s="257"/>
      <c r="K668" s="262"/>
      <c r="L668" s="257"/>
      <c r="M668" s="262"/>
      <c r="N668" s="284"/>
      <c r="O668" s="263"/>
      <c r="P668" s="261"/>
      <c r="Q668" s="262"/>
      <c r="R668" s="260"/>
      <c r="S668" s="264"/>
      <c r="T668" s="261"/>
      <c r="U668" s="262"/>
      <c r="V668" s="260"/>
      <c r="W668" s="264"/>
      <c r="X668" s="257"/>
      <c r="Y668" s="262"/>
      <c r="Z668" s="260"/>
      <c r="AA668" s="263"/>
      <c r="AB668" s="257"/>
      <c r="AC668" s="262"/>
      <c r="AD668" s="260"/>
      <c r="AE668" s="264"/>
      <c r="AF668" s="261"/>
      <c r="AG668" s="262"/>
      <c r="AH668" s="260"/>
      <c r="AI668" s="263"/>
      <c r="AJ668" s="260"/>
      <c r="AK668" s="262"/>
      <c r="AL668" s="260"/>
      <c r="AM668" s="263"/>
      <c r="AN668" s="260"/>
      <c r="AO668" s="263"/>
    </row>
    <row r="669" spans="1:41">
      <c r="A669" s="527" t="s">
        <v>140</v>
      </c>
      <c r="B669" s="446" t="s">
        <v>829</v>
      </c>
      <c r="C669" s="447"/>
      <c r="D669" s="454">
        <v>233903</v>
      </c>
      <c r="E669" s="444">
        <v>10</v>
      </c>
      <c r="F669" s="257">
        <v>3735</v>
      </c>
      <c r="G669" s="262">
        <v>3900</v>
      </c>
      <c r="H669" s="257">
        <v>9498</v>
      </c>
      <c r="I669" s="262">
        <v>9738</v>
      </c>
      <c r="J669" s="257"/>
      <c r="K669" s="262"/>
      <c r="L669" s="257"/>
      <c r="M669" s="262"/>
      <c r="N669" s="284"/>
      <c r="O669" s="263"/>
      <c r="P669" s="261"/>
      <c r="Q669" s="262"/>
      <c r="R669" s="260"/>
      <c r="S669" s="264"/>
      <c r="T669" s="261"/>
      <c r="U669" s="262"/>
      <c r="V669" s="260"/>
      <c r="W669" s="264"/>
      <c r="X669" s="257"/>
      <c r="Y669" s="262"/>
      <c r="Z669" s="260"/>
      <c r="AA669" s="263"/>
      <c r="AB669" s="257"/>
      <c r="AC669" s="262"/>
      <c r="AD669" s="260"/>
      <c r="AE669" s="264"/>
      <c r="AF669" s="261"/>
      <c r="AG669" s="262"/>
      <c r="AH669" s="260"/>
      <c r="AI669" s="263"/>
      <c r="AJ669" s="260"/>
      <c r="AK669" s="262"/>
      <c r="AL669" s="260"/>
      <c r="AM669" s="263"/>
      <c r="AN669" s="260"/>
      <c r="AO669" s="263"/>
    </row>
    <row r="670" spans="1:41">
      <c r="A670" s="440" t="s">
        <v>140</v>
      </c>
      <c r="B670" s="448" t="s">
        <v>830</v>
      </c>
      <c r="C670" s="453"/>
      <c r="D670" s="454">
        <v>234085</v>
      </c>
      <c r="E670" s="444">
        <v>15</v>
      </c>
      <c r="F670" s="257">
        <v>13835</v>
      </c>
      <c r="G670" s="262">
        <v>14404</v>
      </c>
      <c r="H670" s="257">
        <v>33811</v>
      </c>
      <c r="I670" s="262">
        <v>35392</v>
      </c>
      <c r="J670" s="257"/>
      <c r="K670" s="262"/>
      <c r="L670" s="257"/>
      <c r="M670" s="262"/>
      <c r="N670" s="284"/>
      <c r="O670" s="263"/>
      <c r="P670" s="261"/>
      <c r="Q670" s="262"/>
      <c r="R670" s="260"/>
      <c r="S670" s="264"/>
      <c r="T670" s="261"/>
      <c r="U670" s="262"/>
      <c r="V670" s="260"/>
      <c r="W670" s="264"/>
      <c r="X670" s="257"/>
      <c r="Y670" s="262"/>
      <c r="Z670" s="260"/>
      <c r="AA670" s="263"/>
      <c r="AB670" s="257"/>
      <c r="AC670" s="262"/>
      <c r="AD670" s="260"/>
      <c r="AE670" s="264"/>
      <c r="AF670" s="261"/>
      <c r="AG670" s="262"/>
      <c r="AH670" s="260"/>
      <c r="AI670" s="263"/>
      <c r="AJ670" s="260"/>
      <c r="AK670" s="262"/>
      <c r="AL670" s="260"/>
      <c r="AM670" s="263"/>
      <c r="AN670" s="260"/>
      <c r="AO670" s="263"/>
    </row>
    <row r="671" spans="1:41">
      <c r="A671" s="455" t="s">
        <v>139</v>
      </c>
      <c r="B671" s="389" t="s">
        <v>831</v>
      </c>
      <c r="C671" s="456"/>
      <c r="D671" s="383">
        <v>238032</v>
      </c>
      <c r="E671" s="384">
        <v>1</v>
      </c>
      <c r="F671" s="257">
        <v>6090</v>
      </c>
      <c r="G671" s="458">
        <v>6456</v>
      </c>
      <c r="H671" s="257">
        <v>18868</v>
      </c>
      <c r="I671" s="418">
        <v>19632</v>
      </c>
      <c r="J671" s="257">
        <v>6810</v>
      </c>
      <c r="K671" s="418">
        <v>7218</v>
      </c>
      <c r="L671" s="257">
        <v>19508</v>
      </c>
      <c r="M671" s="418">
        <v>20286</v>
      </c>
      <c r="N671" s="284">
        <v>15666</v>
      </c>
      <c r="O671" s="458">
        <v>17240</v>
      </c>
      <c r="P671" s="261">
        <v>31350</v>
      </c>
      <c r="Q671" s="418">
        <v>33714</v>
      </c>
      <c r="R671" s="260">
        <v>24248</v>
      </c>
      <c r="S671" s="459">
        <v>26604</v>
      </c>
      <c r="T671" s="261">
        <v>52188</v>
      </c>
      <c r="U671" s="418">
        <v>53028</v>
      </c>
      <c r="V671" s="260">
        <v>17402</v>
      </c>
      <c r="W671" s="459">
        <v>17460</v>
      </c>
      <c r="X671" s="257">
        <v>43156</v>
      </c>
      <c r="Y671" s="418">
        <v>43218</v>
      </c>
      <c r="Z671" s="260">
        <v>15446</v>
      </c>
      <c r="AA671" s="458">
        <v>16974</v>
      </c>
      <c r="AB671" s="257">
        <v>34498</v>
      </c>
      <c r="AC671" s="418">
        <v>36342</v>
      </c>
      <c r="AD671" s="260"/>
      <c r="AE671" s="264"/>
      <c r="AF671" s="261"/>
      <c r="AG671" s="262"/>
      <c r="AH671" s="260"/>
      <c r="AI671" s="263"/>
      <c r="AJ671" s="260"/>
      <c r="AK671" s="262"/>
      <c r="AL671" s="260"/>
      <c r="AM671" s="263"/>
      <c r="AN671" s="260"/>
      <c r="AO671" s="263"/>
    </row>
    <row r="672" spans="1:41">
      <c r="A672" s="455" t="s">
        <v>139</v>
      </c>
      <c r="B672" s="381" t="s">
        <v>832</v>
      </c>
      <c r="C672" s="456"/>
      <c r="D672" s="383">
        <v>237525</v>
      </c>
      <c r="E672" s="384">
        <v>3</v>
      </c>
      <c r="F672" s="257">
        <v>5930</v>
      </c>
      <c r="G672" s="458">
        <v>6216</v>
      </c>
      <c r="H672" s="257">
        <v>13930</v>
      </c>
      <c r="I672" s="418">
        <v>14446</v>
      </c>
      <c r="J672" s="257">
        <v>6230</v>
      </c>
      <c r="K672" s="418">
        <v>6540</v>
      </c>
      <c r="L672" s="257">
        <v>15380</v>
      </c>
      <c r="M672" s="418">
        <v>15922</v>
      </c>
      <c r="N672" s="284"/>
      <c r="O672" s="263"/>
      <c r="P672" s="261"/>
      <c r="Q672" s="262"/>
      <c r="R672" s="260">
        <v>20080</v>
      </c>
      <c r="S672" s="459">
        <v>20086</v>
      </c>
      <c r="T672" s="261">
        <v>47670</v>
      </c>
      <c r="U672" s="418">
        <v>47676</v>
      </c>
      <c r="V672" s="260"/>
      <c r="W672" s="264"/>
      <c r="X672" s="257"/>
      <c r="Y672" s="262"/>
      <c r="Z672" s="352">
        <v>15930</v>
      </c>
      <c r="AA672" s="460">
        <v>15936</v>
      </c>
      <c r="AB672" s="297">
        <v>27920</v>
      </c>
      <c r="AC672" s="345">
        <v>27926</v>
      </c>
      <c r="AD672" s="260"/>
      <c r="AE672" s="264"/>
      <c r="AF672" s="261"/>
      <c r="AG672" s="262"/>
      <c r="AH672" s="260"/>
      <c r="AI672" s="263"/>
      <c r="AJ672" s="260"/>
      <c r="AK672" s="262"/>
      <c r="AL672" s="260"/>
      <c r="AM672" s="263"/>
      <c r="AN672" s="260"/>
      <c r="AO672" s="263"/>
    </row>
    <row r="673" spans="1:41">
      <c r="A673" s="380" t="s">
        <v>139</v>
      </c>
      <c r="B673" s="385" t="s">
        <v>833</v>
      </c>
      <c r="C673" s="390"/>
      <c r="D673" s="383">
        <v>237367</v>
      </c>
      <c r="E673" s="384">
        <v>5</v>
      </c>
      <c r="F673" s="257">
        <v>5326</v>
      </c>
      <c r="G673" s="458">
        <v>5824</v>
      </c>
      <c r="H673" s="257">
        <v>11230</v>
      </c>
      <c r="I673" s="418">
        <v>12288</v>
      </c>
      <c r="J673" s="257">
        <v>5788</v>
      </c>
      <c r="K673" s="418">
        <v>6404</v>
      </c>
      <c r="L673" s="257">
        <v>12356</v>
      </c>
      <c r="M673" s="418">
        <v>13694</v>
      </c>
      <c r="N673" s="284"/>
      <c r="O673" s="263"/>
      <c r="P673" s="261"/>
      <c r="Q673" s="262"/>
      <c r="R673" s="260"/>
      <c r="S673" s="264"/>
      <c r="T673" s="261"/>
      <c r="U673" s="262"/>
      <c r="V673" s="260"/>
      <c r="W673" s="264"/>
      <c r="X673" s="257"/>
      <c r="Y673" s="262"/>
      <c r="Z673" s="260"/>
      <c r="AA673" s="263"/>
      <c r="AB673" s="257"/>
      <c r="AC673" s="262"/>
      <c r="AD673" s="260"/>
      <c r="AE673" s="264"/>
      <c r="AF673" s="261"/>
      <c r="AG673" s="262"/>
      <c r="AH673" s="260"/>
      <c r="AI673" s="263"/>
      <c r="AJ673" s="260"/>
      <c r="AK673" s="262"/>
      <c r="AL673" s="260"/>
      <c r="AM673" s="263"/>
      <c r="AN673" s="260"/>
      <c r="AO673" s="263"/>
    </row>
    <row r="674" spans="1:41">
      <c r="A674" s="455" t="s">
        <v>139</v>
      </c>
      <c r="B674" s="385" t="s">
        <v>834</v>
      </c>
      <c r="C674" s="390"/>
      <c r="D674" s="483">
        <v>237792</v>
      </c>
      <c r="E674" s="461">
        <v>5</v>
      </c>
      <c r="F674" s="257">
        <v>5834</v>
      </c>
      <c r="G674" s="458">
        <v>6256</v>
      </c>
      <c r="H674" s="257">
        <v>15136</v>
      </c>
      <c r="I674" s="418">
        <v>15840</v>
      </c>
      <c r="J674" s="257">
        <v>6318</v>
      </c>
      <c r="K674" s="418">
        <v>6876</v>
      </c>
      <c r="L674" s="257">
        <v>8964</v>
      </c>
      <c r="M674" s="418">
        <v>9756</v>
      </c>
      <c r="N674" s="284"/>
      <c r="O674" s="263"/>
      <c r="P674" s="261"/>
      <c r="Q674" s="262"/>
      <c r="R674" s="260"/>
      <c r="S674" s="264"/>
      <c r="T674" s="261"/>
      <c r="U674" s="262"/>
      <c r="V674" s="260"/>
      <c r="W674" s="264"/>
      <c r="X674" s="257"/>
      <c r="Y674" s="262"/>
      <c r="Z674" s="260"/>
      <c r="AA674" s="263"/>
      <c r="AB674" s="257"/>
      <c r="AC674" s="262"/>
      <c r="AD674" s="260"/>
      <c r="AE674" s="264"/>
      <c r="AF674" s="261"/>
      <c r="AG674" s="262"/>
      <c r="AH674" s="260"/>
      <c r="AI674" s="263"/>
      <c r="AJ674" s="260"/>
      <c r="AK674" s="262"/>
      <c r="AL674" s="260"/>
      <c r="AM674" s="263"/>
      <c r="AN674" s="260"/>
      <c r="AO674" s="263"/>
    </row>
    <row r="675" spans="1:41">
      <c r="A675" s="455" t="s">
        <v>139</v>
      </c>
      <c r="B675" s="381" t="s">
        <v>835</v>
      </c>
      <c r="C675" s="456"/>
      <c r="D675" s="383">
        <v>237215</v>
      </c>
      <c r="E675" s="384">
        <v>6</v>
      </c>
      <c r="F675" s="257">
        <v>5180</v>
      </c>
      <c r="G675" s="458">
        <v>5564</v>
      </c>
      <c r="H675" s="257">
        <v>9944</v>
      </c>
      <c r="I675" s="418">
        <v>10536</v>
      </c>
      <c r="J675" s="257"/>
      <c r="K675" s="418"/>
      <c r="L675" s="257"/>
      <c r="M675" s="418"/>
      <c r="N675" s="284"/>
      <c r="O675" s="263"/>
      <c r="P675" s="261"/>
      <c r="Q675" s="262"/>
      <c r="R675" s="260"/>
      <c r="S675" s="264"/>
      <c r="T675" s="261"/>
      <c r="U675" s="262"/>
      <c r="V675" s="260"/>
      <c r="W675" s="264"/>
      <c r="X675" s="257"/>
      <c r="Y675" s="262"/>
      <c r="Z675" s="260"/>
      <c r="AA675" s="263"/>
      <c r="AB675" s="257"/>
      <c r="AC675" s="262"/>
      <c r="AD675" s="260"/>
      <c r="AE675" s="264"/>
      <c r="AF675" s="261"/>
      <c r="AG675" s="262"/>
      <c r="AH675" s="260"/>
      <c r="AI675" s="263"/>
      <c r="AJ675" s="260"/>
      <c r="AK675" s="262"/>
      <c r="AL675" s="260"/>
      <c r="AM675" s="263"/>
      <c r="AN675" s="260"/>
      <c r="AO675" s="263"/>
    </row>
    <row r="676" spans="1:41">
      <c r="A676" s="455" t="s">
        <v>139</v>
      </c>
      <c r="B676" s="381" t="s">
        <v>836</v>
      </c>
      <c r="C676" s="456"/>
      <c r="D676" s="383">
        <v>237330</v>
      </c>
      <c r="E676" s="384">
        <v>6</v>
      </c>
      <c r="F676" s="257">
        <v>5716</v>
      </c>
      <c r="G676" s="458">
        <v>6002</v>
      </c>
      <c r="H676" s="257">
        <v>12700</v>
      </c>
      <c r="I676" s="418">
        <v>13332</v>
      </c>
      <c r="J676" s="257">
        <v>6144</v>
      </c>
      <c r="K676" s="418">
        <v>6452</v>
      </c>
      <c r="L676" s="257">
        <v>10796</v>
      </c>
      <c r="M676" s="418">
        <v>11334</v>
      </c>
      <c r="N676" s="284"/>
      <c r="O676" s="263"/>
      <c r="P676" s="261"/>
      <c r="Q676" s="262"/>
      <c r="R676" s="260"/>
      <c r="S676" s="264"/>
      <c r="T676" s="261"/>
      <c r="U676" s="262"/>
      <c r="V676" s="260"/>
      <c r="W676" s="264"/>
      <c r="X676" s="257"/>
      <c r="Y676" s="262"/>
      <c r="Z676" s="260"/>
      <c r="AA676" s="263"/>
      <c r="AB676" s="257"/>
      <c r="AC676" s="262"/>
      <c r="AD676" s="260"/>
      <c r="AE676" s="264"/>
      <c r="AF676" s="261"/>
      <c r="AG676" s="262"/>
      <c r="AH676" s="260"/>
      <c r="AI676" s="263"/>
      <c r="AJ676" s="260"/>
      <c r="AK676" s="262"/>
      <c r="AL676" s="260"/>
      <c r="AM676" s="263"/>
      <c r="AN676" s="260"/>
      <c r="AO676" s="263"/>
    </row>
    <row r="677" spans="1:41">
      <c r="A677" s="455" t="s">
        <v>139</v>
      </c>
      <c r="B677" s="381" t="s">
        <v>837</v>
      </c>
      <c r="C677" s="456"/>
      <c r="D677" s="383">
        <v>237385</v>
      </c>
      <c r="E677" s="384">
        <v>6</v>
      </c>
      <c r="F677" s="257">
        <v>5860</v>
      </c>
      <c r="G677" s="458">
        <v>6384</v>
      </c>
      <c r="H677" s="257">
        <v>13824</v>
      </c>
      <c r="I677" s="418">
        <v>14400</v>
      </c>
      <c r="J677" s="257"/>
      <c r="K677" s="418"/>
      <c r="L677" s="257"/>
      <c r="M677" s="418"/>
      <c r="N677" s="284"/>
      <c r="O677" s="263"/>
      <c r="P677" s="261"/>
      <c r="Q677" s="262"/>
      <c r="R677" s="260"/>
      <c r="S677" s="264"/>
      <c r="T677" s="261"/>
      <c r="U677" s="262"/>
      <c r="V677" s="260"/>
      <c r="W677" s="264"/>
      <c r="X677" s="257"/>
      <c r="Y677" s="262"/>
      <c r="Z677" s="260"/>
      <c r="AA677" s="263"/>
      <c r="AB677" s="257"/>
      <c r="AC677" s="262"/>
      <c r="AD677" s="260"/>
      <c r="AE677" s="264"/>
      <c r="AF677" s="261"/>
      <c r="AG677" s="262"/>
      <c r="AH677" s="260"/>
      <c r="AI677" s="263"/>
      <c r="AJ677" s="260"/>
      <c r="AK677" s="262"/>
      <c r="AL677" s="260"/>
      <c r="AM677" s="263"/>
      <c r="AN677" s="260"/>
      <c r="AO677" s="263"/>
    </row>
    <row r="678" spans="1:41">
      <c r="A678" s="455" t="s">
        <v>139</v>
      </c>
      <c r="B678" s="462" t="s">
        <v>838</v>
      </c>
      <c r="C678" s="463"/>
      <c r="D678" s="383">
        <v>237932</v>
      </c>
      <c r="E678" s="384">
        <v>6</v>
      </c>
      <c r="F678" s="257">
        <v>5930</v>
      </c>
      <c r="G678" s="458">
        <v>6226</v>
      </c>
      <c r="H678" s="257">
        <v>13540</v>
      </c>
      <c r="I678" s="418">
        <v>13540</v>
      </c>
      <c r="J678" s="257">
        <v>6070</v>
      </c>
      <c r="K678" s="418">
        <v>6374</v>
      </c>
      <c r="L678" s="257">
        <v>9094</v>
      </c>
      <c r="M678" s="418">
        <v>9550</v>
      </c>
      <c r="N678" s="284"/>
      <c r="O678" s="263"/>
      <c r="P678" s="261"/>
      <c r="Q678" s="262"/>
      <c r="R678" s="260"/>
      <c r="S678" s="264"/>
      <c r="T678" s="261"/>
      <c r="U678" s="262"/>
      <c r="V678" s="260"/>
      <c r="W678" s="264"/>
      <c r="X678" s="257"/>
      <c r="Y678" s="262"/>
      <c r="Z678" s="260"/>
      <c r="AA678" s="263"/>
      <c r="AB678" s="257"/>
      <c r="AC678" s="262"/>
      <c r="AD678" s="260"/>
      <c r="AE678" s="264"/>
      <c r="AF678" s="261"/>
      <c r="AG678" s="262"/>
      <c r="AH678" s="260"/>
      <c r="AI678" s="263"/>
      <c r="AJ678" s="260"/>
      <c r="AK678" s="262"/>
      <c r="AL678" s="260"/>
      <c r="AM678" s="263"/>
      <c r="AN678" s="260"/>
      <c r="AO678" s="263"/>
    </row>
    <row r="679" spans="1:41">
      <c r="A679" s="455" t="s">
        <v>139</v>
      </c>
      <c r="B679" s="381" t="s">
        <v>839</v>
      </c>
      <c r="C679" s="456"/>
      <c r="D679" s="383">
        <v>237899</v>
      </c>
      <c r="E679" s="384">
        <v>6</v>
      </c>
      <c r="F679" s="257">
        <v>5442</v>
      </c>
      <c r="G679" s="458">
        <v>5932</v>
      </c>
      <c r="H679" s="257">
        <v>12720</v>
      </c>
      <c r="I679" s="418">
        <v>12864</v>
      </c>
      <c r="J679" s="257">
        <v>5982</v>
      </c>
      <c r="K679" s="418">
        <v>6520</v>
      </c>
      <c r="L679" s="257">
        <v>13990</v>
      </c>
      <c r="M679" s="418">
        <v>15248</v>
      </c>
      <c r="N679" s="284"/>
      <c r="O679" s="263"/>
      <c r="P679" s="261"/>
      <c r="Q679" s="262"/>
      <c r="R679" s="260"/>
      <c r="S679" s="264"/>
      <c r="T679" s="261"/>
      <c r="U679" s="262"/>
      <c r="V679" s="260"/>
      <c r="W679" s="264"/>
      <c r="X679" s="257"/>
      <c r="Y679" s="262"/>
      <c r="Z679" s="260"/>
      <c r="AA679" s="263"/>
      <c r="AB679" s="257"/>
      <c r="AC679" s="262"/>
      <c r="AD679" s="260"/>
      <c r="AE679" s="264"/>
      <c r="AF679" s="261"/>
      <c r="AG679" s="262"/>
      <c r="AH679" s="260"/>
      <c r="AI679" s="263"/>
      <c r="AJ679" s="260"/>
      <c r="AK679" s="262"/>
      <c r="AL679" s="260"/>
      <c r="AM679" s="263"/>
      <c r="AN679" s="260"/>
      <c r="AO679" s="263"/>
    </row>
    <row r="680" spans="1:41">
      <c r="A680" s="455" t="s">
        <v>139</v>
      </c>
      <c r="B680" s="381" t="s">
        <v>840</v>
      </c>
      <c r="C680" s="456"/>
      <c r="D680" s="383">
        <v>237950</v>
      </c>
      <c r="E680" s="384">
        <v>6</v>
      </c>
      <c r="F680" s="257">
        <v>5558</v>
      </c>
      <c r="G680" s="458">
        <v>5808</v>
      </c>
      <c r="H680" s="257">
        <v>13980</v>
      </c>
      <c r="I680" s="418">
        <v>14616</v>
      </c>
      <c r="J680" s="257"/>
      <c r="K680" s="262"/>
      <c r="L680" s="257"/>
      <c r="M680" s="262"/>
      <c r="N680" s="284"/>
      <c r="O680" s="263"/>
      <c r="P680" s="261"/>
      <c r="Q680" s="262"/>
      <c r="R680" s="260"/>
      <c r="S680" s="264"/>
      <c r="T680" s="261"/>
      <c r="U680" s="262"/>
      <c r="V680" s="260"/>
      <c r="W680" s="264"/>
      <c r="X680" s="257"/>
      <c r="Y680" s="262"/>
      <c r="Z680" s="260"/>
      <c r="AA680" s="263"/>
      <c r="AB680" s="257"/>
      <c r="AC680" s="262"/>
      <c r="AD680" s="260"/>
      <c r="AE680" s="264"/>
      <c r="AF680" s="261"/>
      <c r="AG680" s="262"/>
      <c r="AH680" s="260"/>
      <c r="AI680" s="263"/>
      <c r="AJ680" s="260"/>
      <c r="AK680" s="262"/>
      <c r="AL680" s="260"/>
      <c r="AM680" s="263"/>
      <c r="AN680" s="260"/>
      <c r="AO680" s="263"/>
    </row>
    <row r="681" spans="1:41">
      <c r="A681" s="455" t="s">
        <v>139</v>
      </c>
      <c r="B681" s="464" t="s">
        <v>841</v>
      </c>
      <c r="C681" s="465"/>
      <c r="D681" s="383">
        <v>237701</v>
      </c>
      <c r="E681" s="384">
        <v>7</v>
      </c>
      <c r="F681" s="257">
        <v>3178</v>
      </c>
      <c r="G681" s="458">
        <v>3336</v>
      </c>
      <c r="H681" s="257">
        <v>9134</v>
      </c>
      <c r="I681" s="418">
        <v>9278</v>
      </c>
      <c r="J681" s="257"/>
      <c r="K681" s="262"/>
      <c r="L681" s="257"/>
      <c r="M681" s="262"/>
      <c r="N681" s="284"/>
      <c r="O681" s="263"/>
      <c r="P681" s="261"/>
      <c r="Q681" s="262"/>
      <c r="R681" s="260"/>
      <c r="S681" s="264"/>
      <c r="T681" s="261"/>
      <c r="U681" s="262"/>
      <c r="V681" s="260"/>
      <c r="W681" s="264"/>
      <c r="X681" s="257"/>
      <c r="Y681" s="262"/>
      <c r="Z681" s="260"/>
      <c r="AA681" s="263"/>
      <c r="AB681" s="257"/>
      <c r="AC681" s="262"/>
      <c r="AD681" s="260"/>
      <c r="AE681" s="264"/>
      <c r="AF681" s="261"/>
      <c r="AG681" s="262"/>
      <c r="AH681" s="260"/>
      <c r="AI681" s="263"/>
      <c r="AJ681" s="260"/>
      <c r="AK681" s="262"/>
      <c r="AL681" s="260"/>
      <c r="AM681" s="263"/>
      <c r="AN681" s="260"/>
      <c r="AO681" s="263"/>
    </row>
    <row r="682" spans="1:41">
      <c r="A682" s="455" t="s">
        <v>139</v>
      </c>
      <c r="B682" s="381" t="s">
        <v>842</v>
      </c>
      <c r="C682" s="456" t="s">
        <v>869</v>
      </c>
      <c r="D682" s="383">
        <v>237686</v>
      </c>
      <c r="E682" s="384">
        <v>7</v>
      </c>
      <c r="F682" s="257">
        <v>2496</v>
      </c>
      <c r="G682" s="458">
        <v>2721</v>
      </c>
      <c r="H682" s="257">
        <v>8856</v>
      </c>
      <c r="I682" s="418">
        <v>9653</v>
      </c>
      <c r="J682" s="257"/>
      <c r="K682" s="262"/>
      <c r="L682" s="257"/>
      <c r="M682" s="262"/>
      <c r="N682" s="284"/>
      <c r="O682" s="263"/>
      <c r="P682" s="261"/>
      <c r="Q682" s="262"/>
      <c r="R682" s="260"/>
      <c r="S682" s="264"/>
      <c r="T682" s="261"/>
      <c r="U682" s="262"/>
      <c r="V682" s="260"/>
      <c r="W682" s="264"/>
      <c r="X682" s="257"/>
      <c r="Y682" s="262"/>
      <c r="Z682" s="260"/>
      <c r="AA682" s="263"/>
      <c r="AB682" s="257"/>
      <c r="AC682" s="262"/>
      <c r="AD682" s="260"/>
      <c r="AE682" s="264"/>
      <c r="AF682" s="261"/>
      <c r="AG682" s="262"/>
      <c r="AH682" s="260"/>
      <c r="AI682" s="263"/>
      <c r="AJ682" s="260"/>
      <c r="AK682" s="262"/>
      <c r="AL682" s="260"/>
      <c r="AM682" s="263"/>
      <c r="AN682" s="260"/>
      <c r="AO682" s="263"/>
    </row>
    <row r="683" spans="1:41">
      <c r="A683" s="457" t="s">
        <v>139</v>
      </c>
      <c r="B683" s="385" t="s">
        <v>843</v>
      </c>
      <c r="C683" s="388"/>
      <c r="D683" s="383">
        <v>447582</v>
      </c>
      <c r="E683" s="466">
        <v>9</v>
      </c>
      <c r="F683" s="257">
        <v>3234</v>
      </c>
      <c r="G683" s="458">
        <v>3460</v>
      </c>
      <c r="H683" s="257">
        <v>7672</v>
      </c>
      <c r="I683" s="418">
        <v>7672</v>
      </c>
      <c r="J683" s="257"/>
      <c r="K683" s="262"/>
      <c r="L683" s="257"/>
      <c r="M683" s="262"/>
      <c r="N683" s="284"/>
      <c r="O683" s="263"/>
      <c r="P683" s="261"/>
      <c r="Q683" s="262"/>
      <c r="R683" s="260"/>
      <c r="S683" s="264"/>
      <c r="T683" s="261"/>
      <c r="U683" s="262"/>
      <c r="V683" s="260"/>
      <c r="W683" s="264"/>
      <c r="X683" s="257"/>
      <c r="Y683" s="262"/>
      <c r="Z683" s="260"/>
      <c r="AA683" s="263"/>
      <c r="AB683" s="257"/>
      <c r="AC683" s="262"/>
      <c r="AD683" s="260"/>
      <c r="AE683" s="264"/>
      <c r="AF683" s="261"/>
      <c r="AG683" s="262"/>
      <c r="AH683" s="260"/>
      <c r="AI683" s="263"/>
      <c r="AJ683" s="260"/>
      <c r="AK683" s="262"/>
      <c r="AL683" s="260"/>
      <c r="AM683" s="263"/>
      <c r="AN683" s="260"/>
      <c r="AO683" s="263"/>
    </row>
    <row r="684" spans="1:41">
      <c r="A684" s="380" t="s">
        <v>139</v>
      </c>
      <c r="B684" s="464" t="s">
        <v>844</v>
      </c>
      <c r="C684" s="388"/>
      <c r="D684" s="383">
        <v>443492</v>
      </c>
      <c r="E684" s="466">
        <v>9</v>
      </c>
      <c r="F684" s="257">
        <v>3860</v>
      </c>
      <c r="G684" s="458">
        <v>4150</v>
      </c>
      <c r="H684" s="257">
        <v>9164</v>
      </c>
      <c r="I684" s="418">
        <v>9852</v>
      </c>
      <c r="J684" s="257"/>
      <c r="K684" s="262"/>
      <c r="L684" s="257"/>
      <c r="M684" s="262"/>
      <c r="N684" s="284"/>
      <c r="O684" s="263"/>
      <c r="P684" s="261"/>
      <c r="Q684" s="262"/>
      <c r="R684" s="260"/>
      <c r="S684" s="264"/>
      <c r="T684" s="261"/>
      <c r="U684" s="262"/>
      <c r="V684" s="260"/>
      <c r="W684" s="264"/>
      <c r="X684" s="257"/>
      <c r="Y684" s="262"/>
      <c r="Z684" s="260"/>
      <c r="AA684" s="263"/>
      <c r="AB684" s="257"/>
      <c r="AC684" s="262"/>
      <c r="AD684" s="260"/>
      <c r="AE684" s="264"/>
      <c r="AF684" s="261"/>
      <c r="AG684" s="262"/>
      <c r="AH684" s="260"/>
      <c r="AI684" s="263"/>
      <c r="AJ684" s="260"/>
      <c r="AK684" s="262"/>
      <c r="AL684" s="260"/>
      <c r="AM684" s="263"/>
      <c r="AN684" s="260"/>
      <c r="AO684" s="263"/>
    </row>
    <row r="685" spans="1:41">
      <c r="A685" s="455" t="s">
        <v>139</v>
      </c>
      <c r="B685" s="385" t="s">
        <v>845</v>
      </c>
      <c r="C685" s="390" t="s">
        <v>856</v>
      </c>
      <c r="D685" s="383">
        <v>238014</v>
      </c>
      <c r="E685" s="387">
        <v>9</v>
      </c>
      <c r="F685" s="257">
        <v>2546</v>
      </c>
      <c r="G685" s="458">
        <v>2790</v>
      </c>
      <c r="H685" s="257">
        <v>8106</v>
      </c>
      <c r="I685" s="418">
        <v>8686</v>
      </c>
      <c r="J685" s="257"/>
      <c r="K685" s="262"/>
      <c r="L685" s="257"/>
      <c r="M685" s="262"/>
      <c r="N685" s="284"/>
      <c r="O685" s="263"/>
      <c r="P685" s="261"/>
      <c r="Q685" s="262"/>
      <c r="R685" s="260"/>
      <c r="S685" s="264"/>
      <c r="T685" s="261"/>
      <c r="U685" s="262"/>
      <c r="V685" s="260"/>
      <c r="W685" s="264"/>
      <c r="X685" s="257"/>
      <c r="Y685" s="262"/>
      <c r="Z685" s="260"/>
      <c r="AA685" s="263"/>
      <c r="AB685" s="257"/>
      <c r="AC685" s="262"/>
      <c r="AD685" s="260"/>
      <c r="AE685" s="264"/>
      <c r="AF685" s="261"/>
      <c r="AG685" s="262"/>
      <c r="AH685" s="260"/>
      <c r="AI685" s="263"/>
      <c r="AJ685" s="260"/>
      <c r="AK685" s="262"/>
      <c r="AL685" s="260"/>
      <c r="AM685" s="263"/>
      <c r="AN685" s="260"/>
      <c r="AO685" s="263"/>
    </row>
    <row r="686" spans="1:41">
      <c r="A686" s="457" t="s">
        <v>139</v>
      </c>
      <c r="B686" s="389" t="s">
        <v>846</v>
      </c>
      <c r="C686" s="456"/>
      <c r="D686" s="383">
        <v>446774</v>
      </c>
      <c r="E686" s="384">
        <v>10</v>
      </c>
      <c r="F686" s="257">
        <v>3120</v>
      </c>
      <c r="G686" s="458">
        <v>3120</v>
      </c>
      <c r="H686" s="257">
        <v>5616</v>
      </c>
      <c r="I686" s="418">
        <v>5616</v>
      </c>
      <c r="J686" s="257"/>
      <c r="K686" s="262"/>
      <c r="L686" s="257"/>
      <c r="M686" s="262"/>
      <c r="N686" s="284"/>
      <c r="O686" s="263"/>
      <c r="P686" s="261"/>
      <c r="Q686" s="262"/>
      <c r="R686" s="260"/>
      <c r="S686" s="264"/>
      <c r="T686" s="261"/>
      <c r="U686" s="262"/>
      <c r="V686" s="260"/>
      <c r="W686" s="264"/>
      <c r="X686" s="257"/>
      <c r="Y686" s="262"/>
      <c r="Z686" s="260"/>
      <c r="AA686" s="263"/>
      <c r="AB686" s="257"/>
      <c r="AC686" s="262"/>
      <c r="AD686" s="260"/>
      <c r="AE686" s="264"/>
      <c r="AF686" s="261"/>
      <c r="AG686" s="262"/>
      <c r="AH686" s="260"/>
      <c r="AI686" s="263"/>
      <c r="AJ686" s="260"/>
      <c r="AK686" s="262"/>
      <c r="AL686" s="260"/>
      <c r="AM686" s="263"/>
      <c r="AN686" s="260"/>
      <c r="AO686" s="263"/>
    </row>
    <row r="687" spans="1:41">
      <c r="A687" s="380" t="s">
        <v>139</v>
      </c>
      <c r="B687" s="389" t="s">
        <v>847</v>
      </c>
      <c r="C687" s="456"/>
      <c r="D687" s="383">
        <v>445674</v>
      </c>
      <c r="E687" s="384">
        <v>10</v>
      </c>
      <c r="F687" s="257">
        <v>3486</v>
      </c>
      <c r="G687" s="458">
        <v>3560</v>
      </c>
      <c r="H687" s="257">
        <v>8500</v>
      </c>
      <c r="I687" s="418">
        <v>8500</v>
      </c>
      <c r="J687" s="257"/>
      <c r="K687" s="262"/>
      <c r="L687" s="257"/>
      <c r="M687" s="262"/>
      <c r="N687" s="284"/>
      <c r="O687" s="263"/>
      <c r="P687" s="261"/>
      <c r="Q687" s="262"/>
      <c r="R687" s="260"/>
      <c r="S687" s="264"/>
      <c r="T687" s="261"/>
      <c r="U687" s="262"/>
      <c r="V687" s="260"/>
      <c r="W687" s="264"/>
      <c r="X687" s="257"/>
      <c r="Y687" s="262"/>
      <c r="Z687" s="260"/>
      <c r="AA687" s="263"/>
      <c r="AB687" s="257"/>
      <c r="AC687" s="262"/>
      <c r="AD687" s="260"/>
      <c r="AE687" s="264"/>
      <c r="AF687" s="261"/>
      <c r="AG687" s="262"/>
      <c r="AH687" s="260"/>
      <c r="AI687" s="263"/>
      <c r="AJ687" s="260"/>
      <c r="AK687" s="262"/>
      <c r="AL687" s="260"/>
      <c r="AM687" s="263"/>
      <c r="AN687" s="260"/>
      <c r="AO687" s="263"/>
    </row>
    <row r="688" spans="1:41">
      <c r="A688" s="457" t="s">
        <v>139</v>
      </c>
      <c r="B688" s="389" t="s">
        <v>848</v>
      </c>
      <c r="C688" s="456"/>
      <c r="D688" s="383">
        <v>438708</v>
      </c>
      <c r="E688" s="384">
        <v>10</v>
      </c>
      <c r="F688" s="257">
        <v>2424</v>
      </c>
      <c r="G688" s="458">
        <v>2688</v>
      </c>
      <c r="H688" s="257">
        <v>6816</v>
      </c>
      <c r="I688" s="418">
        <v>6816</v>
      </c>
      <c r="J688" s="257"/>
      <c r="K688" s="262"/>
      <c r="L688" s="257"/>
      <c r="M688" s="262"/>
      <c r="N688" s="284"/>
      <c r="O688" s="263"/>
      <c r="P688" s="261"/>
      <c r="Q688" s="262"/>
      <c r="R688" s="260"/>
      <c r="S688" s="264"/>
      <c r="T688" s="261"/>
      <c r="U688" s="262"/>
      <c r="V688" s="260"/>
      <c r="W688" s="264"/>
      <c r="X688" s="257"/>
      <c r="Y688" s="262"/>
      <c r="Z688" s="260"/>
      <c r="AA688" s="263"/>
      <c r="AB688" s="257"/>
      <c r="AC688" s="262"/>
      <c r="AD688" s="260"/>
      <c r="AE688" s="264"/>
      <c r="AF688" s="261"/>
      <c r="AG688" s="262"/>
      <c r="AH688" s="260"/>
      <c r="AI688" s="263"/>
      <c r="AJ688" s="260"/>
      <c r="AK688" s="262"/>
      <c r="AL688" s="260"/>
      <c r="AM688" s="263"/>
      <c r="AN688" s="260"/>
      <c r="AO688" s="263"/>
    </row>
    <row r="689" spans="1:41">
      <c r="A689" s="457" t="s">
        <v>139</v>
      </c>
      <c r="B689" s="385" t="s">
        <v>849</v>
      </c>
      <c r="C689" s="390"/>
      <c r="D689" s="383">
        <v>445018</v>
      </c>
      <c r="E689" s="384">
        <v>10</v>
      </c>
      <c r="F689" s="257">
        <v>3236</v>
      </c>
      <c r="G689" s="458">
        <v>3560</v>
      </c>
      <c r="H689" s="261">
        <v>8764</v>
      </c>
      <c r="I689" s="467">
        <v>8500</v>
      </c>
      <c r="J689" s="257"/>
      <c r="K689" s="262"/>
      <c r="L689" s="257"/>
      <c r="M689" s="262"/>
      <c r="N689" s="284"/>
      <c r="O689" s="263"/>
      <c r="P689" s="261"/>
      <c r="Q689" s="262"/>
      <c r="R689" s="260"/>
      <c r="S689" s="264"/>
      <c r="T689" s="261"/>
      <c r="U689" s="262"/>
      <c r="V689" s="260"/>
      <c r="W689" s="264"/>
      <c r="X689" s="257"/>
      <c r="Y689" s="262"/>
      <c r="Z689" s="260"/>
      <c r="AA689" s="263"/>
      <c r="AB689" s="257"/>
      <c r="AC689" s="262"/>
      <c r="AD689" s="260"/>
      <c r="AE689" s="264"/>
      <c r="AF689" s="261"/>
      <c r="AG689" s="262"/>
      <c r="AH689" s="260"/>
      <c r="AI689" s="263"/>
      <c r="AJ689" s="260"/>
      <c r="AK689" s="262"/>
      <c r="AL689" s="260"/>
      <c r="AM689" s="263"/>
      <c r="AN689" s="260"/>
      <c r="AO689" s="263"/>
    </row>
    <row r="690" spans="1:41">
      <c r="A690" s="380" t="s">
        <v>139</v>
      </c>
      <c r="B690" s="385" t="s">
        <v>850</v>
      </c>
      <c r="C690" s="390"/>
      <c r="D690" s="483">
        <v>444954</v>
      </c>
      <c r="E690" s="384">
        <v>10</v>
      </c>
      <c r="F690" s="257">
        <v>3048</v>
      </c>
      <c r="G690" s="458">
        <v>3354</v>
      </c>
      <c r="H690" s="261">
        <v>8160</v>
      </c>
      <c r="I690" s="467">
        <v>8774</v>
      </c>
      <c r="J690" s="257"/>
      <c r="K690" s="262"/>
      <c r="L690" s="257"/>
      <c r="M690" s="262"/>
      <c r="N690" s="284"/>
      <c r="O690" s="263"/>
      <c r="P690" s="261"/>
      <c r="Q690" s="262"/>
      <c r="R690" s="260"/>
      <c r="S690" s="264"/>
      <c r="T690" s="261"/>
      <c r="U690" s="262"/>
      <c r="V690" s="260"/>
      <c r="W690" s="264"/>
      <c r="X690" s="257"/>
      <c r="Y690" s="262"/>
      <c r="Z690" s="260"/>
      <c r="AA690" s="263"/>
      <c r="AB690" s="257"/>
      <c r="AC690" s="262"/>
      <c r="AD690" s="260"/>
      <c r="AE690" s="264"/>
      <c r="AF690" s="261"/>
      <c r="AG690" s="262"/>
      <c r="AH690" s="260"/>
      <c r="AI690" s="263"/>
      <c r="AJ690" s="260"/>
      <c r="AK690" s="262"/>
      <c r="AL690" s="260"/>
      <c r="AM690" s="263"/>
      <c r="AN690" s="260"/>
      <c r="AO690" s="263"/>
    </row>
    <row r="691" spans="1:41">
      <c r="A691" s="380" t="s">
        <v>139</v>
      </c>
      <c r="B691" s="385" t="s">
        <v>851</v>
      </c>
      <c r="C691" s="456"/>
      <c r="D691" s="383">
        <v>237817</v>
      </c>
      <c r="E691" s="384">
        <v>10</v>
      </c>
      <c r="F691" s="257">
        <v>2520</v>
      </c>
      <c r="G691" s="458">
        <v>2904</v>
      </c>
      <c r="H691" s="260">
        <v>4102</v>
      </c>
      <c r="I691" s="418">
        <v>4344</v>
      </c>
      <c r="J691" s="257"/>
      <c r="K691" s="262"/>
      <c r="L691" s="257"/>
      <c r="M691" s="262"/>
      <c r="N691" s="284"/>
      <c r="O691" s="263"/>
      <c r="P691" s="261"/>
      <c r="Q691" s="262"/>
      <c r="R691" s="260"/>
      <c r="S691" s="264"/>
      <c r="T691" s="261"/>
      <c r="U691" s="262"/>
      <c r="V691" s="260"/>
      <c r="W691" s="264"/>
      <c r="X691" s="257"/>
      <c r="Y691" s="262"/>
      <c r="Z691" s="260"/>
      <c r="AA691" s="263"/>
      <c r="AB691" s="257"/>
      <c r="AC691" s="262"/>
      <c r="AD691" s="260"/>
      <c r="AE691" s="264"/>
      <c r="AF691" s="261"/>
      <c r="AG691" s="262"/>
      <c r="AH691" s="260"/>
      <c r="AI691" s="263"/>
      <c r="AJ691" s="260"/>
      <c r="AK691" s="262"/>
      <c r="AL691" s="260"/>
      <c r="AM691" s="263"/>
      <c r="AN691" s="260"/>
      <c r="AO691" s="263"/>
    </row>
    <row r="692" spans="1:41">
      <c r="A692" s="380" t="s">
        <v>139</v>
      </c>
      <c r="B692" s="389" t="s">
        <v>852</v>
      </c>
      <c r="C692" s="456"/>
      <c r="D692" s="383">
        <v>237880</v>
      </c>
      <c r="E692" s="384">
        <v>15</v>
      </c>
      <c r="F692" s="257"/>
      <c r="G692" s="263"/>
      <c r="H692" s="260"/>
      <c r="I692" s="262"/>
      <c r="J692" s="257"/>
      <c r="K692" s="262"/>
      <c r="L692" s="257"/>
      <c r="M692" s="262"/>
      <c r="N692" s="284"/>
      <c r="O692" s="263"/>
      <c r="P692" s="261"/>
      <c r="Q692" s="262"/>
      <c r="R692" s="260"/>
      <c r="S692" s="264"/>
      <c r="T692" s="261"/>
      <c r="U692" s="262"/>
      <c r="V692" s="260"/>
      <c r="W692" s="264"/>
      <c r="X692" s="257"/>
      <c r="Y692" s="262"/>
      <c r="Z692" s="260"/>
      <c r="AA692" s="263"/>
      <c r="AB692" s="257"/>
      <c r="AC692" s="262"/>
      <c r="AD692" s="260"/>
      <c r="AE692" s="264"/>
      <c r="AF692" s="261"/>
      <c r="AG692" s="262"/>
      <c r="AH692" s="260">
        <v>20950</v>
      </c>
      <c r="AI692" s="458">
        <v>20950</v>
      </c>
      <c r="AJ692" s="260">
        <v>50950</v>
      </c>
      <c r="AK692" s="418">
        <v>50950</v>
      </c>
      <c r="AL692" s="260"/>
      <c r="AM692" s="263"/>
      <c r="AN692" s="260"/>
      <c r="AO692" s="263"/>
    </row>
    <row r="693" spans="1:41">
      <c r="A693" s="361" t="s">
        <v>139</v>
      </c>
      <c r="B693" s="369" t="s">
        <v>1043</v>
      </c>
      <c r="C693" s="548"/>
      <c r="D693" s="371">
        <v>237172</v>
      </c>
      <c r="E693" s="372">
        <v>14</v>
      </c>
      <c r="F693" s="260">
        <v>3750</v>
      </c>
      <c r="G693" s="263">
        <v>3750</v>
      </c>
      <c r="H693" s="260"/>
      <c r="I693" s="262"/>
      <c r="J693" s="257"/>
      <c r="K693" s="262"/>
      <c r="L693" s="257"/>
      <c r="M693" s="262"/>
      <c r="N693" s="284"/>
      <c r="O693" s="263"/>
      <c r="P693" s="261"/>
      <c r="Q693" s="262"/>
      <c r="R693" s="260"/>
      <c r="S693" s="264"/>
      <c r="T693" s="261"/>
      <c r="U693" s="262"/>
      <c r="V693" s="260"/>
      <c r="W693" s="264"/>
      <c r="X693" s="257"/>
      <c r="Y693" s="262"/>
      <c r="Z693" s="260"/>
      <c r="AA693" s="263"/>
      <c r="AB693" s="257"/>
      <c r="AC693" s="262"/>
      <c r="AD693" s="260"/>
      <c r="AE693" s="264"/>
      <c r="AF693" s="261"/>
      <c r="AG693" s="262"/>
      <c r="AH693" s="260"/>
      <c r="AI693" s="263"/>
      <c r="AJ693" s="260"/>
      <c r="AK693" s="262"/>
      <c r="AL693" s="260"/>
      <c r="AM693" s="263"/>
      <c r="AN693" s="260"/>
      <c r="AO693" s="263"/>
    </row>
    <row r="694" spans="1:41">
      <c r="A694" s="361" t="s">
        <v>139</v>
      </c>
      <c r="B694" s="369" t="s">
        <v>1044</v>
      </c>
      <c r="C694" s="548"/>
      <c r="D694" s="371">
        <v>237224</v>
      </c>
      <c r="E694" s="372">
        <v>14</v>
      </c>
      <c r="F694" s="260"/>
      <c r="G694" s="263"/>
      <c r="H694" s="260"/>
      <c r="I694" s="262"/>
      <c r="J694" s="257"/>
      <c r="K694" s="262"/>
      <c r="L694" s="257"/>
      <c r="M694" s="262"/>
      <c r="N694" s="284"/>
      <c r="O694" s="263"/>
      <c r="P694" s="261"/>
      <c r="Q694" s="262"/>
      <c r="R694" s="260"/>
      <c r="S694" s="264"/>
      <c r="T694" s="261"/>
      <c r="U694" s="262"/>
      <c r="V694" s="260"/>
      <c r="W694" s="264"/>
      <c r="X694" s="257"/>
      <c r="Y694" s="262"/>
      <c r="Z694" s="260"/>
      <c r="AA694" s="263"/>
      <c r="AB694" s="257"/>
      <c r="AC694" s="262"/>
      <c r="AD694" s="260"/>
      <c r="AE694" s="264"/>
      <c r="AF694" s="261"/>
      <c r="AG694" s="262"/>
      <c r="AH694" s="260"/>
      <c r="AI694" s="263"/>
      <c r="AJ694" s="260"/>
      <c r="AK694" s="262"/>
      <c r="AL694" s="260"/>
      <c r="AM694" s="263"/>
      <c r="AN694" s="260"/>
      <c r="AO694" s="263"/>
    </row>
    <row r="695" spans="1:41">
      <c r="A695" s="361" t="s">
        <v>139</v>
      </c>
      <c r="B695" s="369" t="s">
        <v>1045</v>
      </c>
      <c r="C695" s="548"/>
      <c r="D695" s="371">
        <v>237242</v>
      </c>
      <c r="E695" s="372">
        <v>14</v>
      </c>
      <c r="F695" s="260">
        <v>3500</v>
      </c>
      <c r="G695" s="263">
        <v>3500</v>
      </c>
      <c r="H695" s="260"/>
      <c r="I695" s="262"/>
      <c r="J695" s="257"/>
      <c r="K695" s="262"/>
      <c r="L695" s="257"/>
      <c r="M695" s="262"/>
      <c r="N695" s="284"/>
      <c r="O695" s="263"/>
      <c r="P695" s="261"/>
      <c r="Q695" s="262"/>
      <c r="R695" s="260"/>
      <c r="S695" s="264"/>
      <c r="T695" s="261"/>
      <c r="U695" s="262"/>
      <c r="V695" s="260"/>
      <c r="W695" s="264"/>
      <c r="X695" s="257"/>
      <c r="Y695" s="262"/>
      <c r="Z695" s="260"/>
      <c r="AA695" s="263"/>
      <c r="AB695" s="257"/>
      <c r="AC695" s="262"/>
      <c r="AD695" s="260"/>
      <c r="AE695" s="264"/>
      <c r="AF695" s="261"/>
      <c r="AG695" s="262"/>
      <c r="AH695" s="260"/>
      <c r="AI695" s="263"/>
      <c r="AJ695" s="260"/>
      <c r="AK695" s="262"/>
      <c r="AL695" s="260"/>
      <c r="AM695" s="263"/>
      <c r="AN695" s="260"/>
      <c r="AO695" s="263"/>
    </row>
    <row r="696" spans="1:41">
      <c r="A696" s="361" t="s">
        <v>139</v>
      </c>
      <c r="B696" s="369" t="s">
        <v>1046</v>
      </c>
      <c r="C696" s="548"/>
      <c r="D696" s="371">
        <v>430795</v>
      </c>
      <c r="E696" s="372">
        <v>14</v>
      </c>
      <c r="F696" s="260">
        <v>5261</v>
      </c>
      <c r="G696" s="549">
        <v>5237</v>
      </c>
      <c r="H696" s="260"/>
      <c r="I696" s="262"/>
      <c r="J696" s="257"/>
      <c r="K696" s="262"/>
      <c r="L696" s="257"/>
      <c r="M696" s="262"/>
      <c r="N696" s="284"/>
      <c r="O696" s="263"/>
      <c r="P696" s="261"/>
      <c r="Q696" s="262"/>
      <c r="R696" s="260"/>
      <c r="S696" s="264"/>
      <c r="T696" s="261"/>
      <c r="U696" s="262"/>
      <c r="V696" s="260"/>
      <c r="W696" s="264"/>
      <c r="X696" s="257"/>
      <c r="Y696" s="262"/>
      <c r="Z696" s="260"/>
      <c r="AA696" s="263"/>
      <c r="AB696" s="257"/>
      <c r="AC696" s="262"/>
      <c r="AD696" s="260"/>
      <c r="AE696" s="264"/>
      <c r="AF696" s="261"/>
      <c r="AG696" s="262"/>
      <c r="AH696" s="260"/>
      <c r="AI696" s="263"/>
      <c r="AJ696" s="260"/>
      <c r="AK696" s="262"/>
      <c r="AL696" s="260"/>
      <c r="AM696" s="263"/>
      <c r="AN696" s="260"/>
      <c r="AO696" s="263"/>
    </row>
    <row r="697" spans="1:41">
      <c r="A697" s="361" t="s">
        <v>139</v>
      </c>
      <c r="B697" s="369" t="s">
        <v>1047</v>
      </c>
      <c r="C697" s="548"/>
      <c r="D697" s="371">
        <v>413176</v>
      </c>
      <c r="E697" s="372">
        <v>14</v>
      </c>
      <c r="F697" s="260">
        <v>5699</v>
      </c>
      <c r="G697" s="263">
        <v>5669</v>
      </c>
      <c r="H697" s="260"/>
      <c r="I697" s="262"/>
      <c r="J697" s="257"/>
      <c r="K697" s="262"/>
      <c r="L697" s="257"/>
      <c r="M697" s="262"/>
      <c r="N697" s="284"/>
      <c r="O697" s="263"/>
      <c r="P697" s="261"/>
      <c r="Q697" s="262"/>
      <c r="R697" s="260"/>
      <c r="S697" s="264"/>
      <c r="T697" s="261"/>
      <c r="U697" s="262"/>
      <c r="V697" s="260"/>
      <c r="W697" s="264"/>
      <c r="X697" s="257"/>
      <c r="Y697" s="262"/>
      <c r="Z697" s="260"/>
      <c r="AA697" s="263"/>
      <c r="AB697" s="257"/>
      <c r="AC697" s="262"/>
      <c r="AD697" s="260"/>
      <c r="AE697" s="264"/>
      <c r="AF697" s="261"/>
      <c r="AG697" s="262"/>
      <c r="AH697" s="260"/>
      <c r="AI697" s="263"/>
      <c r="AJ697" s="260"/>
      <c r="AK697" s="262"/>
      <c r="AL697" s="260"/>
      <c r="AM697" s="263"/>
      <c r="AN697" s="260"/>
      <c r="AO697" s="263"/>
    </row>
    <row r="698" spans="1:41">
      <c r="A698" s="361" t="s">
        <v>139</v>
      </c>
      <c r="B698" s="369" t="s">
        <v>1048</v>
      </c>
      <c r="C698" s="548"/>
      <c r="D698" s="371">
        <v>237844</v>
      </c>
      <c r="E698" s="372">
        <v>14</v>
      </c>
      <c r="F698" s="260">
        <v>2800</v>
      </c>
      <c r="G698" s="263">
        <v>2800</v>
      </c>
      <c r="H698" s="260"/>
      <c r="I698" s="262"/>
      <c r="J698" s="257"/>
      <c r="K698" s="262"/>
      <c r="L698" s="257"/>
      <c r="M698" s="262"/>
      <c r="N698" s="284"/>
      <c r="O698" s="263"/>
      <c r="P698" s="261"/>
      <c r="Q698" s="262"/>
      <c r="R698" s="260"/>
      <c r="S698" s="264"/>
      <c r="T698" s="261"/>
      <c r="U698" s="262"/>
      <c r="V698" s="260"/>
      <c r="W698" s="264"/>
      <c r="X698" s="257"/>
      <c r="Y698" s="262"/>
      <c r="Z698" s="260"/>
      <c r="AA698" s="263"/>
      <c r="AB698" s="257"/>
      <c r="AC698" s="262"/>
      <c r="AD698" s="260"/>
      <c r="AE698" s="264"/>
      <c r="AF698" s="261"/>
      <c r="AG698" s="262"/>
      <c r="AH698" s="260"/>
      <c r="AI698" s="263"/>
      <c r="AJ698" s="260"/>
      <c r="AK698" s="262"/>
      <c r="AL698" s="260"/>
      <c r="AM698" s="263"/>
      <c r="AN698" s="260"/>
      <c r="AO698" s="263"/>
    </row>
    <row r="699" spans="1:41">
      <c r="A699" s="361" t="s">
        <v>139</v>
      </c>
      <c r="B699" s="369" t="s">
        <v>1049</v>
      </c>
      <c r="C699" s="548"/>
      <c r="D699" s="371">
        <v>431169</v>
      </c>
      <c r="E699" s="372">
        <v>14</v>
      </c>
      <c r="F699" s="260">
        <v>4469</v>
      </c>
      <c r="G699" s="263">
        <v>4469</v>
      </c>
      <c r="H699" s="260"/>
      <c r="I699" s="262"/>
      <c r="J699" s="257"/>
      <c r="K699" s="262"/>
      <c r="L699" s="257"/>
      <c r="M699" s="262"/>
      <c r="N699" s="284"/>
      <c r="O699" s="263"/>
      <c r="P699" s="261"/>
      <c r="Q699" s="262"/>
      <c r="R699" s="260"/>
      <c r="S699" s="264"/>
      <c r="T699" s="261"/>
      <c r="U699" s="262"/>
      <c r="V699" s="260"/>
      <c r="W699" s="264"/>
      <c r="X699" s="257"/>
      <c r="Y699" s="262"/>
      <c r="Z699" s="260"/>
      <c r="AA699" s="263"/>
      <c r="AB699" s="257"/>
      <c r="AC699" s="262"/>
      <c r="AD699" s="260"/>
      <c r="AE699" s="264"/>
      <c r="AF699" s="261"/>
      <c r="AG699" s="262"/>
      <c r="AH699" s="260"/>
      <c r="AI699" s="263"/>
      <c r="AJ699" s="260"/>
      <c r="AK699" s="262"/>
      <c r="AL699" s="260"/>
      <c r="AM699" s="263"/>
      <c r="AN699" s="260"/>
      <c r="AO699" s="263"/>
    </row>
    <row r="700" spans="1:41">
      <c r="A700" s="361" t="s">
        <v>139</v>
      </c>
      <c r="B700" s="369" t="s">
        <v>1050</v>
      </c>
      <c r="C700" s="548"/>
      <c r="D700" s="371">
        <v>237473</v>
      </c>
      <c r="E700" s="372">
        <v>14</v>
      </c>
      <c r="F700" s="260">
        <v>5034</v>
      </c>
      <c r="G700" s="549">
        <v>5034</v>
      </c>
      <c r="H700" s="260"/>
      <c r="I700" s="262"/>
      <c r="J700" s="257"/>
      <c r="K700" s="262"/>
      <c r="L700" s="257"/>
      <c r="M700" s="262"/>
      <c r="N700" s="284"/>
      <c r="O700" s="263"/>
      <c r="P700" s="261"/>
      <c r="Q700" s="262"/>
      <c r="R700" s="260"/>
      <c r="S700" s="264"/>
      <c r="T700" s="261"/>
      <c r="U700" s="262"/>
      <c r="V700" s="260"/>
      <c r="W700" s="264"/>
      <c r="X700" s="257"/>
      <c r="Y700" s="262"/>
      <c r="Z700" s="260"/>
      <c r="AA700" s="263"/>
      <c r="AB700" s="257"/>
      <c r="AC700" s="262"/>
      <c r="AD700" s="260"/>
      <c r="AE700" s="264"/>
      <c r="AF700" s="261"/>
      <c r="AG700" s="262"/>
      <c r="AH700" s="260"/>
      <c r="AI700" s="263"/>
      <c r="AJ700" s="260"/>
      <c r="AK700" s="262"/>
      <c r="AL700" s="260"/>
      <c r="AM700" s="263"/>
      <c r="AN700" s="260"/>
      <c r="AO700" s="263"/>
    </row>
    <row r="701" spans="1:41">
      <c r="A701" s="361" t="s">
        <v>139</v>
      </c>
      <c r="B701" s="369" t="s">
        <v>1051</v>
      </c>
      <c r="C701" s="548"/>
      <c r="D701" s="371">
        <v>446349</v>
      </c>
      <c r="E701" s="372">
        <v>14</v>
      </c>
      <c r="F701" s="260">
        <v>6221</v>
      </c>
      <c r="G701" s="263">
        <v>6231</v>
      </c>
      <c r="H701" s="260"/>
      <c r="I701" s="262"/>
      <c r="J701" s="257"/>
      <c r="K701" s="262"/>
      <c r="L701" s="257"/>
      <c r="M701" s="262"/>
      <c r="N701" s="284"/>
      <c r="O701" s="263"/>
      <c r="P701" s="261"/>
      <c r="Q701" s="262"/>
      <c r="R701" s="260"/>
      <c r="S701" s="264"/>
      <c r="T701" s="261"/>
      <c r="U701" s="262"/>
      <c r="V701" s="260"/>
      <c r="W701" s="264"/>
      <c r="X701" s="257"/>
      <c r="Y701" s="262"/>
      <c r="Z701" s="260"/>
      <c r="AA701" s="263"/>
      <c r="AB701" s="257"/>
      <c r="AC701" s="262"/>
      <c r="AD701" s="260"/>
      <c r="AE701" s="264"/>
      <c r="AF701" s="261"/>
      <c r="AG701" s="262"/>
      <c r="AH701" s="260"/>
      <c r="AI701" s="263"/>
      <c r="AJ701" s="260"/>
      <c r="AK701" s="262"/>
      <c r="AL701" s="260"/>
      <c r="AM701" s="263"/>
      <c r="AN701" s="260"/>
      <c r="AO701" s="263"/>
    </row>
    <row r="702" spans="1:41">
      <c r="A702" s="361" t="s">
        <v>139</v>
      </c>
      <c r="B702" s="369" t="s">
        <v>1052</v>
      </c>
      <c r="C702" s="548"/>
      <c r="D702" s="371">
        <v>237516</v>
      </c>
      <c r="E702" s="372">
        <v>14</v>
      </c>
      <c r="F702" s="260"/>
      <c r="G702" s="263"/>
      <c r="H702" s="260"/>
      <c r="I702" s="262"/>
      <c r="J702" s="257"/>
      <c r="K702" s="262"/>
      <c r="L702" s="257"/>
      <c r="M702" s="262"/>
      <c r="N702" s="284"/>
      <c r="O702" s="263"/>
      <c r="P702" s="261"/>
      <c r="Q702" s="262"/>
      <c r="R702" s="260"/>
      <c r="S702" s="264"/>
      <c r="T702" s="261"/>
      <c r="U702" s="262"/>
      <c r="V702" s="260"/>
      <c r="W702" s="264"/>
      <c r="X702" s="257"/>
      <c r="Y702" s="262"/>
      <c r="Z702" s="260"/>
      <c r="AA702" s="263"/>
      <c r="AB702" s="257"/>
      <c r="AC702" s="262"/>
      <c r="AD702" s="260"/>
      <c r="AE702" s="264"/>
      <c r="AF702" s="261"/>
      <c r="AG702" s="262"/>
      <c r="AH702" s="260"/>
      <c r="AI702" s="263"/>
      <c r="AJ702" s="260"/>
      <c r="AK702" s="262"/>
      <c r="AL702" s="260"/>
      <c r="AM702" s="263"/>
      <c r="AN702" s="260"/>
      <c r="AO702" s="263"/>
    </row>
    <row r="703" spans="1:41">
      <c r="A703" s="361" t="s">
        <v>139</v>
      </c>
      <c r="B703" s="369" t="s">
        <v>1053</v>
      </c>
      <c r="C703" s="548"/>
      <c r="D703" s="371">
        <v>237534</v>
      </c>
      <c r="E703" s="372">
        <v>14</v>
      </c>
      <c r="F703" s="260">
        <v>8120</v>
      </c>
      <c r="G703" s="263">
        <v>8120</v>
      </c>
      <c r="H703" s="260"/>
      <c r="I703" s="262"/>
      <c r="J703" s="257"/>
      <c r="K703" s="262"/>
      <c r="L703" s="257"/>
      <c r="M703" s="262"/>
      <c r="N703" s="284"/>
      <c r="O703" s="263"/>
      <c r="P703" s="261"/>
      <c r="Q703" s="262"/>
      <c r="R703" s="260"/>
      <c r="S703" s="264"/>
      <c r="T703" s="261"/>
      <c r="U703" s="262"/>
      <c r="V703" s="260"/>
      <c r="W703" s="264"/>
      <c r="X703" s="257"/>
      <c r="Y703" s="262"/>
      <c r="Z703" s="260"/>
      <c r="AA703" s="263"/>
      <c r="AB703" s="257"/>
      <c r="AC703" s="262"/>
      <c r="AD703" s="260"/>
      <c r="AE703" s="264"/>
      <c r="AF703" s="261"/>
      <c r="AG703" s="262"/>
      <c r="AH703" s="260"/>
      <c r="AI703" s="263"/>
      <c r="AJ703" s="260"/>
      <c r="AK703" s="262"/>
      <c r="AL703" s="260"/>
      <c r="AM703" s="263"/>
      <c r="AN703" s="260"/>
      <c r="AO703" s="263"/>
    </row>
    <row r="704" spans="1:41">
      <c r="A704" s="361" t="s">
        <v>139</v>
      </c>
      <c r="B704" s="369" t="s">
        <v>1054</v>
      </c>
      <c r="C704" s="548"/>
      <c r="D704" s="371">
        <v>237543</v>
      </c>
      <c r="E704" s="372">
        <v>14</v>
      </c>
      <c r="F704" s="260">
        <v>3200</v>
      </c>
      <c r="G704" s="263">
        <v>3200</v>
      </c>
      <c r="H704" s="260"/>
      <c r="I704" s="262"/>
      <c r="J704" s="257"/>
      <c r="K704" s="262"/>
      <c r="L704" s="257"/>
      <c r="M704" s="262"/>
      <c r="N704" s="284"/>
      <c r="O704" s="263"/>
      <c r="P704" s="261"/>
      <c r="Q704" s="262"/>
      <c r="R704" s="260"/>
      <c r="S704" s="264"/>
      <c r="T704" s="261"/>
      <c r="U704" s="262"/>
      <c r="V704" s="260"/>
      <c r="W704" s="264"/>
      <c r="X704" s="257"/>
      <c r="Y704" s="262"/>
      <c r="Z704" s="260"/>
      <c r="AA704" s="263"/>
      <c r="AB704" s="257"/>
      <c r="AC704" s="262"/>
      <c r="AD704" s="260"/>
      <c r="AE704" s="264"/>
      <c r="AF704" s="261"/>
      <c r="AG704" s="262"/>
      <c r="AH704" s="260"/>
      <c r="AI704" s="263"/>
      <c r="AJ704" s="260"/>
      <c r="AK704" s="262"/>
      <c r="AL704" s="260"/>
      <c r="AM704" s="263"/>
      <c r="AN704" s="260"/>
      <c r="AO704" s="263"/>
    </row>
    <row r="705" spans="1:41">
      <c r="A705" s="361" t="s">
        <v>139</v>
      </c>
      <c r="B705" s="369" t="s">
        <v>1055</v>
      </c>
      <c r="C705" s="548"/>
      <c r="D705" s="371">
        <v>368647</v>
      </c>
      <c r="E705" s="372">
        <v>14</v>
      </c>
      <c r="F705" s="260">
        <v>4300</v>
      </c>
      <c r="G705" s="263">
        <v>4327</v>
      </c>
      <c r="H705" s="260"/>
      <c r="I705" s="262"/>
      <c r="J705" s="257"/>
      <c r="K705" s="262"/>
      <c r="L705" s="257"/>
      <c r="M705" s="262"/>
      <c r="N705" s="284"/>
      <c r="O705" s="263"/>
      <c r="P705" s="261"/>
      <c r="Q705" s="262"/>
      <c r="R705" s="260"/>
      <c r="S705" s="264"/>
      <c r="T705" s="261"/>
      <c r="U705" s="262"/>
      <c r="V705" s="260"/>
      <c r="W705" s="264"/>
      <c r="X705" s="257"/>
      <c r="Y705" s="262"/>
      <c r="Z705" s="260"/>
      <c r="AA705" s="263"/>
      <c r="AB705" s="257"/>
      <c r="AC705" s="262"/>
      <c r="AD705" s="260"/>
      <c r="AE705" s="264"/>
      <c r="AF705" s="261"/>
      <c r="AG705" s="262"/>
      <c r="AH705" s="260"/>
      <c r="AI705" s="263"/>
      <c r="AJ705" s="260"/>
      <c r="AK705" s="262"/>
      <c r="AL705" s="260"/>
      <c r="AM705" s="263"/>
      <c r="AN705" s="260"/>
      <c r="AO705" s="263"/>
    </row>
    <row r="706" spans="1:41">
      <c r="A706" s="361" t="s">
        <v>139</v>
      </c>
      <c r="B706" s="369" t="s">
        <v>1056</v>
      </c>
      <c r="C706" s="548"/>
      <c r="D706" s="371">
        <v>237561</v>
      </c>
      <c r="E706" s="372">
        <v>14</v>
      </c>
      <c r="F706" s="260">
        <v>2370</v>
      </c>
      <c r="G706" s="263">
        <v>3945</v>
      </c>
      <c r="H706" s="260"/>
      <c r="I706" s="262"/>
      <c r="J706" s="257"/>
      <c r="K706" s="262"/>
      <c r="L706" s="257"/>
      <c r="M706" s="262"/>
      <c r="N706" s="284"/>
      <c r="O706" s="263"/>
      <c r="P706" s="261"/>
      <c r="Q706" s="262"/>
      <c r="R706" s="260"/>
      <c r="S706" s="264"/>
      <c r="T706" s="261"/>
      <c r="U706" s="262"/>
      <c r="V706" s="260"/>
      <c r="W706" s="264"/>
      <c r="X706" s="257"/>
      <c r="Y706" s="262"/>
      <c r="Z706" s="260"/>
      <c r="AA706" s="263"/>
      <c r="AB706" s="257"/>
      <c r="AC706" s="262"/>
      <c r="AD706" s="260"/>
      <c r="AE706" s="264"/>
      <c r="AF706" s="261"/>
      <c r="AG706" s="262"/>
      <c r="AH706" s="260"/>
      <c r="AI706" s="263"/>
      <c r="AJ706" s="260"/>
      <c r="AK706" s="262"/>
      <c r="AL706" s="260"/>
      <c r="AM706" s="263"/>
      <c r="AN706" s="260"/>
      <c r="AO706" s="263"/>
    </row>
    <row r="707" spans="1:41">
      <c r="A707" s="361" t="s">
        <v>139</v>
      </c>
      <c r="B707" s="369" t="s">
        <v>1057</v>
      </c>
      <c r="C707" s="548"/>
      <c r="D707" s="371">
        <v>419420</v>
      </c>
      <c r="E707" s="372">
        <v>14</v>
      </c>
      <c r="F707" s="260">
        <v>4466</v>
      </c>
      <c r="G707" s="549">
        <v>4642</v>
      </c>
      <c r="H707" s="260"/>
      <c r="I707" s="262"/>
      <c r="J707" s="257"/>
      <c r="K707" s="262"/>
      <c r="L707" s="257"/>
      <c r="M707" s="262"/>
      <c r="N707" s="284"/>
      <c r="O707" s="263"/>
      <c r="P707" s="261"/>
      <c r="Q707" s="262"/>
      <c r="R707" s="260"/>
      <c r="S707" s="264"/>
      <c r="T707" s="261"/>
      <c r="U707" s="262"/>
      <c r="V707" s="260"/>
      <c r="W707" s="264"/>
      <c r="X707" s="257"/>
      <c r="Y707" s="262"/>
      <c r="Z707" s="260"/>
      <c r="AA707" s="263"/>
      <c r="AB707" s="257"/>
      <c r="AC707" s="262"/>
      <c r="AD707" s="260"/>
      <c r="AE707" s="264"/>
      <c r="AF707" s="261"/>
      <c r="AG707" s="262"/>
      <c r="AH707" s="260"/>
      <c r="AI707" s="263"/>
      <c r="AJ707" s="260"/>
      <c r="AK707" s="262"/>
      <c r="AL707" s="260"/>
      <c r="AM707" s="263"/>
      <c r="AN707" s="260"/>
      <c r="AO707" s="263"/>
    </row>
    <row r="708" spans="1:41">
      <c r="A708" s="361" t="s">
        <v>139</v>
      </c>
      <c r="B708" s="369" t="s">
        <v>1058</v>
      </c>
      <c r="C708" s="548"/>
      <c r="D708" s="371">
        <v>237729</v>
      </c>
      <c r="E708" s="372">
        <v>14</v>
      </c>
      <c r="F708" s="260">
        <v>4715</v>
      </c>
      <c r="G708" s="549">
        <v>4285</v>
      </c>
      <c r="H708" s="260"/>
      <c r="I708" s="262"/>
      <c r="J708" s="257"/>
      <c r="K708" s="262"/>
      <c r="L708" s="257"/>
      <c r="M708" s="262"/>
      <c r="N708" s="284"/>
      <c r="O708" s="263"/>
      <c r="P708" s="261"/>
      <c r="Q708" s="262"/>
      <c r="R708" s="260"/>
      <c r="S708" s="264"/>
      <c r="T708" s="261"/>
      <c r="U708" s="262"/>
      <c r="V708" s="260"/>
      <c r="W708" s="264"/>
      <c r="X708" s="257"/>
      <c r="Y708" s="262"/>
      <c r="Z708" s="260"/>
      <c r="AA708" s="263"/>
      <c r="AB708" s="257"/>
      <c r="AC708" s="262"/>
      <c r="AD708" s="260"/>
      <c r="AE708" s="264"/>
      <c r="AF708" s="261"/>
      <c r="AG708" s="262"/>
      <c r="AH708" s="260"/>
      <c r="AI708" s="263"/>
      <c r="AJ708" s="260"/>
      <c r="AK708" s="262"/>
      <c r="AL708" s="260"/>
      <c r="AM708" s="263"/>
      <c r="AN708" s="260"/>
      <c r="AO708" s="263"/>
    </row>
    <row r="709" spans="1:41">
      <c r="A709" s="361" t="s">
        <v>139</v>
      </c>
      <c r="B709" s="369" t="s">
        <v>1059</v>
      </c>
      <c r="C709" s="548"/>
      <c r="D709" s="371">
        <v>237491</v>
      </c>
      <c r="E709" s="372">
        <v>14</v>
      </c>
      <c r="F709" s="260">
        <v>3352</v>
      </c>
      <c r="G709" s="549">
        <v>3072</v>
      </c>
      <c r="H709" s="260"/>
      <c r="I709" s="262"/>
      <c r="J709" s="257"/>
      <c r="K709" s="262"/>
      <c r="L709" s="257"/>
      <c r="M709" s="262"/>
      <c r="N709" s="284"/>
      <c r="O709" s="263"/>
      <c r="P709" s="261"/>
      <c r="Q709" s="262"/>
      <c r="R709" s="260"/>
      <c r="S709" s="264"/>
      <c r="T709" s="261"/>
      <c r="U709" s="262"/>
      <c r="V709" s="260"/>
      <c r="W709" s="264"/>
      <c r="X709" s="257"/>
      <c r="Y709" s="262"/>
      <c r="Z709" s="260"/>
      <c r="AA709" s="263"/>
      <c r="AB709" s="257"/>
      <c r="AC709" s="262"/>
      <c r="AD709" s="260"/>
      <c r="AE709" s="264"/>
      <c r="AF709" s="261"/>
      <c r="AG709" s="262"/>
      <c r="AH709" s="260"/>
      <c r="AI709" s="263"/>
      <c r="AJ709" s="260"/>
      <c r="AK709" s="262"/>
      <c r="AL709" s="260"/>
      <c r="AM709" s="263"/>
      <c r="AN709" s="260"/>
      <c r="AO709" s="263"/>
    </row>
    <row r="710" spans="1:41">
      <c r="A710" s="361" t="s">
        <v>139</v>
      </c>
      <c r="B710" s="369" t="s">
        <v>1060</v>
      </c>
      <c r="C710" s="548"/>
      <c r="D710" s="371">
        <v>364575</v>
      </c>
      <c r="E710" s="372">
        <v>14</v>
      </c>
      <c r="F710" s="260">
        <v>2900</v>
      </c>
      <c r="G710" s="549">
        <v>3000</v>
      </c>
      <c r="H710" s="260"/>
      <c r="I710" s="262"/>
      <c r="J710" s="257"/>
      <c r="K710" s="262"/>
      <c r="L710" s="257"/>
      <c r="M710" s="262"/>
      <c r="N710" s="284"/>
      <c r="O710" s="263"/>
      <c r="P710" s="261"/>
      <c r="Q710" s="262"/>
      <c r="R710" s="260"/>
      <c r="S710" s="264"/>
      <c r="T710" s="261"/>
      <c r="U710" s="262"/>
      <c r="V710" s="260"/>
      <c r="W710" s="264"/>
      <c r="X710" s="257"/>
      <c r="Y710" s="262"/>
      <c r="Z710" s="260"/>
      <c r="AA710" s="263"/>
      <c r="AB710" s="257"/>
      <c r="AC710" s="262"/>
      <c r="AD710" s="260"/>
      <c r="AE710" s="264"/>
      <c r="AF710" s="261"/>
      <c r="AG710" s="262"/>
      <c r="AH710" s="260"/>
      <c r="AI710" s="263"/>
      <c r="AJ710" s="260"/>
      <c r="AK710" s="262"/>
      <c r="AL710" s="260"/>
      <c r="AM710" s="263"/>
      <c r="AN710" s="260"/>
      <c r="AO710" s="263"/>
    </row>
    <row r="711" spans="1:41">
      <c r="A711" s="361" t="s">
        <v>139</v>
      </c>
      <c r="B711" s="369" t="s">
        <v>1061</v>
      </c>
      <c r="C711" s="548"/>
      <c r="D711" s="371">
        <v>441894</v>
      </c>
      <c r="E711" s="372">
        <v>14</v>
      </c>
      <c r="F711" s="260">
        <v>2600</v>
      </c>
      <c r="G711" s="263">
        <v>2300</v>
      </c>
      <c r="H711" s="260"/>
      <c r="I711" s="262"/>
      <c r="J711" s="257"/>
      <c r="K711" s="262"/>
      <c r="L711" s="257"/>
      <c r="M711" s="262"/>
      <c r="N711" s="284"/>
      <c r="O711" s="263"/>
      <c r="P711" s="261"/>
      <c r="Q711" s="262"/>
      <c r="R711" s="260"/>
      <c r="S711" s="264"/>
      <c r="T711" s="261"/>
      <c r="U711" s="262"/>
      <c r="V711" s="260"/>
      <c r="W711" s="264"/>
      <c r="X711" s="257"/>
      <c r="Y711" s="262"/>
      <c r="Z711" s="260"/>
      <c r="AA711" s="263"/>
      <c r="AB711" s="257"/>
      <c r="AC711" s="262"/>
      <c r="AD711" s="260"/>
      <c r="AE711" s="264"/>
      <c r="AF711" s="261"/>
      <c r="AG711" s="262"/>
      <c r="AH711" s="260"/>
      <c r="AI711" s="263"/>
      <c r="AJ711" s="260"/>
      <c r="AK711" s="262"/>
      <c r="AL711" s="260"/>
      <c r="AM711" s="263"/>
      <c r="AN711" s="260"/>
      <c r="AO711" s="263"/>
    </row>
    <row r="712" spans="1:41">
      <c r="A712" s="361" t="s">
        <v>139</v>
      </c>
      <c r="B712" s="369" t="s">
        <v>1062</v>
      </c>
      <c r="C712" s="548"/>
      <c r="D712" s="371">
        <v>419031</v>
      </c>
      <c r="E712" s="372">
        <v>14</v>
      </c>
      <c r="F712" s="260">
        <v>3200</v>
      </c>
      <c r="G712" s="263">
        <v>3400</v>
      </c>
      <c r="H712" s="260"/>
      <c r="I712" s="262"/>
      <c r="J712" s="257"/>
      <c r="K712" s="262"/>
      <c r="L712" s="257"/>
      <c r="M712" s="262"/>
      <c r="N712" s="284"/>
      <c r="O712" s="263"/>
      <c r="P712" s="261"/>
      <c r="Q712" s="262"/>
      <c r="R712" s="260"/>
      <c r="S712" s="264"/>
      <c r="T712" s="261"/>
      <c r="U712" s="262"/>
      <c r="V712" s="260"/>
      <c r="W712" s="264"/>
      <c r="X712" s="257"/>
      <c r="Y712" s="262"/>
      <c r="Z712" s="260"/>
      <c r="AA712" s="263"/>
      <c r="AB712" s="257"/>
      <c r="AC712" s="262"/>
      <c r="AD712" s="260"/>
      <c r="AE712" s="264"/>
      <c r="AF712" s="261"/>
      <c r="AG712" s="262"/>
      <c r="AH712" s="260"/>
      <c r="AI712" s="263"/>
      <c r="AJ712" s="260"/>
      <c r="AK712" s="262"/>
      <c r="AL712" s="260"/>
      <c r="AM712" s="263"/>
      <c r="AN712" s="260"/>
      <c r="AO712" s="263"/>
    </row>
    <row r="713" spans="1:41">
      <c r="A713" s="361" t="s">
        <v>139</v>
      </c>
      <c r="B713" s="369" t="s">
        <v>1063</v>
      </c>
      <c r="C713" s="548"/>
      <c r="D713" s="550" t="s">
        <v>404</v>
      </c>
      <c r="E713" s="551">
        <v>15</v>
      </c>
      <c r="F713" s="260">
        <v>5180</v>
      </c>
      <c r="G713" s="263">
        <v>5180</v>
      </c>
      <c r="H713" s="260"/>
      <c r="I713" s="262"/>
      <c r="J713" s="257"/>
      <c r="K713" s="262"/>
      <c r="L713" s="257"/>
      <c r="M713" s="262"/>
      <c r="N713" s="284"/>
      <c r="O713" s="263"/>
      <c r="P713" s="261"/>
      <c r="Q713" s="262"/>
      <c r="R713" s="260"/>
      <c r="S713" s="264"/>
      <c r="T713" s="261"/>
      <c r="U713" s="262"/>
      <c r="V713" s="260"/>
      <c r="W713" s="264"/>
      <c r="X713" s="257"/>
      <c r="Y713" s="262"/>
      <c r="Z713" s="260"/>
      <c r="AA713" s="263"/>
      <c r="AB713" s="257"/>
      <c r="AC713" s="262"/>
      <c r="AD713" s="260"/>
      <c r="AE713" s="264"/>
      <c r="AF713" s="261"/>
      <c r="AG713" s="262"/>
      <c r="AH713" s="260"/>
      <c r="AI713" s="263"/>
      <c r="AJ713" s="260"/>
      <c r="AK713" s="262"/>
      <c r="AL713" s="260"/>
      <c r="AM713" s="263"/>
      <c r="AN713" s="260"/>
      <c r="AO713" s="263"/>
    </row>
    <row r="714" spans="1:41">
      <c r="A714" s="361" t="s">
        <v>139</v>
      </c>
      <c r="B714" s="369" t="s">
        <v>1064</v>
      </c>
      <c r="C714" s="548"/>
      <c r="D714" s="371" t="s">
        <v>404</v>
      </c>
      <c r="E714" s="372">
        <v>15</v>
      </c>
      <c r="F714" s="260"/>
      <c r="G714" s="263">
        <v>6028</v>
      </c>
      <c r="H714" s="260"/>
      <c r="I714" s="262"/>
      <c r="J714" s="257"/>
      <c r="K714" s="262"/>
      <c r="L714" s="257"/>
      <c r="M714" s="262"/>
      <c r="N714" s="284"/>
      <c r="O714" s="263"/>
      <c r="P714" s="261"/>
      <c r="Q714" s="262"/>
      <c r="R714" s="260"/>
      <c r="S714" s="264"/>
      <c r="T714" s="261"/>
      <c r="U714" s="262"/>
      <c r="V714" s="260"/>
      <c r="W714" s="264"/>
      <c r="X714" s="257"/>
      <c r="Y714" s="262"/>
      <c r="Z714" s="260"/>
      <c r="AA714" s="263"/>
      <c r="AB714" s="257"/>
      <c r="AC714" s="262"/>
      <c r="AD714" s="260"/>
      <c r="AE714" s="264"/>
      <c r="AF714" s="261"/>
      <c r="AG714" s="262"/>
      <c r="AH714" s="260"/>
      <c r="AI714" s="263"/>
      <c r="AJ714" s="260"/>
      <c r="AK714" s="262"/>
      <c r="AL714" s="260"/>
      <c r="AM714" s="263"/>
      <c r="AN714" s="260"/>
      <c r="AO714" s="263"/>
    </row>
    <row r="715" spans="1:41">
      <c r="A715" s="361" t="s">
        <v>139</v>
      </c>
      <c r="B715" s="369" t="s">
        <v>1065</v>
      </c>
      <c r="C715" s="548"/>
      <c r="D715" s="552" t="s">
        <v>404</v>
      </c>
      <c r="E715" s="372">
        <v>15</v>
      </c>
      <c r="F715" s="260"/>
      <c r="G715" s="549"/>
      <c r="H715" s="260"/>
      <c r="I715" s="262"/>
      <c r="J715" s="257"/>
      <c r="K715" s="262"/>
      <c r="L715" s="257"/>
      <c r="M715" s="262"/>
      <c r="N715" s="284"/>
      <c r="O715" s="263"/>
      <c r="P715" s="261"/>
      <c r="Q715" s="262"/>
      <c r="R715" s="260"/>
      <c r="S715" s="264"/>
      <c r="T715" s="261"/>
      <c r="U715" s="262"/>
      <c r="V715" s="260"/>
      <c r="W715" s="264"/>
      <c r="X715" s="257"/>
      <c r="Y715" s="262"/>
      <c r="Z715" s="260"/>
      <c r="AA715" s="263"/>
      <c r="AB715" s="257"/>
      <c r="AC715" s="262"/>
      <c r="AD715" s="260"/>
      <c r="AE715" s="264"/>
      <c r="AF715" s="261"/>
      <c r="AG715" s="262"/>
      <c r="AH715" s="260"/>
      <c r="AI715" s="263"/>
      <c r="AJ715" s="260"/>
      <c r="AK715" s="262"/>
      <c r="AL715" s="260"/>
      <c r="AM715" s="263"/>
      <c r="AN715" s="260"/>
      <c r="AO715" s="263"/>
    </row>
    <row r="716" spans="1:41">
      <c r="A716" s="361" t="s">
        <v>139</v>
      </c>
      <c r="B716" s="369" t="s">
        <v>1066</v>
      </c>
      <c r="C716" s="548"/>
      <c r="D716" s="550" t="s">
        <v>404</v>
      </c>
      <c r="E716" s="551">
        <v>15</v>
      </c>
      <c r="F716" s="260">
        <v>6318</v>
      </c>
      <c r="G716" s="263">
        <v>8100</v>
      </c>
      <c r="H716" s="260"/>
      <c r="I716" s="262"/>
      <c r="J716" s="257"/>
      <c r="K716" s="262"/>
      <c r="L716" s="257"/>
      <c r="M716" s="262"/>
      <c r="N716" s="284"/>
      <c r="O716" s="263"/>
      <c r="P716" s="261"/>
      <c r="Q716" s="262"/>
      <c r="R716" s="260"/>
      <c r="S716" s="264"/>
      <c r="T716" s="261"/>
      <c r="U716" s="262"/>
      <c r="V716" s="260"/>
      <c r="W716" s="264"/>
      <c r="X716" s="257"/>
      <c r="Y716" s="262"/>
      <c r="Z716" s="260"/>
      <c r="AA716" s="263"/>
      <c r="AB716" s="257"/>
      <c r="AC716" s="262"/>
      <c r="AD716" s="260"/>
      <c r="AE716" s="264"/>
      <c r="AF716" s="261"/>
      <c r="AG716" s="262"/>
      <c r="AH716" s="260"/>
      <c r="AI716" s="263"/>
      <c r="AJ716" s="260"/>
      <c r="AK716" s="262"/>
      <c r="AL716" s="260"/>
      <c r="AM716" s="263"/>
      <c r="AN716" s="260"/>
      <c r="AO716" s="263"/>
    </row>
    <row r="717" spans="1:41">
      <c r="A717" s="361" t="s">
        <v>139</v>
      </c>
      <c r="B717" s="369" t="s">
        <v>1067</v>
      </c>
      <c r="C717" s="548"/>
      <c r="D717" s="371">
        <v>238096</v>
      </c>
      <c r="E717" s="372">
        <v>15</v>
      </c>
      <c r="F717" s="260">
        <v>5041</v>
      </c>
      <c r="G717" s="263">
        <v>3645</v>
      </c>
      <c r="H717" s="260"/>
      <c r="I717" s="262"/>
      <c r="J717" s="257"/>
      <c r="K717" s="262"/>
      <c r="L717" s="257"/>
      <c r="M717" s="262"/>
      <c r="N717" s="284"/>
      <c r="O717" s="263"/>
      <c r="P717" s="261"/>
      <c r="Q717" s="262"/>
      <c r="R717" s="260"/>
      <c r="S717" s="264"/>
      <c r="T717" s="261"/>
      <c r="U717" s="262"/>
      <c r="V717" s="260"/>
      <c r="W717" s="264"/>
      <c r="X717" s="257"/>
      <c r="Y717" s="262"/>
      <c r="Z717" s="260"/>
      <c r="AA717" s="263"/>
      <c r="AB717" s="257"/>
      <c r="AC717" s="262"/>
      <c r="AD717" s="260"/>
      <c r="AE717" s="264"/>
      <c r="AF717" s="261"/>
      <c r="AG717" s="262"/>
      <c r="AH717" s="260"/>
      <c r="AI717" s="263"/>
      <c r="AJ717" s="260"/>
      <c r="AK717" s="262"/>
      <c r="AL717" s="260"/>
      <c r="AM717" s="263"/>
      <c r="AN717" s="260"/>
      <c r="AO717" s="263"/>
    </row>
    <row r="718" spans="1:41">
      <c r="A718" s="361" t="s">
        <v>139</v>
      </c>
      <c r="B718" s="369" t="s">
        <v>1068</v>
      </c>
      <c r="C718" s="553"/>
      <c r="D718" s="550" t="s">
        <v>404</v>
      </c>
      <c r="E718" s="551" t="s">
        <v>1069</v>
      </c>
      <c r="F718" s="260">
        <v>4200</v>
      </c>
      <c r="G718" s="263">
        <v>4200</v>
      </c>
      <c r="H718" s="260"/>
      <c r="I718" s="262"/>
      <c r="J718" s="257"/>
      <c r="K718" s="262"/>
      <c r="L718" s="257"/>
      <c r="M718" s="262"/>
      <c r="N718" s="284"/>
      <c r="O718" s="263"/>
      <c r="P718" s="261"/>
      <c r="Q718" s="262"/>
      <c r="R718" s="260"/>
      <c r="S718" s="264"/>
      <c r="T718" s="261"/>
      <c r="U718" s="262"/>
      <c r="V718" s="260"/>
      <c r="W718" s="264"/>
      <c r="X718" s="257"/>
      <c r="Y718" s="262"/>
      <c r="Z718" s="260"/>
      <c r="AA718" s="263"/>
      <c r="AB718" s="257"/>
      <c r="AC718" s="262"/>
      <c r="AD718" s="260"/>
      <c r="AE718" s="264"/>
      <c r="AF718" s="261"/>
      <c r="AG718" s="262"/>
      <c r="AH718" s="260"/>
      <c r="AI718" s="263"/>
      <c r="AJ718" s="260"/>
      <c r="AK718" s="262"/>
      <c r="AL718" s="260"/>
      <c r="AM718" s="263"/>
      <c r="AN718" s="260"/>
      <c r="AO718" s="263"/>
    </row>
    <row r="719" spans="1:41">
      <c r="A719" s="84"/>
      <c r="B719" s="84"/>
      <c r="C719" s="84"/>
      <c r="D719" s="84"/>
      <c r="E719" s="84"/>
      <c r="G719" s="84"/>
      <c r="I719" s="84"/>
      <c r="J719" s="84"/>
      <c r="K719" s="84"/>
      <c r="M719" s="84"/>
      <c r="N719" s="84"/>
      <c r="O719" s="84"/>
      <c r="Q719" s="84"/>
      <c r="S719" s="84"/>
      <c r="U719" s="84"/>
      <c r="W719" s="84"/>
      <c r="Y719" s="84"/>
      <c r="AA719" s="84"/>
      <c r="AC719" s="84"/>
      <c r="AE719" s="84"/>
      <c r="AG719" s="84"/>
      <c r="AI719" s="84"/>
      <c r="AK719" s="84"/>
      <c r="AM719" s="84"/>
      <c r="AO719" s="84"/>
    </row>
    <row r="720" spans="1:41">
      <c r="A720" s="84"/>
      <c r="B720" s="84"/>
      <c r="C720" s="84"/>
      <c r="D720" s="84"/>
      <c r="E720" s="84"/>
      <c r="G720" s="84"/>
      <c r="I720" s="84"/>
      <c r="J720" s="84"/>
      <c r="K720" s="84"/>
      <c r="M720" s="84"/>
      <c r="N720" s="84"/>
      <c r="O720" s="84"/>
      <c r="Q720" s="84"/>
      <c r="S720" s="84"/>
      <c r="U720" s="84"/>
      <c r="W720" s="84"/>
      <c r="Y720" s="84"/>
      <c r="AA720" s="84"/>
      <c r="AC720" s="84"/>
      <c r="AE720" s="84"/>
      <c r="AG720" s="84"/>
      <c r="AI720" s="84"/>
      <c r="AK720" s="84"/>
      <c r="AM720" s="84"/>
      <c r="AO720" s="84"/>
    </row>
    <row r="721" spans="1:41">
      <c r="A721" s="84"/>
      <c r="B721" s="84"/>
      <c r="C721" s="84"/>
      <c r="D721" s="84"/>
      <c r="E721" s="84"/>
      <c r="G721" s="84"/>
      <c r="I721" s="84"/>
      <c r="J721" s="84"/>
      <c r="K721" s="84"/>
      <c r="M721" s="84"/>
      <c r="N721" s="84"/>
      <c r="O721" s="84"/>
      <c r="Q721" s="84"/>
      <c r="S721" s="84"/>
      <c r="U721" s="84"/>
      <c r="W721" s="84"/>
      <c r="Y721" s="84"/>
      <c r="AA721" s="84"/>
      <c r="AC721" s="84"/>
      <c r="AE721" s="84"/>
      <c r="AG721" s="84"/>
      <c r="AI721" s="84"/>
      <c r="AK721" s="84"/>
      <c r="AM721" s="84"/>
      <c r="AO721" s="84"/>
    </row>
    <row r="722" spans="1:41">
      <c r="A722" s="84"/>
      <c r="B722" s="84"/>
      <c r="C722" s="84"/>
      <c r="D722" s="84"/>
      <c r="E722" s="84"/>
      <c r="G722" s="84"/>
      <c r="I722" s="84"/>
      <c r="J722" s="84"/>
      <c r="K722" s="84"/>
      <c r="M722" s="84"/>
      <c r="N722" s="84"/>
      <c r="O722" s="84"/>
      <c r="Q722" s="84"/>
      <c r="S722" s="84"/>
      <c r="U722" s="84"/>
      <c r="W722" s="84"/>
      <c r="Y722" s="84"/>
      <c r="AA722" s="84"/>
      <c r="AC722" s="84"/>
      <c r="AE722" s="84"/>
      <c r="AG722" s="84"/>
      <c r="AI722" s="84"/>
      <c r="AK722" s="84"/>
      <c r="AM722" s="84"/>
      <c r="AO722" s="84"/>
    </row>
    <row r="723" spans="1:41">
      <c r="A723" s="84"/>
      <c r="B723" s="84"/>
      <c r="C723" s="84"/>
      <c r="D723" s="84"/>
      <c r="E723" s="84"/>
      <c r="G723" s="84"/>
      <c r="I723" s="84"/>
      <c r="J723" s="84"/>
      <c r="K723" s="84"/>
      <c r="M723" s="84"/>
      <c r="N723" s="84"/>
      <c r="O723" s="84"/>
      <c r="Q723" s="84"/>
      <c r="S723" s="84"/>
      <c r="U723" s="84"/>
      <c r="W723" s="84"/>
      <c r="Y723" s="84"/>
      <c r="AA723" s="84"/>
      <c r="AC723" s="84"/>
      <c r="AE723" s="84"/>
      <c r="AG723" s="84"/>
      <c r="AI723" s="84"/>
      <c r="AK723" s="84"/>
      <c r="AM723" s="84"/>
      <c r="AO723" s="84"/>
    </row>
    <row r="724" spans="1:41">
      <c r="A724" s="84"/>
      <c r="B724" s="84"/>
      <c r="C724" s="84"/>
      <c r="D724" s="84"/>
      <c r="E724" s="84"/>
      <c r="G724" s="84"/>
      <c r="I724" s="84"/>
      <c r="J724" s="84"/>
      <c r="K724" s="84"/>
      <c r="M724" s="84"/>
      <c r="N724" s="84"/>
      <c r="O724" s="84"/>
      <c r="Q724" s="84"/>
      <c r="S724" s="84"/>
      <c r="U724" s="84"/>
      <c r="W724" s="84"/>
      <c r="Y724" s="84"/>
      <c r="AA724" s="84"/>
      <c r="AC724" s="84"/>
      <c r="AE724" s="84"/>
      <c r="AG724" s="84"/>
      <c r="AI724" s="84"/>
      <c r="AK724" s="84"/>
      <c r="AM724" s="84"/>
      <c r="AO724" s="84"/>
    </row>
    <row r="725" spans="1:41">
      <c r="A725" s="84"/>
      <c r="B725" s="84"/>
      <c r="C725" s="84"/>
      <c r="D725" s="84"/>
      <c r="E725" s="84"/>
      <c r="G725" s="84"/>
      <c r="I725" s="84"/>
      <c r="J725" s="84"/>
      <c r="K725" s="84"/>
      <c r="M725" s="84"/>
      <c r="N725" s="84"/>
      <c r="O725" s="84"/>
      <c r="Q725" s="84"/>
      <c r="S725" s="84"/>
      <c r="U725" s="84"/>
      <c r="W725" s="84"/>
      <c r="Y725" s="84"/>
      <c r="AA725" s="84"/>
      <c r="AC725" s="84"/>
      <c r="AE725" s="84"/>
      <c r="AG725" s="84"/>
      <c r="AI725" s="84"/>
      <c r="AK725" s="84"/>
      <c r="AM725" s="84"/>
      <c r="AO725" s="84"/>
    </row>
    <row r="726" spans="1:41">
      <c r="A726" s="84"/>
      <c r="B726" s="84"/>
      <c r="C726" s="84"/>
      <c r="D726" s="84"/>
      <c r="E726" s="84"/>
      <c r="G726" s="84"/>
      <c r="I726" s="84"/>
      <c r="J726" s="84"/>
      <c r="K726" s="84"/>
      <c r="M726" s="84"/>
      <c r="N726" s="84"/>
      <c r="O726" s="84"/>
      <c r="Q726" s="84"/>
      <c r="S726" s="84"/>
      <c r="U726" s="84"/>
      <c r="W726" s="84"/>
      <c r="Y726" s="84"/>
      <c r="AA726" s="84"/>
      <c r="AC726" s="84"/>
      <c r="AE726" s="84"/>
      <c r="AG726" s="84"/>
      <c r="AI726" s="84"/>
      <c r="AK726" s="84"/>
      <c r="AM726" s="84"/>
      <c r="AO726" s="84"/>
    </row>
    <row r="727" spans="1:41">
      <c r="A727" s="84"/>
      <c r="B727" s="84"/>
      <c r="C727" s="84"/>
      <c r="D727" s="84"/>
      <c r="E727" s="84"/>
      <c r="G727" s="84"/>
      <c r="I727" s="84"/>
      <c r="J727" s="84"/>
      <c r="K727" s="84"/>
      <c r="M727" s="84"/>
      <c r="N727" s="84"/>
      <c r="O727" s="84"/>
      <c r="Q727" s="84"/>
      <c r="S727" s="84"/>
      <c r="U727" s="84"/>
      <c r="W727" s="84"/>
      <c r="Y727" s="84"/>
      <c r="AA727" s="84"/>
      <c r="AC727" s="84"/>
      <c r="AE727" s="84"/>
      <c r="AG727" s="84"/>
      <c r="AI727" s="84"/>
      <c r="AK727" s="84"/>
      <c r="AM727" s="84"/>
      <c r="AO727" s="84"/>
    </row>
    <row r="728" spans="1:41">
      <c r="A728" s="84"/>
      <c r="B728" s="84"/>
      <c r="C728" s="84"/>
      <c r="D728" s="84"/>
      <c r="E728" s="84"/>
      <c r="G728" s="84"/>
      <c r="I728" s="84"/>
      <c r="J728" s="84"/>
      <c r="K728" s="84"/>
      <c r="M728" s="84"/>
      <c r="N728" s="84"/>
      <c r="O728" s="84"/>
      <c r="Q728" s="84"/>
      <c r="S728" s="84"/>
      <c r="U728" s="84"/>
      <c r="W728" s="84"/>
      <c r="Y728" s="84"/>
      <c r="AA728" s="84"/>
      <c r="AC728" s="84"/>
      <c r="AE728" s="84"/>
      <c r="AG728" s="84"/>
      <c r="AI728" s="84"/>
      <c r="AK728" s="84"/>
      <c r="AM728" s="84"/>
      <c r="AO728" s="84"/>
    </row>
    <row r="729" spans="1:41">
      <c r="A729" s="84"/>
      <c r="B729" s="84"/>
      <c r="C729" s="84"/>
      <c r="D729" s="84"/>
      <c r="E729" s="84"/>
      <c r="G729" s="84"/>
      <c r="I729" s="84"/>
      <c r="J729" s="84"/>
      <c r="K729" s="84"/>
      <c r="M729" s="84"/>
      <c r="N729" s="84"/>
      <c r="O729" s="84"/>
      <c r="Q729" s="84"/>
      <c r="S729" s="84"/>
      <c r="U729" s="84"/>
      <c r="W729" s="84"/>
      <c r="Y729" s="84"/>
      <c r="AA729" s="84"/>
      <c r="AC729" s="84"/>
      <c r="AE729" s="84"/>
      <c r="AG729" s="84"/>
      <c r="AI729" s="84"/>
      <c r="AK729" s="84"/>
      <c r="AM729" s="84"/>
      <c r="AO729" s="84"/>
    </row>
    <row r="730" spans="1:41">
      <c r="A730" s="84"/>
      <c r="B730" s="84"/>
      <c r="C730" s="84"/>
      <c r="D730" s="84"/>
      <c r="E730" s="84"/>
      <c r="G730" s="84"/>
      <c r="I730" s="84"/>
      <c r="J730" s="84"/>
      <c r="K730" s="84"/>
      <c r="M730" s="84"/>
      <c r="N730" s="84"/>
      <c r="O730" s="84"/>
      <c r="Q730" s="84"/>
      <c r="S730" s="84"/>
      <c r="U730" s="84"/>
      <c r="W730" s="84"/>
      <c r="Y730" s="84"/>
      <c r="AA730" s="84"/>
      <c r="AC730" s="84"/>
      <c r="AE730" s="84"/>
      <c r="AG730" s="84"/>
      <c r="AI730" s="84"/>
      <c r="AK730" s="84"/>
      <c r="AM730" s="84"/>
      <c r="AO730" s="84"/>
    </row>
    <row r="731" spans="1:41">
      <c r="A731" s="84"/>
      <c r="B731" s="84"/>
      <c r="C731" s="84"/>
      <c r="D731" s="84"/>
      <c r="E731" s="84"/>
      <c r="G731" s="84"/>
      <c r="I731" s="84"/>
      <c r="J731" s="84"/>
      <c r="K731" s="84"/>
      <c r="M731" s="84"/>
      <c r="N731" s="84"/>
      <c r="O731" s="84"/>
      <c r="Q731" s="84"/>
      <c r="S731" s="84"/>
      <c r="U731" s="84"/>
      <c r="W731" s="84"/>
      <c r="Y731" s="84"/>
      <c r="AA731" s="84"/>
      <c r="AC731" s="84"/>
      <c r="AE731" s="84"/>
      <c r="AG731" s="84"/>
      <c r="AI731" s="84"/>
      <c r="AK731" s="84"/>
      <c r="AM731" s="84"/>
      <c r="AO731" s="84"/>
    </row>
    <row r="732" spans="1:41">
      <c r="A732" s="84"/>
      <c r="B732" s="84"/>
      <c r="C732" s="84"/>
      <c r="D732" s="84"/>
      <c r="E732" s="84"/>
      <c r="G732" s="84"/>
      <c r="I732" s="84"/>
      <c r="J732" s="84"/>
      <c r="K732" s="84"/>
      <c r="M732" s="84"/>
      <c r="N732" s="84"/>
      <c r="O732" s="84"/>
      <c r="Q732" s="84"/>
      <c r="S732" s="84"/>
      <c r="U732" s="84"/>
      <c r="W732" s="84"/>
      <c r="Y732" s="84"/>
      <c r="AA732" s="84"/>
      <c r="AC732" s="84"/>
      <c r="AE732" s="84"/>
      <c r="AG732" s="84"/>
      <c r="AI732" s="84"/>
      <c r="AK732" s="84"/>
      <c r="AM732" s="84"/>
      <c r="AO732" s="84"/>
    </row>
    <row r="733" spans="1:41">
      <c r="A733" s="84"/>
      <c r="B733" s="84"/>
      <c r="C733" s="84"/>
      <c r="D733" s="84"/>
      <c r="E733" s="84"/>
      <c r="G733" s="84"/>
      <c r="I733" s="84"/>
      <c r="J733" s="84"/>
      <c r="K733" s="84"/>
      <c r="M733" s="84"/>
      <c r="N733" s="84"/>
      <c r="O733" s="84"/>
      <c r="Q733" s="84"/>
      <c r="S733" s="84"/>
      <c r="U733" s="84"/>
      <c r="W733" s="84"/>
      <c r="Y733" s="84"/>
      <c r="AA733" s="84"/>
      <c r="AC733" s="84"/>
      <c r="AE733" s="84"/>
      <c r="AG733" s="84"/>
      <c r="AI733" s="84"/>
      <c r="AK733" s="84"/>
      <c r="AM733" s="84"/>
      <c r="AO733" s="84"/>
    </row>
    <row r="734" spans="1:41">
      <c r="A734" s="84"/>
      <c r="B734" s="84"/>
      <c r="C734" s="84"/>
      <c r="D734" s="84"/>
      <c r="E734" s="84"/>
      <c r="G734" s="84"/>
      <c r="I734" s="84"/>
      <c r="J734" s="84"/>
      <c r="K734" s="84"/>
      <c r="M734" s="84"/>
      <c r="N734" s="84"/>
      <c r="O734" s="84"/>
      <c r="Q734" s="84"/>
      <c r="S734" s="84"/>
      <c r="U734" s="84"/>
      <c r="W734" s="84"/>
      <c r="Y734" s="84"/>
      <c r="AA734" s="84"/>
      <c r="AC734" s="84"/>
      <c r="AE734" s="84"/>
      <c r="AG734" s="84"/>
      <c r="AI734" s="84"/>
      <c r="AK734" s="84"/>
      <c r="AM734" s="84"/>
      <c r="AO734" s="84"/>
    </row>
    <row r="735" spans="1:41">
      <c r="A735" s="84"/>
      <c r="B735" s="84"/>
      <c r="C735" s="84"/>
      <c r="D735" s="84"/>
      <c r="E735" s="84"/>
      <c r="G735" s="84"/>
      <c r="I735" s="84"/>
      <c r="J735" s="84"/>
      <c r="K735" s="84"/>
      <c r="M735" s="84"/>
      <c r="N735" s="84"/>
      <c r="O735" s="84"/>
      <c r="Q735" s="84"/>
      <c r="S735" s="84"/>
      <c r="U735" s="84"/>
      <c r="W735" s="84"/>
      <c r="Y735" s="84"/>
      <c r="AA735" s="84"/>
      <c r="AC735" s="84"/>
      <c r="AE735" s="84"/>
      <c r="AG735" s="84"/>
      <c r="AI735" s="84"/>
      <c r="AK735" s="84"/>
      <c r="AM735" s="84"/>
      <c r="AO735" s="84"/>
    </row>
    <row r="736" spans="1:41">
      <c r="A736" s="84"/>
      <c r="B736" s="84"/>
      <c r="C736" s="84"/>
      <c r="D736" s="84"/>
      <c r="E736" s="84"/>
      <c r="G736" s="84"/>
      <c r="I736" s="84"/>
      <c r="J736" s="84"/>
      <c r="K736" s="84"/>
      <c r="M736" s="84"/>
      <c r="N736" s="84"/>
      <c r="O736" s="84"/>
      <c r="Q736" s="84"/>
      <c r="S736" s="84"/>
      <c r="U736" s="84"/>
      <c r="W736" s="84"/>
      <c r="Y736" s="84"/>
      <c r="AA736" s="84"/>
      <c r="AC736" s="84"/>
      <c r="AE736" s="84"/>
      <c r="AG736" s="84"/>
      <c r="AI736" s="84"/>
      <c r="AK736" s="84"/>
      <c r="AM736" s="84"/>
      <c r="AO736" s="84"/>
    </row>
    <row r="737" spans="1:41">
      <c r="A737" s="84"/>
      <c r="B737" s="84"/>
      <c r="C737" s="84"/>
      <c r="D737" s="84"/>
      <c r="E737" s="84"/>
      <c r="G737" s="84"/>
      <c r="I737" s="84"/>
      <c r="J737" s="84"/>
      <c r="K737" s="84"/>
      <c r="M737" s="84"/>
      <c r="N737" s="84"/>
      <c r="O737" s="84"/>
      <c r="Q737" s="84"/>
      <c r="S737" s="84"/>
      <c r="U737" s="84"/>
      <c r="W737" s="84"/>
      <c r="Y737" s="84"/>
      <c r="AA737" s="84"/>
      <c r="AC737" s="84"/>
      <c r="AE737" s="84"/>
      <c r="AG737" s="84"/>
      <c r="AI737" s="84"/>
      <c r="AK737" s="84"/>
      <c r="AM737" s="84"/>
      <c r="AO737" s="84"/>
    </row>
    <row r="738" spans="1:41">
      <c r="A738" s="84"/>
      <c r="B738" s="84"/>
      <c r="C738" s="84"/>
      <c r="D738" s="84"/>
      <c r="E738" s="84"/>
      <c r="G738" s="84"/>
      <c r="I738" s="84"/>
      <c r="J738" s="84"/>
      <c r="K738" s="84"/>
      <c r="M738" s="84"/>
      <c r="N738" s="84"/>
      <c r="O738" s="84"/>
      <c r="Q738" s="84"/>
      <c r="S738" s="84"/>
      <c r="U738" s="84"/>
      <c r="W738" s="84"/>
      <c r="Y738" s="84"/>
      <c r="AA738" s="84"/>
      <c r="AC738" s="84"/>
      <c r="AE738" s="84"/>
      <c r="AG738" s="84"/>
      <c r="AI738" s="84"/>
      <c r="AK738" s="84"/>
      <c r="AM738" s="84"/>
      <c r="AO738" s="84"/>
    </row>
    <row r="739" spans="1:41">
      <c r="A739" s="84"/>
      <c r="B739" s="84"/>
      <c r="C739" s="84"/>
      <c r="D739" s="84"/>
      <c r="E739" s="84"/>
      <c r="G739" s="84"/>
      <c r="I739" s="84"/>
      <c r="J739" s="84"/>
      <c r="K739" s="84"/>
      <c r="M739" s="84"/>
      <c r="N739" s="84"/>
      <c r="O739" s="84"/>
      <c r="Q739" s="84"/>
      <c r="S739" s="84"/>
      <c r="U739" s="84"/>
      <c r="W739" s="84"/>
      <c r="Y739" s="84"/>
      <c r="AA739" s="84"/>
      <c r="AC739" s="84"/>
      <c r="AE739" s="84"/>
      <c r="AG739" s="84"/>
      <c r="AI739" s="84"/>
      <c r="AK739" s="84"/>
      <c r="AM739" s="84"/>
      <c r="AO739" s="84"/>
    </row>
    <row r="740" spans="1:41">
      <c r="A740" s="84"/>
      <c r="B740" s="84"/>
      <c r="C740" s="84"/>
      <c r="D740" s="84"/>
      <c r="E740" s="84"/>
      <c r="G740" s="84"/>
      <c r="I740" s="84"/>
      <c r="J740" s="84"/>
      <c r="K740" s="84"/>
      <c r="M740" s="84"/>
      <c r="N740" s="84"/>
      <c r="O740" s="84"/>
      <c r="Q740" s="84"/>
      <c r="S740" s="84"/>
      <c r="U740" s="84"/>
      <c r="W740" s="84"/>
      <c r="Y740" s="84"/>
      <c r="AA740" s="84"/>
      <c r="AC740" s="84"/>
      <c r="AE740" s="84"/>
      <c r="AG740" s="84"/>
      <c r="AI740" s="84"/>
      <c r="AK740" s="84"/>
      <c r="AM740" s="84"/>
      <c r="AO740" s="84"/>
    </row>
    <row r="741" spans="1:41">
      <c r="A741" s="84"/>
      <c r="B741" s="84"/>
      <c r="C741" s="84"/>
      <c r="D741" s="84"/>
      <c r="E741" s="84"/>
      <c r="G741" s="84"/>
      <c r="I741" s="84"/>
      <c r="J741" s="84"/>
      <c r="K741" s="84"/>
      <c r="M741" s="84"/>
      <c r="N741" s="84"/>
      <c r="O741" s="84"/>
      <c r="Q741" s="84"/>
      <c r="S741" s="84"/>
      <c r="U741" s="84"/>
      <c r="W741" s="84"/>
      <c r="Y741" s="84"/>
      <c r="AA741" s="84"/>
      <c r="AC741" s="84"/>
      <c r="AE741" s="84"/>
      <c r="AG741" s="84"/>
      <c r="AI741" s="84"/>
      <c r="AK741" s="84"/>
      <c r="AM741" s="84"/>
      <c r="AO741" s="84"/>
    </row>
    <row r="742" spans="1:41">
      <c r="A742" s="84"/>
      <c r="B742" s="84"/>
      <c r="C742" s="84"/>
      <c r="D742" s="84"/>
      <c r="E742" s="84"/>
      <c r="G742" s="84"/>
      <c r="I742" s="84"/>
      <c r="J742" s="84"/>
      <c r="K742" s="84"/>
      <c r="M742" s="84"/>
      <c r="N742" s="84"/>
      <c r="O742" s="84"/>
      <c r="Q742" s="84"/>
      <c r="S742" s="84"/>
      <c r="U742" s="84"/>
      <c r="W742" s="84"/>
      <c r="Y742" s="84"/>
      <c r="AA742" s="84"/>
      <c r="AC742" s="84"/>
      <c r="AE742" s="84"/>
      <c r="AG742" s="84"/>
      <c r="AI742" s="84"/>
      <c r="AK742" s="84"/>
      <c r="AM742" s="84"/>
      <c r="AO742" s="84"/>
    </row>
    <row r="743" spans="1:41">
      <c r="A743" s="84"/>
      <c r="B743" s="84"/>
      <c r="C743" s="84"/>
      <c r="D743" s="84"/>
      <c r="E743" s="84"/>
      <c r="G743" s="84"/>
      <c r="I743" s="84"/>
      <c r="J743" s="84"/>
      <c r="K743" s="84"/>
      <c r="M743" s="84"/>
      <c r="N743" s="84"/>
      <c r="O743" s="84"/>
      <c r="Q743" s="84"/>
      <c r="S743" s="84"/>
      <c r="U743" s="84"/>
      <c r="W743" s="84"/>
      <c r="Y743" s="84"/>
      <c r="AA743" s="84"/>
      <c r="AC743" s="84"/>
      <c r="AE743" s="84"/>
      <c r="AG743" s="84"/>
      <c r="AI743" s="84"/>
      <c r="AK743" s="84"/>
      <c r="AM743" s="84"/>
      <c r="AO743" s="84"/>
    </row>
    <row r="744" spans="1:41">
      <c r="A744" s="84"/>
      <c r="B744" s="84"/>
      <c r="C744" s="84"/>
      <c r="D744" s="84"/>
      <c r="E744" s="84"/>
      <c r="G744" s="84"/>
      <c r="I744" s="84"/>
      <c r="J744" s="84"/>
      <c r="K744" s="84"/>
      <c r="M744" s="84"/>
      <c r="N744" s="84"/>
      <c r="O744" s="84"/>
      <c r="Q744" s="84"/>
      <c r="S744" s="84"/>
      <c r="U744" s="84"/>
      <c r="W744" s="84"/>
      <c r="Y744" s="84"/>
      <c r="AA744" s="84"/>
      <c r="AC744" s="84"/>
      <c r="AE744" s="84"/>
      <c r="AG744" s="84"/>
      <c r="AI744" s="84"/>
      <c r="AK744" s="84"/>
      <c r="AM744" s="84"/>
      <c r="AO744" s="84"/>
    </row>
    <row r="745" spans="1:41">
      <c r="A745" s="84"/>
      <c r="B745" s="84"/>
      <c r="C745" s="84"/>
      <c r="D745" s="84"/>
      <c r="E745" s="84"/>
      <c r="G745" s="84"/>
      <c r="I745" s="84"/>
      <c r="J745" s="84"/>
      <c r="K745" s="84"/>
      <c r="M745" s="84"/>
      <c r="N745" s="84"/>
      <c r="O745" s="84"/>
      <c r="Q745" s="84"/>
      <c r="S745" s="84"/>
      <c r="U745" s="84"/>
      <c r="W745" s="84"/>
      <c r="Y745" s="84"/>
      <c r="AA745" s="84"/>
      <c r="AC745" s="84"/>
      <c r="AE745" s="84"/>
      <c r="AG745" s="84"/>
      <c r="AI745" s="84"/>
      <c r="AK745" s="84"/>
      <c r="AM745" s="84"/>
      <c r="AO745" s="84"/>
    </row>
    <row r="746" spans="1:41">
      <c r="A746" s="84"/>
      <c r="B746" s="84"/>
      <c r="C746" s="84"/>
      <c r="D746" s="84"/>
      <c r="E746" s="84"/>
      <c r="G746" s="84"/>
      <c r="I746" s="84"/>
      <c r="J746" s="84"/>
      <c r="K746" s="84"/>
      <c r="M746" s="84"/>
      <c r="N746" s="84"/>
      <c r="O746" s="84"/>
      <c r="Q746" s="84"/>
      <c r="S746" s="84"/>
      <c r="U746" s="84"/>
      <c r="W746" s="84"/>
      <c r="Y746" s="84"/>
      <c r="AA746" s="84"/>
      <c r="AC746" s="84"/>
      <c r="AE746" s="84"/>
      <c r="AG746" s="84"/>
      <c r="AI746" s="84"/>
      <c r="AK746" s="84"/>
      <c r="AM746" s="84"/>
      <c r="AO746" s="84"/>
    </row>
    <row r="747" spans="1:41">
      <c r="A747" s="84"/>
      <c r="B747" s="84"/>
      <c r="C747" s="84"/>
      <c r="D747" s="84"/>
      <c r="E747" s="84"/>
      <c r="G747" s="84"/>
      <c r="I747" s="84"/>
      <c r="J747" s="84"/>
      <c r="K747" s="84"/>
      <c r="M747" s="84"/>
      <c r="N747" s="84"/>
      <c r="O747" s="84"/>
      <c r="Q747" s="84"/>
      <c r="S747" s="84"/>
      <c r="U747" s="84"/>
      <c r="W747" s="84"/>
      <c r="Y747" s="84"/>
      <c r="AA747" s="84"/>
      <c r="AC747" s="84"/>
      <c r="AE747" s="84"/>
      <c r="AG747" s="84"/>
      <c r="AI747" s="84"/>
      <c r="AK747" s="84"/>
      <c r="AM747" s="84"/>
      <c r="AO747" s="84"/>
    </row>
    <row r="748" spans="1:41">
      <c r="A748" s="84"/>
      <c r="B748" s="84"/>
      <c r="C748" s="84"/>
      <c r="D748" s="84"/>
      <c r="E748" s="84"/>
      <c r="G748" s="84"/>
      <c r="I748" s="84"/>
      <c r="J748" s="84"/>
      <c r="K748" s="84"/>
      <c r="M748" s="84"/>
      <c r="N748" s="84"/>
      <c r="O748" s="84"/>
      <c r="Q748" s="84"/>
      <c r="S748" s="84"/>
      <c r="U748" s="84"/>
      <c r="W748" s="84"/>
      <c r="Y748" s="84"/>
      <c r="AA748" s="84"/>
      <c r="AC748" s="84"/>
      <c r="AE748" s="84"/>
      <c r="AG748" s="84"/>
      <c r="AI748" s="84"/>
      <c r="AK748" s="84"/>
      <c r="AM748" s="84"/>
      <c r="AO748" s="84"/>
    </row>
    <row r="749" spans="1:41">
      <c r="A749" s="84"/>
      <c r="B749" s="84"/>
      <c r="C749" s="84"/>
      <c r="D749" s="84"/>
      <c r="E749" s="84"/>
      <c r="G749" s="84"/>
      <c r="I749" s="84"/>
      <c r="J749" s="84"/>
      <c r="K749" s="84"/>
      <c r="M749" s="84"/>
      <c r="N749" s="84"/>
      <c r="O749" s="84"/>
      <c r="Q749" s="84"/>
      <c r="S749" s="84"/>
      <c r="U749" s="84"/>
      <c r="W749" s="84"/>
      <c r="Y749" s="84"/>
      <c r="AA749" s="84"/>
      <c r="AC749" s="84"/>
      <c r="AE749" s="84"/>
      <c r="AG749" s="84"/>
      <c r="AI749" s="84"/>
      <c r="AK749" s="84"/>
      <c r="AM749" s="84"/>
      <c r="AO749" s="84"/>
    </row>
    <row r="750" spans="1:41">
      <c r="A750" s="84"/>
      <c r="B750" s="84"/>
      <c r="C750" s="84"/>
      <c r="D750" s="84"/>
      <c r="E750" s="84"/>
      <c r="G750" s="84"/>
      <c r="I750" s="84"/>
      <c r="J750" s="84"/>
      <c r="K750" s="84"/>
      <c r="M750" s="84"/>
      <c r="N750" s="84"/>
      <c r="O750" s="84"/>
      <c r="Q750" s="84"/>
      <c r="S750" s="84"/>
      <c r="U750" s="84"/>
      <c r="W750" s="84"/>
      <c r="Y750" s="84"/>
      <c r="AA750" s="84"/>
      <c r="AC750" s="84"/>
      <c r="AE750" s="84"/>
      <c r="AG750" s="84"/>
      <c r="AI750" s="84"/>
      <c r="AK750" s="84"/>
      <c r="AM750" s="84"/>
      <c r="AO750" s="84"/>
    </row>
    <row r="751" spans="1:41">
      <c r="A751" s="84"/>
      <c r="B751" s="84"/>
      <c r="C751" s="84"/>
      <c r="D751" s="84"/>
      <c r="E751" s="84"/>
      <c r="G751" s="84"/>
      <c r="I751" s="84"/>
      <c r="J751" s="84"/>
      <c r="K751" s="84"/>
      <c r="M751" s="84"/>
      <c r="N751" s="84"/>
      <c r="O751" s="84"/>
      <c r="Q751" s="84"/>
      <c r="S751" s="84"/>
      <c r="U751" s="84"/>
      <c r="W751" s="84"/>
      <c r="Y751" s="84"/>
      <c r="AA751" s="84"/>
      <c r="AC751" s="84"/>
      <c r="AE751" s="84"/>
      <c r="AG751" s="84"/>
      <c r="AI751" s="84"/>
      <c r="AK751" s="84"/>
      <c r="AM751" s="84"/>
      <c r="AO751" s="84"/>
    </row>
    <row r="752" spans="1:41">
      <c r="A752" s="84"/>
      <c r="B752" s="84"/>
      <c r="C752" s="84"/>
      <c r="D752" s="84"/>
      <c r="E752" s="84"/>
      <c r="G752" s="84"/>
      <c r="I752" s="84"/>
      <c r="J752" s="84"/>
      <c r="K752" s="84"/>
      <c r="M752" s="84"/>
      <c r="N752" s="84"/>
      <c r="O752" s="84"/>
      <c r="Q752" s="84"/>
      <c r="S752" s="84"/>
      <c r="U752" s="84"/>
      <c r="W752" s="84"/>
      <c r="Y752" s="84"/>
      <c r="AA752" s="84"/>
      <c r="AC752" s="84"/>
      <c r="AE752" s="84"/>
      <c r="AG752" s="84"/>
      <c r="AI752" s="84"/>
      <c r="AK752" s="84"/>
      <c r="AM752" s="84"/>
      <c r="AO752" s="84"/>
    </row>
    <row r="753" spans="1:41">
      <c r="A753" s="84"/>
      <c r="B753" s="84"/>
      <c r="C753" s="84"/>
      <c r="D753" s="84"/>
      <c r="E753" s="84"/>
      <c r="G753" s="84"/>
      <c r="I753" s="84"/>
      <c r="J753" s="84"/>
      <c r="K753" s="84"/>
      <c r="M753" s="84"/>
      <c r="N753" s="84"/>
      <c r="O753" s="84"/>
      <c r="Q753" s="84"/>
      <c r="S753" s="84"/>
      <c r="U753" s="84"/>
      <c r="W753" s="84"/>
      <c r="Y753" s="84"/>
      <c r="AA753" s="84"/>
      <c r="AC753" s="84"/>
      <c r="AE753" s="84"/>
      <c r="AG753" s="84"/>
      <c r="AI753" s="84"/>
      <c r="AK753" s="84"/>
      <c r="AM753" s="84"/>
      <c r="AO753" s="84"/>
    </row>
    <row r="754" spans="1:41">
      <c r="A754" s="84"/>
      <c r="B754" s="84"/>
      <c r="C754" s="84"/>
      <c r="D754" s="84"/>
      <c r="E754" s="84"/>
      <c r="G754" s="84"/>
      <c r="I754" s="84"/>
      <c r="J754" s="84"/>
      <c r="K754" s="84"/>
      <c r="M754" s="84"/>
      <c r="N754" s="84"/>
      <c r="O754" s="84"/>
      <c r="Q754" s="84"/>
      <c r="S754" s="84"/>
      <c r="U754" s="84"/>
      <c r="W754" s="84"/>
      <c r="Y754" s="84"/>
      <c r="AA754" s="84"/>
      <c r="AC754" s="84"/>
      <c r="AE754" s="84"/>
      <c r="AG754" s="84"/>
      <c r="AI754" s="84"/>
      <c r="AK754" s="84"/>
      <c r="AM754" s="84"/>
      <c r="AO754" s="84"/>
    </row>
    <row r="755" spans="1:41">
      <c r="A755" s="84"/>
      <c r="B755" s="84"/>
      <c r="C755" s="84"/>
      <c r="D755" s="84"/>
      <c r="E755" s="84"/>
      <c r="G755" s="84"/>
      <c r="I755" s="84"/>
      <c r="J755" s="84"/>
      <c r="K755" s="84"/>
      <c r="M755" s="84"/>
      <c r="N755" s="84"/>
      <c r="O755" s="84"/>
      <c r="Q755" s="84"/>
      <c r="S755" s="84"/>
      <c r="U755" s="84"/>
      <c r="W755" s="84"/>
      <c r="Y755" s="84"/>
      <c r="AA755" s="84"/>
      <c r="AC755" s="84"/>
      <c r="AE755" s="84"/>
      <c r="AG755" s="84"/>
      <c r="AI755" s="84"/>
      <c r="AK755" s="84"/>
      <c r="AM755" s="84"/>
      <c r="AO755" s="84"/>
    </row>
    <row r="756" spans="1:41">
      <c r="A756" s="84"/>
      <c r="B756" s="84"/>
      <c r="C756" s="84"/>
      <c r="D756" s="84"/>
      <c r="E756" s="84"/>
      <c r="G756" s="84"/>
      <c r="I756" s="84"/>
      <c r="J756" s="84"/>
      <c r="K756" s="84"/>
      <c r="M756" s="84"/>
      <c r="N756" s="84"/>
      <c r="O756" s="84"/>
      <c r="Q756" s="84"/>
      <c r="S756" s="84"/>
      <c r="U756" s="84"/>
      <c r="W756" s="84"/>
      <c r="Y756" s="84"/>
      <c r="AA756" s="84"/>
      <c r="AC756" s="84"/>
      <c r="AE756" s="84"/>
      <c r="AG756" s="84"/>
      <c r="AI756" s="84"/>
      <c r="AK756" s="84"/>
      <c r="AM756" s="84"/>
      <c r="AO756" s="84"/>
    </row>
    <row r="757" spans="1:41">
      <c r="A757" s="84"/>
      <c r="B757" s="84"/>
      <c r="C757" s="84"/>
      <c r="D757" s="84"/>
      <c r="E757" s="84"/>
      <c r="G757" s="84"/>
      <c r="I757" s="84"/>
      <c r="J757" s="84"/>
      <c r="K757" s="84"/>
      <c r="M757" s="84"/>
      <c r="N757" s="84"/>
      <c r="O757" s="84"/>
      <c r="Q757" s="84"/>
      <c r="S757" s="84"/>
      <c r="U757" s="84"/>
      <c r="W757" s="84"/>
      <c r="Y757" s="84"/>
      <c r="AA757" s="84"/>
      <c r="AC757" s="84"/>
      <c r="AE757" s="84"/>
      <c r="AG757" s="84"/>
      <c r="AI757" s="84"/>
      <c r="AK757" s="84"/>
      <c r="AM757" s="84"/>
      <c r="AO757" s="84"/>
    </row>
    <row r="758" spans="1:41">
      <c r="A758" s="84"/>
      <c r="B758" s="84"/>
      <c r="C758" s="84"/>
      <c r="D758" s="84"/>
      <c r="E758" s="84"/>
      <c r="G758" s="84"/>
      <c r="I758" s="84"/>
      <c r="J758" s="84"/>
      <c r="K758" s="84"/>
      <c r="M758" s="84"/>
      <c r="N758" s="84"/>
      <c r="O758" s="84"/>
      <c r="Q758" s="84"/>
      <c r="S758" s="84"/>
      <c r="U758" s="84"/>
      <c r="W758" s="84"/>
      <c r="Y758" s="84"/>
      <c r="AA758" s="84"/>
      <c r="AC758" s="84"/>
      <c r="AE758" s="84"/>
      <c r="AG758" s="84"/>
      <c r="AI758" s="84"/>
      <c r="AK758" s="84"/>
      <c r="AM758" s="84"/>
      <c r="AO758" s="84"/>
    </row>
    <row r="759" spans="1:41">
      <c r="A759" s="84"/>
      <c r="B759" s="84"/>
      <c r="C759" s="84"/>
      <c r="D759" s="84"/>
      <c r="E759" s="84"/>
      <c r="G759" s="84"/>
      <c r="I759" s="84"/>
      <c r="J759" s="84"/>
      <c r="K759" s="84"/>
      <c r="M759" s="84"/>
      <c r="N759" s="84"/>
      <c r="O759" s="84"/>
      <c r="Q759" s="84"/>
      <c r="S759" s="84"/>
      <c r="U759" s="84"/>
      <c r="W759" s="84"/>
      <c r="Y759" s="84"/>
      <c r="AA759" s="84"/>
      <c r="AC759" s="84"/>
      <c r="AE759" s="84"/>
      <c r="AG759" s="84"/>
      <c r="AI759" s="84"/>
      <c r="AK759" s="84"/>
      <c r="AM759" s="84"/>
      <c r="AO759" s="84"/>
    </row>
    <row r="760" spans="1:41">
      <c r="A760" s="84"/>
      <c r="B760" s="84"/>
      <c r="C760" s="84"/>
      <c r="D760" s="84"/>
      <c r="E760" s="84"/>
      <c r="G760" s="84"/>
      <c r="I760" s="84"/>
      <c r="J760" s="84"/>
      <c r="K760" s="84"/>
      <c r="M760" s="84"/>
      <c r="N760" s="84"/>
      <c r="O760" s="84"/>
      <c r="Q760" s="84"/>
      <c r="S760" s="84"/>
      <c r="U760" s="84"/>
      <c r="W760" s="84"/>
      <c r="Y760" s="84"/>
      <c r="AA760" s="84"/>
      <c r="AC760" s="84"/>
      <c r="AE760" s="84"/>
      <c r="AG760" s="84"/>
      <c r="AI760" s="84"/>
      <c r="AK760" s="84"/>
      <c r="AM760" s="84"/>
      <c r="AO760" s="84"/>
    </row>
    <row r="761" spans="1:41">
      <c r="A761" s="84"/>
      <c r="B761" s="84"/>
      <c r="C761" s="84"/>
      <c r="D761" s="84"/>
      <c r="E761" s="84"/>
      <c r="G761" s="84"/>
      <c r="I761" s="84"/>
      <c r="J761" s="84"/>
      <c r="K761" s="84"/>
      <c r="M761" s="84"/>
      <c r="N761" s="84"/>
      <c r="O761" s="84"/>
      <c r="Q761" s="84"/>
      <c r="S761" s="84"/>
      <c r="U761" s="84"/>
      <c r="W761" s="84"/>
      <c r="Y761" s="84"/>
      <c r="AA761" s="84"/>
      <c r="AC761" s="84"/>
      <c r="AE761" s="84"/>
      <c r="AG761" s="84"/>
      <c r="AI761" s="84"/>
      <c r="AK761" s="84"/>
      <c r="AM761" s="84"/>
      <c r="AO761" s="84"/>
    </row>
    <row r="762" spans="1:41">
      <c r="A762" s="84"/>
      <c r="B762" s="84"/>
      <c r="C762" s="84"/>
      <c r="D762" s="84"/>
      <c r="E762" s="84"/>
      <c r="G762" s="84"/>
      <c r="I762" s="84"/>
      <c r="J762" s="84"/>
      <c r="K762" s="84"/>
      <c r="M762" s="84"/>
      <c r="N762" s="84"/>
      <c r="O762" s="84"/>
      <c r="Q762" s="84"/>
      <c r="S762" s="84"/>
      <c r="U762" s="84"/>
      <c r="W762" s="84"/>
      <c r="Y762" s="84"/>
      <c r="AA762" s="84"/>
      <c r="AC762" s="84"/>
      <c r="AE762" s="84"/>
      <c r="AG762" s="84"/>
      <c r="AI762" s="84"/>
      <c r="AK762" s="84"/>
      <c r="AM762" s="84"/>
      <c r="AO762" s="84"/>
    </row>
    <row r="763" spans="1:41">
      <c r="A763" s="84"/>
      <c r="B763" s="84"/>
      <c r="C763" s="84"/>
      <c r="D763" s="84"/>
      <c r="E763" s="84"/>
      <c r="G763" s="84"/>
      <c r="I763" s="84"/>
      <c r="J763" s="84"/>
      <c r="K763" s="84"/>
      <c r="M763" s="84"/>
      <c r="N763" s="84"/>
      <c r="O763" s="84"/>
      <c r="Q763" s="84"/>
      <c r="S763" s="84"/>
      <c r="U763" s="84"/>
      <c r="W763" s="84"/>
      <c r="Y763" s="84"/>
      <c r="AA763" s="84"/>
      <c r="AC763" s="84"/>
      <c r="AE763" s="84"/>
      <c r="AG763" s="84"/>
      <c r="AI763" s="84"/>
      <c r="AK763" s="84"/>
      <c r="AM763" s="84"/>
      <c r="AO763" s="84"/>
    </row>
    <row r="764" spans="1:41">
      <c r="A764" s="84"/>
      <c r="B764" s="84"/>
      <c r="C764" s="84"/>
      <c r="D764" s="84"/>
      <c r="E764" s="84"/>
      <c r="G764" s="84"/>
      <c r="I764" s="84"/>
      <c r="J764" s="84"/>
      <c r="K764" s="84"/>
      <c r="M764" s="84"/>
      <c r="N764" s="84"/>
      <c r="O764" s="84"/>
      <c r="Q764" s="84"/>
      <c r="S764" s="84"/>
      <c r="U764" s="84"/>
      <c r="W764" s="84"/>
      <c r="Y764" s="84"/>
      <c r="AA764" s="84"/>
      <c r="AC764" s="84"/>
      <c r="AE764" s="84"/>
      <c r="AG764" s="84"/>
      <c r="AI764" s="84"/>
      <c r="AK764" s="84"/>
      <c r="AM764" s="84"/>
      <c r="AO764" s="84"/>
    </row>
    <row r="765" spans="1:41">
      <c r="A765" s="84"/>
      <c r="B765" s="84"/>
      <c r="C765" s="84"/>
      <c r="D765" s="84"/>
      <c r="E765" s="84"/>
      <c r="G765" s="84"/>
      <c r="I765" s="84"/>
      <c r="J765" s="84"/>
      <c r="K765" s="84"/>
      <c r="M765" s="84"/>
      <c r="N765" s="84"/>
      <c r="O765" s="84"/>
      <c r="Q765" s="84"/>
      <c r="S765" s="84"/>
      <c r="U765" s="84"/>
      <c r="W765" s="84"/>
      <c r="Y765" s="84"/>
      <c r="AA765" s="84"/>
      <c r="AC765" s="84"/>
      <c r="AE765" s="84"/>
      <c r="AG765" s="84"/>
      <c r="AI765" s="84"/>
      <c r="AK765" s="84"/>
      <c r="AM765" s="84"/>
      <c r="AO765" s="84"/>
    </row>
    <row r="766" spans="1:41">
      <c r="A766" s="84"/>
      <c r="B766" s="84"/>
      <c r="C766" s="84"/>
      <c r="D766" s="84"/>
      <c r="E766" s="84"/>
      <c r="G766" s="84"/>
      <c r="I766" s="84"/>
      <c r="J766" s="84"/>
      <c r="K766" s="84"/>
      <c r="M766" s="84"/>
      <c r="N766" s="84"/>
      <c r="O766" s="84"/>
      <c r="Q766" s="84"/>
      <c r="S766" s="84"/>
      <c r="U766" s="84"/>
      <c r="W766" s="84"/>
      <c r="Y766" s="84"/>
      <c r="AA766" s="84"/>
      <c r="AC766" s="84"/>
      <c r="AE766" s="84"/>
      <c r="AG766" s="84"/>
      <c r="AI766" s="84"/>
      <c r="AK766" s="84"/>
      <c r="AM766" s="84"/>
      <c r="AO766" s="84"/>
    </row>
    <row r="767" spans="1:41">
      <c r="A767" s="84"/>
      <c r="B767" s="84"/>
      <c r="C767" s="84"/>
      <c r="D767" s="84"/>
      <c r="E767" s="84"/>
      <c r="G767" s="84"/>
      <c r="I767" s="84"/>
      <c r="J767" s="84"/>
      <c r="K767" s="84"/>
      <c r="M767" s="84"/>
      <c r="N767" s="84"/>
      <c r="O767" s="84"/>
      <c r="Q767" s="84"/>
      <c r="S767" s="84"/>
      <c r="U767" s="84"/>
      <c r="W767" s="84"/>
      <c r="Y767" s="84"/>
      <c r="AA767" s="84"/>
      <c r="AC767" s="84"/>
      <c r="AE767" s="84"/>
      <c r="AG767" s="84"/>
      <c r="AI767" s="84"/>
      <c r="AK767" s="84"/>
      <c r="AM767" s="84"/>
      <c r="AO767" s="84"/>
    </row>
    <row r="768" spans="1:41">
      <c r="A768" s="84"/>
      <c r="B768" s="84"/>
      <c r="C768" s="84"/>
      <c r="D768" s="84"/>
      <c r="E768" s="84"/>
      <c r="G768" s="84"/>
      <c r="I768" s="84"/>
      <c r="J768" s="84"/>
      <c r="K768" s="84"/>
      <c r="M768" s="84"/>
      <c r="N768" s="84"/>
      <c r="O768" s="84"/>
      <c r="Q768" s="84"/>
      <c r="S768" s="84"/>
      <c r="U768" s="84"/>
      <c r="W768" s="84"/>
      <c r="Y768" s="84"/>
      <c r="AA768" s="84"/>
      <c r="AC768" s="84"/>
      <c r="AE768" s="84"/>
      <c r="AG768" s="84"/>
      <c r="AI768" s="84"/>
      <c r="AK768" s="84"/>
      <c r="AM768" s="84"/>
      <c r="AO768" s="84"/>
    </row>
    <row r="769" spans="1:41">
      <c r="A769" s="84"/>
      <c r="B769" s="84"/>
      <c r="C769" s="84"/>
      <c r="D769" s="84"/>
      <c r="E769" s="84"/>
      <c r="G769" s="84"/>
      <c r="I769" s="84"/>
      <c r="J769" s="84"/>
      <c r="K769" s="84"/>
      <c r="M769" s="84"/>
      <c r="N769" s="84"/>
      <c r="O769" s="84"/>
      <c r="Q769" s="84"/>
      <c r="S769" s="84"/>
      <c r="U769" s="84"/>
      <c r="W769" s="84"/>
      <c r="Y769" s="84"/>
      <c r="AA769" s="84"/>
      <c r="AC769" s="84"/>
      <c r="AE769" s="84"/>
      <c r="AG769" s="84"/>
      <c r="AI769" s="84"/>
      <c r="AK769" s="84"/>
      <c r="AM769" s="84"/>
      <c r="AO769" s="84"/>
    </row>
    <row r="770" spans="1:41">
      <c r="A770" s="84"/>
      <c r="B770" s="84"/>
      <c r="C770" s="84"/>
      <c r="D770" s="84"/>
      <c r="E770" s="84"/>
      <c r="G770" s="84"/>
      <c r="I770" s="84"/>
      <c r="J770" s="84"/>
      <c r="K770" s="84"/>
      <c r="M770" s="84"/>
      <c r="N770" s="84"/>
      <c r="O770" s="84"/>
      <c r="Q770" s="84"/>
      <c r="S770" s="84"/>
      <c r="U770" s="84"/>
      <c r="W770" s="84"/>
      <c r="Y770" s="84"/>
      <c r="AA770" s="84"/>
      <c r="AC770" s="84"/>
      <c r="AE770" s="84"/>
      <c r="AG770" s="84"/>
      <c r="AI770" s="84"/>
      <c r="AK770" s="84"/>
      <c r="AM770" s="84"/>
      <c r="AO770" s="84"/>
    </row>
    <row r="771" spans="1:41">
      <c r="A771" s="84"/>
      <c r="B771" s="84"/>
      <c r="C771" s="84"/>
      <c r="D771" s="84"/>
      <c r="E771" s="84"/>
      <c r="G771" s="84"/>
      <c r="I771" s="84"/>
      <c r="J771" s="84"/>
      <c r="K771" s="84"/>
      <c r="M771" s="84"/>
      <c r="N771" s="84"/>
      <c r="O771" s="84"/>
      <c r="Q771" s="84"/>
      <c r="S771" s="84"/>
      <c r="U771" s="84"/>
      <c r="W771" s="84"/>
      <c r="Y771" s="84"/>
      <c r="AA771" s="84"/>
      <c r="AC771" s="84"/>
      <c r="AE771" s="84"/>
      <c r="AG771" s="84"/>
      <c r="AI771" s="84"/>
      <c r="AK771" s="84"/>
      <c r="AM771" s="84"/>
      <c r="AO771" s="84"/>
    </row>
    <row r="772" spans="1:41">
      <c r="A772" s="84"/>
      <c r="B772" s="84"/>
      <c r="C772" s="84"/>
      <c r="D772" s="84"/>
      <c r="E772" s="84"/>
      <c r="G772" s="84"/>
      <c r="I772" s="84"/>
      <c r="J772" s="84"/>
      <c r="K772" s="84"/>
      <c r="M772" s="84"/>
      <c r="N772" s="84"/>
      <c r="O772" s="84"/>
      <c r="Q772" s="84"/>
      <c r="S772" s="84"/>
      <c r="U772" s="84"/>
      <c r="W772" s="84"/>
      <c r="Y772" s="84"/>
      <c r="AA772" s="84"/>
      <c r="AC772" s="84"/>
      <c r="AE772" s="84"/>
      <c r="AG772" s="84"/>
      <c r="AI772" s="84"/>
      <c r="AK772" s="84"/>
      <c r="AM772" s="84"/>
      <c r="AO772" s="84"/>
    </row>
    <row r="773" spans="1:41">
      <c r="A773" s="84"/>
      <c r="B773" s="84"/>
      <c r="C773" s="84"/>
      <c r="D773" s="84"/>
      <c r="E773" s="84"/>
      <c r="G773" s="84"/>
      <c r="I773" s="84"/>
      <c r="J773" s="84"/>
      <c r="K773" s="84"/>
      <c r="M773" s="84"/>
      <c r="N773" s="84"/>
      <c r="O773" s="84"/>
      <c r="Q773" s="84"/>
      <c r="S773" s="84"/>
      <c r="U773" s="84"/>
      <c r="W773" s="84"/>
      <c r="Y773" s="84"/>
      <c r="AA773" s="84"/>
      <c r="AC773" s="84"/>
      <c r="AE773" s="84"/>
      <c r="AG773" s="84"/>
      <c r="AI773" s="84"/>
      <c r="AK773" s="84"/>
      <c r="AM773" s="84"/>
      <c r="AO773" s="84"/>
    </row>
    <row r="774" spans="1:41">
      <c r="A774" s="84"/>
      <c r="B774" s="84"/>
      <c r="C774" s="84"/>
      <c r="D774" s="84"/>
      <c r="E774" s="84"/>
      <c r="G774" s="84"/>
      <c r="I774" s="84"/>
      <c r="J774" s="84"/>
      <c r="K774" s="84"/>
      <c r="M774" s="84"/>
      <c r="N774" s="84"/>
      <c r="O774" s="84"/>
      <c r="Q774" s="84"/>
      <c r="S774" s="84"/>
      <c r="U774" s="84"/>
      <c r="W774" s="84"/>
      <c r="Y774" s="84"/>
      <c r="AA774" s="84"/>
      <c r="AC774" s="84"/>
      <c r="AE774" s="84"/>
      <c r="AG774" s="84"/>
      <c r="AI774" s="84"/>
      <c r="AK774" s="84"/>
      <c r="AM774" s="84"/>
      <c r="AO774" s="84"/>
    </row>
    <row r="775" spans="1:41">
      <c r="A775" s="84"/>
      <c r="B775" s="84"/>
      <c r="C775" s="84"/>
      <c r="D775" s="84"/>
      <c r="E775" s="84"/>
      <c r="G775" s="84"/>
      <c r="I775" s="84"/>
      <c r="J775" s="84"/>
      <c r="K775" s="84"/>
      <c r="M775" s="84"/>
      <c r="N775" s="84"/>
      <c r="O775" s="84"/>
      <c r="Q775" s="84"/>
      <c r="S775" s="84"/>
      <c r="U775" s="84"/>
      <c r="W775" s="84"/>
      <c r="Y775" s="84"/>
      <c r="AA775" s="84"/>
      <c r="AC775" s="84"/>
      <c r="AE775" s="84"/>
      <c r="AG775" s="84"/>
      <c r="AI775" s="84"/>
      <c r="AK775" s="84"/>
      <c r="AM775" s="84"/>
      <c r="AO775" s="84"/>
    </row>
    <row r="776" spans="1:41">
      <c r="A776" s="84"/>
      <c r="B776" s="84"/>
      <c r="C776" s="84"/>
      <c r="D776" s="84"/>
      <c r="E776" s="84"/>
      <c r="G776" s="84"/>
      <c r="I776" s="84"/>
      <c r="J776" s="84"/>
      <c r="K776" s="84"/>
      <c r="M776" s="84"/>
      <c r="N776" s="84"/>
      <c r="O776" s="84"/>
      <c r="Q776" s="84"/>
      <c r="S776" s="84"/>
      <c r="U776" s="84"/>
      <c r="W776" s="84"/>
      <c r="Y776" s="84"/>
      <c r="AA776" s="84"/>
      <c r="AC776" s="84"/>
      <c r="AE776" s="84"/>
      <c r="AG776" s="84"/>
      <c r="AI776" s="84"/>
      <c r="AK776" s="84"/>
      <c r="AM776" s="84"/>
      <c r="AO776" s="84"/>
    </row>
    <row r="777" spans="1:41">
      <c r="A777" s="84"/>
      <c r="B777" s="84"/>
      <c r="C777" s="84"/>
      <c r="D777" s="84"/>
      <c r="E777" s="84"/>
      <c r="G777" s="84"/>
      <c r="I777" s="84"/>
      <c r="J777" s="84"/>
      <c r="K777" s="84"/>
      <c r="M777" s="84"/>
      <c r="N777" s="84"/>
      <c r="O777" s="84"/>
      <c r="Q777" s="84"/>
      <c r="S777" s="84"/>
      <c r="U777" s="84"/>
      <c r="W777" s="84"/>
      <c r="Y777" s="84"/>
      <c r="AA777" s="84"/>
      <c r="AC777" s="84"/>
      <c r="AE777" s="84"/>
      <c r="AG777" s="84"/>
      <c r="AI777" s="84"/>
      <c r="AK777" s="84"/>
      <c r="AM777" s="84"/>
      <c r="AO777" s="84"/>
    </row>
    <row r="778" spans="1:41">
      <c r="A778" s="84"/>
      <c r="B778" s="84"/>
      <c r="C778" s="84"/>
      <c r="D778" s="84"/>
      <c r="E778" s="84"/>
      <c r="G778" s="84"/>
      <c r="I778" s="84"/>
      <c r="J778" s="84"/>
      <c r="K778" s="84"/>
      <c r="M778" s="84"/>
      <c r="N778" s="84"/>
      <c r="O778" s="84"/>
      <c r="Q778" s="84"/>
      <c r="S778" s="84"/>
      <c r="U778" s="84"/>
      <c r="W778" s="84"/>
      <c r="Y778" s="84"/>
      <c r="AA778" s="84"/>
      <c r="AC778" s="84"/>
      <c r="AE778" s="84"/>
      <c r="AG778" s="84"/>
      <c r="AI778" s="84"/>
      <c r="AK778" s="84"/>
      <c r="AM778" s="84"/>
      <c r="AO778" s="84"/>
    </row>
    <row r="779" spans="1:41">
      <c r="A779" s="84"/>
      <c r="B779" s="84"/>
      <c r="C779" s="84"/>
      <c r="D779" s="84"/>
      <c r="E779" s="84"/>
      <c r="G779" s="84"/>
      <c r="I779" s="84"/>
      <c r="J779" s="84"/>
      <c r="K779" s="84"/>
      <c r="M779" s="84"/>
      <c r="N779" s="84"/>
      <c r="O779" s="84"/>
      <c r="Q779" s="84"/>
      <c r="S779" s="84"/>
      <c r="U779" s="84"/>
      <c r="W779" s="84"/>
      <c r="Y779" s="84"/>
      <c r="AA779" s="84"/>
      <c r="AC779" s="84"/>
      <c r="AE779" s="84"/>
      <c r="AG779" s="84"/>
      <c r="AI779" s="84"/>
      <c r="AK779" s="84"/>
      <c r="AM779" s="84"/>
      <c r="AO779" s="84"/>
    </row>
    <row r="780" spans="1:41">
      <c r="A780" s="84"/>
      <c r="B780" s="84"/>
      <c r="C780" s="84"/>
      <c r="D780" s="84"/>
      <c r="E780" s="84"/>
      <c r="G780" s="84"/>
      <c r="I780" s="84"/>
      <c r="J780" s="84"/>
      <c r="K780" s="84"/>
      <c r="M780" s="84"/>
      <c r="N780" s="84"/>
      <c r="O780" s="84"/>
      <c r="Q780" s="84"/>
      <c r="S780" s="84"/>
      <c r="U780" s="84"/>
      <c r="W780" s="84"/>
      <c r="Y780" s="84"/>
      <c r="AA780" s="84"/>
      <c r="AC780" s="84"/>
      <c r="AE780" s="84"/>
      <c r="AG780" s="84"/>
      <c r="AI780" s="84"/>
      <c r="AK780" s="84"/>
      <c r="AM780" s="84"/>
      <c r="AO780" s="84"/>
    </row>
    <row r="781" spans="1:41">
      <c r="A781" s="84"/>
      <c r="B781" s="84"/>
      <c r="C781" s="84"/>
      <c r="D781" s="84"/>
      <c r="E781" s="84"/>
      <c r="G781" s="84"/>
      <c r="I781" s="84"/>
      <c r="J781" s="84"/>
      <c r="K781" s="84"/>
      <c r="M781" s="84"/>
      <c r="N781" s="84"/>
      <c r="O781" s="84"/>
      <c r="Q781" s="84"/>
      <c r="S781" s="84"/>
      <c r="U781" s="84"/>
      <c r="W781" s="84"/>
      <c r="Y781" s="84"/>
      <c r="AA781" s="84"/>
      <c r="AC781" s="84"/>
      <c r="AE781" s="84"/>
      <c r="AG781" s="84"/>
      <c r="AI781" s="84"/>
      <c r="AK781" s="84"/>
      <c r="AM781" s="84"/>
      <c r="AO781" s="84"/>
    </row>
    <row r="782" spans="1:41">
      <c r="A782" s="84"/>
      <c r="B782" s="84"/>
      <c r="C782" s="84"/>
      <c r="D782" s="84"/>
      <c r="E782" s="84"/>
      <c r="G782" s="84"/>
      <c r="I782" s="84"/>
      <c r="J782" s="84"/>
      <c r="K782" s="84"/>
      <c r="M782" s="84"/>
      <c r="N782" s="84"/>
      <c r="O782" s="84"/>
      <c r="Q782" s="84"/>
      <c r="S782" s="84"/>
      <c r="U782" s="84"/>
      <c r="W782" s="84"/>
      <c r="Y782" s="84"/>
      <c r="AA782" s="84"/>
      <c r="AC782" s="84"/>
      <c r="AE782" s="84"/>
      <c r="AG782" s="84"/>
      <c r="AI782" s="84"/>
      <c r="AK782" s="84"/>
      <c r="AM782" s="84"/>
      <c r="AO782" s="84"/>
    </row>
    <row r="783" spans="1:41">
      <c r="A783" s="84"/>
      <c r="B783" s="84"/>
      <c r="C783" s="84"/>
      <c r="D783" s="84"/>
      <c r="E783" s="84"/>
      <c r="G783" s="84"/>
      <c r="I783" s="84"/>
      <c r="J783" s="84"/>
      <c r="K783" s="84"/>
      <c r="M783" s="84"/>
      <c r="N783" s="84"/>
      <c r="O783" s="84"/>
      <c r="Q783" s="84"/>
      <c r="S783" s="84"/>
      <c r="U783" s="84"/>
      <c r="W783" s="84"/>
      <c r="Y783" s="84"/>
      <c r="AA783" s="84"/>
      <c r="AC783" s="84"/>
      <c r="AE783" s="84"/>
      <c r="AG783" s="84"/>
      <c r="AI783" s="84"/>
      <c r="AK783" s="84"/>
      <c r="AM783" s="84"/>
      <c r="AO783" s="84"/>
    </row>
    <row r="784" spans="1:41">
      <c r="A784" s="84"/>
      <c r="B784" s="84"/>
      <c r="C784" s="84"/>
      <c r="D784" s="84"/>
      <c r="E784" s="84"/>
      <c r="G784" s="84"/>
      <c r="I784" s="84"/>
      <c r="J784" s="84"/>
      <c r="K784" s="84"/>
      <c r="M784" s="84"/>
      <c r="N784" s="84"/>
      <c r="O784" s="84"/>
      <c r="Q784" s="84"/>
      <c r="S784" s="84"/>
      <c r="U784" s="84"/>
      <c r="W784" s="84"/>
      <c r="Y784" s="84"/>
      <c r="AA784" s="84"/>
      <c r="AC784" s="84"/>
      <c r="AE784" s="84"/>
      <c r="AG784" s="84"/>
      <c r="AI784" s="84"/>
      <c r="AK784" s="84"/>
      <c r="AM784" s="84"/>
      <c r="AO784" s="84"/>
    </row>
    <row r="785" spans="1:41">
      <c r="A785" s="84"/>
      <c r="B785" s="84"/>
      <c r="C785" s="84"/>
      <c r="D785" s="84"/>
      <c r="E785" s="84"/>
      <c r="G785" s="84"/>
      <c r="I785" s="84"/>
      <c r="J785" s="84"/>
      <c r="K785" s="84"/>
      <c r="M785" s="84"/>
      <c r="N785" s="84"/>
      <c r="O785" s="84"/>
      <c r="Q785" s="84"/>
      <c r="S785" s="84"/>
      <c r="U785" s="84"/>
      <c r="W785" s="84"/>
      <c r="Y785" s="84"/>
      <c r="AA785" s="84"/>
      <c r="AC785" s="84"/>
      <c r="AE785" s="84"/>
      <c r="AG785" s="84"/>
      <c r="AI785" s="84"/>
      <c r="AK785" s="84"/>
      <c r="AM785" s="84"/>
      <c r="AO785" s="84"/>
    </row>
    <row r="786" spans="1:41">
      <c r="A786" s="84"/>
      <c r="B786" s="84"/>
      <c r="C786" s="84"/>
      <c r="D786" s="84"/>
      <c r="E786" s="84"/>
      <c r="G786" s="84"/>
      <c r="I786" s="84"/>
      <c r="J786" s="84"/>
      <c r="K786" s="84"/>
      <c r="M786" s="84"/>
      <c r="N786" s="84"/>
      <c r="O786" s="84"/>
      <c r="Q786" s="84"/>
      <c r="S786" s="84"/>
      <c r="U786" s="84"/>
      <c r="W786" s="84"/>
      <c r="Y786" s="84"/>
      <c r="AA786" s="84"/>
      <c r="AC786" s="84"/>
      <c r="AE786" s="84"/>
      <c r="AG786" s="84"/>
      <c r="AI786" s="84"/>
      <c r="AK786" s="84"/>
      <c r="AM786" s="84"/>
      <c r="AO786" s="84"/>
    </row>
    <row r="787" spans="1:41">
      <c r="A787" s="84"/>
      <c r="B787" s="84"/>
      <c r="C787" s="84"/>
      <c r="D787" s="84"/>
      <c r="E787" s="84"/>
      <c r="G787" s="84"/>
      <c r="I787" s="84"/>
      <c r="J787" s="84"/>
      <c r="K787" s="84"/>
      <c r="M787" s="84"/>
      <c r="N787" s="84"/>
      <c r="O787" s="84"/>
      <c r="Q787" s="84"/>
      <c r="S787" s="84"/>
      <c r="U787" s="84"/>
      <c r="W787" s="84"/>
      <c r="Y787" s="84"/>
      <c r="AA787" s="84"/>
      <c r="AC787" s="84"/>
      <c r="AE787" s="84"/>
      <c r="AG787" s="84"/>
      <c r="AI787" s="84"/>
      <c r="AK787" s="84"/>
      <c r="AM787" s="84"/>
      <c r="AO787" s="84"/>
    </row>
    <row r="788" spans="1:41">
      <c r="A788" s="84"/>
      <c r="B788" s="84"/>
      <c r="C788" s="84"/>
      <c r="D788" s="84"/>
      <c r="E788" s="84"/>
      <c r="G788" s="84"/>
      <c r="I788" s="84"/>
      <c r="J788" s="84"/>
      <c r="K788" s="84"/>
      <c r="M788" s="84"/>
      <c r="N788" s="84"/>
      <c r="O788" s="84"/>
      <c r="Q788" s="84"/>
      <c r="S788" s="84"/>
      <c r="U788" s="84"/>
      <c r="W788" s="84"/>
      <c r="Y788" s="84"/>
      <c r="AA788" s="84"/>
      <c r="AC788" s="84"/>
      <c r="AE788" s="84"/>
      <c r="AG788" s="84"/>
      <c r="AI788" s="84"/>
      <c r="AK788" s="84"/>
      <c r="AM788" s="84"/>
      <c r="AO788" s="84"/>
    </row>
    <row r="789" spans="1:41">
      <c r="A789" s="84"/>
      <c r="B789" s="84"/>
      <c r="C789" s="84"/>
      <c r="D789" s="84"/>
      <c r="E789" s="84"/>
      <c r="G789" s="84"/>
      <c r="I789" s="84"/>
      <c r="J789" s="84"/>
      <c r="K789" s="84"/>
      <c r="M789" s="84"/>
      <c r="N789" s="84"/>
      <c r="O789" s="84"/>
      <c r="Q789" s="84"/>
      <c r="S789" s="84"/>
      <c r="U789" s="84"/>
      <c r="W789" s="84"/>
      <c r="Y789" s="84"/>
      <c r="AA789" s="84"/>
      <c r="AC789" s="84"/>
      <c r="AE789" s="84"/>
      <c r="AG789" s="84"/>
      <c r="AI789" s="84"/>
      <c r="AK789" s="84"/>
      <c r="AM789" s="84"/>
      <c r="AO789" s="84"/>
    </row>
    <row r="790" spans="1:41">
      <c r="A790" s="84"/>
      <c r="B790" s="84"/>
      <c r="C790" s="84"/>
      <c r="D790" s="84"/>
      <c r="E790" s="84"/>
      <c r="G790" s="84"/>
      <c r="I790" s="84"/>
      <c r="J790" s="84"/>
      <c r="K790" s="84"/>
      <c r="M790" s="84"/>
      <c r="N790" s="84"/>
      <c r="O790" s="84"/>
      <c r="Q790" s="84"/>
      <c r="S790" s="84"/>
      <c r="U790" s="84"/>
      <c r="W790" s="84"/>
      <c r="Y790" s="84"/>
      <c r="AA790" s="84"/>
      <c r="AC790" s="84"/>
      <c r="AE790" s="84"/>
      <c r="AG790" s="84"/>
      <c r="AI790" s="84"/>
      <c r="AK790" s="84"/>
      <c r="AM790" s="84"/>
      <c r="AO790" s="84"/>
    </row>
    <row r="791" spans="1:41">
      <c r="A791" s="84"/>
      <c r="B791" s="84"/>
      <c r="C791" s="84"/>
      <c r="D791" s="84"/>
      <c r="E791" s="84"/>
      <c r="G791" s="84"/>
      <c r="I791" s="84"/>
      <c r="J791" s="84"/>
      <c r="K791" s="84"/>
      <c r="M791" s="84"/>
      <c r="N791" s="84"/>
      <c r="O791" s="84"/>
      <c r="Q791" s="84"/>
      <c r="S791" s="84"/>
      <c r="U791" s="84"/>
      <c r="W791" s="84"/>
      <c r="Y791" s="84"/>
      <c r="AA791" s="84"/>
      <c r="AC791" s="84"/>
      <c r="AE791" s="84"/>
      <c r="AG791" s="84"/>
      <c r="AI791" s="84"/>
      <c r="AK791" s="84"/>
      <c r="AM791" s="84"/>
      <c r="AO791" s="84"/>
    </row>
    <row r="792" spans="1:41">
      <c r="A792" s="84"/>
      <c r="B792" s="84"/>
      <c r="C792" s="84"/>
      <c r="D792" s="84"/>
      <c r="E792" s="84"/>
      <c r="G792" s="84"/>
      <c r="I792" s="84"/>
      <c r="J792" s="84"/>
      <c r="K792" s="84"/>
      <c r="M792" s="84"/>
      <c r="N792" s="84"/>
      <c r="O792" s="84"/>
      <c r="Q792" s="84"/>
      <c r="S792" s="84"/>
      <c r="U792" s="84"/>
      <c r="W792" s="84"/>
      <c r="Y792" s="84"/>
      <c r="AA792" s="84"/>
      <c r="AC792" s="84"/>
      <c r="AE792" s="84"/>
      <c r="AG792" s="84"/>
      <c r="AI792" s="84"/>
      <c r="AK792" s="84"/>
      <c r="AM792" s="84"/>
      <c r="AO792" s="84"/>
    </row>
    <row r="793" spans="1:41">
      <c r="A793" s="84"/>
      <c r="B793" s="84"/>
      <c r="C793" s="84"/>
      <c r="D793" s="84"/>
      <c r="E793" s="84"/>
      <c r="G793" s="84"/>
      <c r="I793" s="84"/>
      <c r="J793" s="84"/>
      <c r="K793" s="84"/>
      <c r="M793" s="84"/>
      <c r="N793" s="84"/>
      <c r="O793" s="84"/>
      <c r="Q793" s="84"/>
      <c r="S793" s="84"/>
      <c r="U793" s="84"/>
      <c r="W793" s="84"/>
      <c r="Y793" s="84"/>
      <c r="AA793" s="84"/>
      <c r="AC793" s="84"/>
      <c r="AE793" s="84"/>
      <c r="AG793" s="84"/>
      <c r="AI793" s="84"/>
      <c r="AK793" s="84"/>
      <c r="AM793" s="84"/>
      <c r="AO793" s="84"/>
    </row>
    <row r="794" spans="1:41">
      <c r="A794" s="84"/>
      <c r="B794" s="84"/>
      <c r="C794" s="84"/>
      <c r="D794" s="84"/>
      <c r="E794" s="84"/>
      <c r="G794" s="84"/>
      <c r="I794" s="84"/>
      <c r="J794" s="84"/>
      <c r="K794" s="84"/>
      <c r="M794" s="84"/>
      <c r="N794" s="84"/>
      <c r="O794" s="84"/>
      <c r="Q794" s="84"/>
      <c r="S794" s="84"/>
      <c r="U794" s="84"/>
      <c r="W794" s="84"/>
      <c r="Y794" s="84"/>
      <c r="AA794" s="84"/>
      <c r="AC794" s="84"/>
      <c r="AE794" s="84"/>
      <c r="AG794" s="84"/>
      <c r="AI794" s="84"/>
      <c r="AK794" s="84"/>
      <c r="AM794" s="84"/>
      <c r="AO794" s="84"/>
    </row>
    <row r="795" spans="1:41">
      <c r="A795" s="84"/>
      <c r="B795" s="84"/>
      <c r="C795" s="84"/>
      <c r="D795" s="84"/>
      <c r="E795" s="84"/>
      <c r="G795" s="84"/>
      <c r="I795" s="84"/>
      <c r="J795" s="84"/>
      <c r="K795" s="84"/>
      <c r="M795" s="84"/>
      <c r="N795" s="84"/>
      <c r="O795" s="84"/>
      <c r="Q795" s="84"/>
      <c r="S795" s="84"/>
      <c r="U795" s="84"/>
      <c r="W795" s="84"/>
      <c r="Y795" s="84"/>
      <c r="AA795" s="84"/>
      <c r="AC795" s="84"/>
      <c r="AE795" s="84"/>
      <c r="AG795" s="84"/>
      <c r="AI795" s="84"/>
      <c r="AK795" s="84"/>
      <c r="AM795" s="84"/>
      <c r="AO795" s="84"/>
    </row>
    <row r="796" spans="1:41">
      <c r="A796" s="84"/>
      <c r="B796" s="84"/>
      <c r="C796" s="84"/>
      <c r="D796" s="84"/>
      <c r="E796" s="84"/>
      <c r="G796" s="84"/>
      <c r="I796" s="84"/>
      <c r="J796" s="84"/>
      <c r="K796" s="84"/>
      <c r="M796" s="84"/>
      <c r="N796" s="84"/>
      <c r="O796" s="84"/>
      <c r="Q796" s="84"/>
      <c r="S796" s="84"/>
      <c r="U796" s="84"/>
      <c r="W796" s="84"/>
      <c r="Y796" s="84"/>
      <c r="AA796" s="84"/>
      <c r="AC796" s="84"/>
      <c r="AE796" s="84"/>
      <c r="AG796" s="84"/>
      <c r="AI796" s="84"/>
      <c r="AK796" s="84"/>
      <c r="AM796" s="84"/>
      <c r="AO796" s="84"/>
    </row>
    <row r="797" spans="1:41">
      <c r="A797" s="84"/>
      <c r="B797" s="84"/>
      <c r="C797" s="84"/>
      <c r="D797" s="84"/>
      <c r="E797" s="84"/>
      <c r="G797" s="84"/>
      <c r="I797" s="84"/>
      <c r="J797" s="84"/>
      <c r="K797" s="84"/>
      <c r="M797" s="84"/>
      <c r="N797" s="84"/>
      <c r="O797" s="84"/>
      <c r="Q797" s="84"/>
      <c r="S797" s="84"/>
      <c r="U797" s="84"/>
      <c r="W797" s="84"/>
      <c r="Y797" s="84"/>
      <c r="AA797" s="84"/>
      <c r="AC797" s="84"/>
      <c r="AE797" s="84"/>
      <c r="AG797" s="84"/>
      <c r="AI797" s="84"/>
      <c r="AK797" s="84"/>
      <c r="AM797" s="84"/>
      <c r="AO797" s="84"/>
    </row>
    <row r="798" spans="1:41">
      <c r="A798" s="84"/>
      <c r="B798" s="84"/>
      <c r="C798" s="84"/>
      <c r="D798" s="84"/>
      <c r="E798" s="84"/>
      <c r="G798" s="84"/>
      <c r="I798" s="84"/>
      <c r="J798" s="84"/>
      <c r="K798" s="84"/>
      <c r="M798" s="84"/>
      <c r="N798" s="84"/>
      <c r="O798" s="84"/>
      <c r="Q798" s="84"/>
      <c r="S798" s="84"/>
      <c r="U798" s="84"/>
      <c r="W798" s="84"/>
      <c r="Y798" s="84"/>
      <c r="AA798" s="84"/>
      <c r="AC798" s="84"/>
      <c r="AE798" s="84"/>
      <c r="AG798" s="84"/>
      <c r="AI798" s="84"/>
      <c r="AK798" s="84"/>
      <c r="AM798" s="84"/>
      <c r="AO798" s="84"/>
    </row>
    <row r="799" spans="1:41">
      <c r="A799" s="84"/>
      <c r="B799" s="84"/>
      <c r="C799" s="84"/>
      <c r="D799" s="84"/>
      <c r="E799" s="84"/>
      <c r="G799" s="84"/>
      <c r="I799" s="84"/>
      <c r="J799" s="84"/>
      <c r="K799" s="84"/>
      <c r="M799" s="84"/>
      <c r="N799" s="84"/>
      <c r="O799" s="84"/>
      <c r="Q799" s="84"/>
      <c r="S799" s="84"/>
      <c r="U799" s="84"/>
      <c r="W799" s="84"/>
      <c r="Y799" s="84"/>
      <c r="AA799" s="84"/>
      <c r="AC799" s="84"/>
      <c r="AE799" s="84"/>
      <c r="AG799" s="84"/>
      <c r="AI799" s="84"/>
      <c r="AK799" s="84"/>
      <c r="AM799" s="84"/>
      <c r="AO799" s="84"/>
    </row>
    <row r="800" spans="1:41">
      <c r="A800" s="84"/>
      <c r="B800" s="84"/>
      <c r="C800" s="84"/>
      <c r="D800" s="84"/>
      <c r="E800" s="84"/>
      <c r="G800" s="84"/>
      <c r="I800" s="84"/>
      <c r="J800" s="84"/>
      <c r="K800" s="84"/>
      <c r="M800" s="84"/>
      <c r="N800" s="84"/>
      <c r="O800" s="84"/>
      <c r="Q800" s="84"/>
      <c r="S800" s="84"/>
      <c r="U800" s="84"/>
      <c r="W800" s="84"/>
      <c r="Y800" s="84"/>
      <c r="AA800" s="84"/>
      <c r="AC800" s="84"/>
      <c r="AE800" s="84"/>
      <c r="AG800" s="84"/>
      <c r="AI800" s="84"/>
      <c r="AK800" s="84"/>
      <c r="AM800" s="84"/>
      <c r="AO800" s="84"/>
    </row>
    <row r="801" spans="1:41">
      <c r="A801" s="84"/>
      <c r="B801" s="84"/>
      <c r="C801" s="84"/>
      <c r="D801" s="84"/>
      <c r="E801" s="84"/>
      <c r="G801" s="84"/>
      <c r="I801" s="84"/>
      <c r="J801" s="84"/>
      <c r="K801" s="84"/>
      <c r="M801" s="84"/>
      <c r="N801" s="84"/>
      <c r="O801" s="84"/>
      <c r="Q801" s="84"/>
      <c r="S801" s="84"/>
      <c r="U801" s="84"/>
      <c r="W801" s="84"/>
      <c r="Y801" s="84"/>
      <c r="AA801" s="84"/>
      <c r="AC801" s="84"/>
      <c r="AE801" s="84"/>
      <c r="AG801" s="84"/>
      <c r="AI801" s="84"/>
      <c r="AK801" s="84"/>
      <c r="AM801" s="84"/>
      <c r="AO801" s="84"/>
    </row>
    <row r="802" spans="1:41">
      <c r="A802" s="84"/>
      <c r="B802" s="84"/>
      <c r="C802" s="84"/>
      <c r="D802" s="84"/>
      <c r="E802" s="84"/>
      <c r="G802" s="84"/>
      <c r="I802" s="84"/>
      <c r="J802" s="84"/>
      <c r="K802" s="84"/>
      <c r="M802" s="84"/>
      <c r="N802" s="84"/>
      <c r="O802" s="84"/>
      <c r="Q802" s="84"/>
      <c r="S802" s="84"/>
      <c r="U802" s="84"/>
      <c r="W802" s="84"/>
      <c r="Y802" s="84"/>
      <c r="AA802" s="84"/>
      <c r="AC802" s="84"/>
      <c r="AE802" s="84"/>
      <c r="AG802" s="84"/>
      <c r="AI802" s="84"/>
      <c r="AK802" s="84"/>
      <c r="AM802" s="84"/>
      <c r="AO802" s="84"/>
    </row>
    <row r="803" spans="1:41">
      <c r="A803" s="84"/>
      <c r="B803" s="84"/>
      <c r="C803" s="84"/>
      <c r="D803" s="84"/>
      <c r="E803" s="84"/>
      <c r="G803" s="84"/>
      <c r="I803" s="84"/>
      <c r="J803" s="84"/>
      <c r="K803" s="84"/>
      <c r="M803" s="84"/>
      <c r="N803" s="84"/>
      <c r="O803" s="84"/>
      <c r="Q803" s="84"/>
      <c r="S803" s="84"/>
      <c r="U803" s="84"/>
      <c r="W803" s="84"/>
      <c r="Y803" s="84"/>
      <c r="AA803" s="84"/>
      <c r="AC803" s="84"/>
      <c r="AE803" s="84"/>
      <c r="AG803" s="84"/>
      <c r="AI803" s="84"/>
      <c r="AK803" s="84"/>
      <c r="AM803" s="84"/>
      <c r="AO803" s="84"/>
    </row>
    <row r="804" spans="1:41">
      <c r="A804" s="84"/>
      <c r="B804" s="84"/>
      <c r="C804" s="84"/>
      <c r="D804" s="84"/>
      <c r="E804" s="84"/>
      <c r="G804" s="84"/>
      <c r="I804" s="84"/>
      <c r="J804" s="84"/>
      <c r="K804" s="84"/>
      <c r="M804" s="84"/>
      <c r="N804" s="84"/>
      <c r="O804" s="84"/>
      <c r="Q804" s="84"/>
      <c r="S804" s="84"/>
      <c r="U804" s="84"/>
      <c r="W804" s="84"/>
      <c r="Y804" s="84"/>
      <c r="AA804" s="84"/>
      <c r="AC804" s="84"/>
      <c r="AE804" s="84"/>
      <c r="AG804" s="84"/>
      <c r="AI804" s="84"/>
      <c r="AK804" s="84"/>
      <c r="AM804" s="84"/>
      <c r="AO804" s="84"/>
    </row>
    <row r="805" spans="1:41">
      <c r="A805" s="84"/>
      <c r="B805" s="84"/>
      <c r="C805" s="84"/>
      <c r="D805" s="84"/>
      <c r="E805" s="84"/>
      <c r="G805" s="84"/>
      <c r="I805" s="84"/>
      <c r="J805" s="84"/>
      <c r="K805" s="84"/>
      <c r="M805" s="84"/>
      <c r="N805" s="84"/>
      <c r="O805" s="84"/>
      <c r="Q805" s="84"/>
      <c r="S805" s="84"/>
      <c r="U805" s="84"/>
      <c r="W805" s="84"/>
      <c r="Y805" s="84"/>
      <c r="AA805" s="84"/>
      <c r="AC805" s="84"/>
      <c r="AE805" s="84"/>
      <c r="AG805" s="84"/>
      <c r="AI805" s="84"/>
      <c r="AK805" s="84"/>
      <c r="AM805" s="84"/>
      <c r="AO805" s="84"/>
    </row>
    <row r="806" spans="1:41">
      <c r="A806" s="84"/>
      <c r="B806" s="84"/>
      <c r="C806" s="84"/>
      <c r="D806" s="84"/>
      <c r="E806" s="84"/>
      <c r="G806" s="84"/>
      <c r="I806" s="84"/>
      <c r="J806" s="84"/>
      <c r="K806" s="84"/>
      <c r="M806" s="84"/>
      <c r="N806" s="84"/>
      <c r="O806" s="84"/>
      <c r="Q806" s="84"/>
      <c r="S806" s="84"/>
      <c r="U806" s="84"/>
      <c r="W806" s="84"/>
      <c r="Y806" s="84"/>
      <c r="AA806" s="84"/>
      <c r="AC806" s="84"/>
      <c r="AE806" s="84"/>
      <c r="AG806" s="84"/>
      <c r="AI806" s="84"/>
      <c r="AK806" s="84"/>
      <c r="AM806" s="84"/>
      <c r="AO806" s="84"/>
    </row>
    <row r="807" spans="1:41">
      <c r="A807" s="84"/>
      <c r="B807" s="84"/>
      <c r="C807" s="84"/>
      <c r="D807" s="84"/>
      <c r="E807" s="84"/>
      <c r="G807" s="84"/>
      <c r="I807" s="84"/>
      <c r="J807" s="84"/>
      <c r="K807" s="84"/>
      <c r="M807" s="84"/>
      <c r="N807" s="84"/>
      <c r="O807" s="84"/>
      <c r="Q807" s="84"/>
      <c r="S807" s="84"/>
      <c r="U807" s="84"/>
      <c r="W807" s="84"/>
      <c r="Y807" s="84"/>
      <c r="AA807" s="84"/>
      <c r="AC807" s="84"/>
      <c r="AE807" s="84"/>
      <c r="AG807" s="84"/>
      <c r="AI807" s="84"/>
      <c r="AK807" s="84"/>
      <c r="AM807" s="84"/>
      <c r="AO807" s="84"/>
    </row>
    <row r="808" spans="1:41">
      <c r="A808" s="84"/>
      <c r="B808" s="84"/>
      <c r="C808" s="84"/>
      <c r="D808" s="84"/>
      <c r="E808" s="84"/>
      <c r="G808" s="84"/>
      <c r="I808" s="84"/>
      <c r="J808" s="84"/>
      <c r="K808" s="84"/>
      <c r="M808" s="84"/>
      <c r="N808" s="84"/>
      <c r="O808" s="84"/>
      <c r="Q808" s="84"/>
      <c r="S808" s="84"/>
      <c r="U808" s="84"/>
      <c r="W808" s="84"/>
      <c r="Y808" s="84"/>
      <c r="AA808" s="84"/>
      <c r="AC808" s="84"/>
      <c r="AE808" s="84"/>
      <c r="AG808" s="84"/>
      <c r="AI808" s="84"/>
      <c r="AK808" s="84"/>
      <c r="AM808" s="84"/>
      <c r="AO808" s="84"/>
    </row>
    <row r="809" spans="1:41">
      <c r="A809" s="84"/>
      <c r="B809" s="84"/>
      <c r="C809" s="84"/>
      <c r="D809" s="84"/>
      <c r="E809" s="84"/>
      <c r="G809" s="84"/>
      <c r="I809" s="84"/>
      <c r="J809" s="84"/>
      <c r="K809" s="84"/>
      <c r="M809" s="84"/>
      <c r="N809" s="84"/>
      <c r="O809" s="84"/>
      <c r="Q809" s="84"/>
      <c r="S809" s="84"/>
      <c r="U809" s="84"/>
      <c r="W809" s="84"/>
      <c r="Y809" s="84"/>
      <c r="AA809" s="84"/>
      <c r="AC809" s="84"/>
      <c r="AE809" s="84"/>
      <c r="AG809" s="84"/>
      <c r="AI809" s="84"/>
      <c r="AK809" s="84"/>
      <c r="AM809" s="84"/>
      <c r="AO809" s="84"/>
    </row>
    <row r="810" spans="1:41">
      <c r="A810" s="84"/>
      <c r="B810" s="84"/>
      <c r="C810" s="84"/>
      <c r="D810" s="84"/>
      <c r="E810" s="84"/>
      <c r="G810" s="84"/>
      <c r="I810" s="84"/>
      <c r="J810" s="84"/>
      <c r="K810" s="84"/>
      <c r="M810" s="84"/>
      <c r="N810" s="84"/>
      <c r="O810" s="84"/>
      <c r="Q810" s="84"/>
      <c r="S810" s="84"/>
      <c r="U810" s="84"/>
      <c r="W810" s="84"/>
      <c r="Y810" s="84"/>
      <c r="AA810" s="84"/>
      <c r="AC810" s="84"/>
      <c r="AE810" s="84"/>
      <c r="AG810" s="84"/>
      <c r="AI810" s="84"/>
      <c r="AK810" s="84"/>
      <c r="AM810" s="84"/>
      <c r="AO810" s="84"/>
    </row>
    <row r="811" spans="1:41">
      <c r="A811" s="84"/>
      <c r="B811" s="84"/>
      <c r="C811" s="84"/>
      <c r="D811" s="84"/>
      <c r="E811" s="84"/>
      <c r="G811" s="84"/>
      <c r="I811" s="84"/>
      <c r="J811" s="84"/>
      <c r="K811" s="84"/>
      <c r="M811" s="84"/>
      <c r="N811" s="84"/>
      <c r="O811" s="84"/>
      <c r="Q811" s="84"/>
      <c r="S811" s="84"/>
      <c r="U811" s="84"/>
      <c r="W811" s="84"/>
      <c r="Y811" s="84"/>
      <c r="AA811" s="84"/>
      <c r="AC811" s="84"/>
      <c r="AE811" s="84"/>
      <c r="AG811" s="84"/>
      <c r="AI811" s="84"/>
      <c r="AK811" s="84"/>
      <c r="AM811" s="84"/>
      <c r="AO811" s="84"/>
    </row>
    <row r="812" spans="1:41">
      <c r="A812" s="84"/>
      <c r="B812" s="84"/>
      <c r="C812" s="84"/>
      <c r="D812" s="84"/>
      <c r="E812" s="84"/>
      <c r="G812" s="84"/>
      <c r="I812" s="84"/>
      <c r="J812" s="84"/>
      <c r="K812" s="84"/>
      <c r="M812" s="84"/>
      <c r="N812" s="84"/>
      <c r="O812" s="84"/>
      <c r="Q812" s="84"/>
      <c r="S812" s="84"/>
      <c r="U812" s="84"/>
      <c r="W812" s="84"/>
      <c r="Y812" s="84"/>
      <c r="AA812" s="84"/>
      <c r="AC812" s="84"/>
      <c r="AE812" s="84"/>
      <c r="AG812" s="84"/>
      <c r="AI812" s="84"/>
      <c r="AK812" s="84"/>
      <c r="AM812" s="84"/>
      <c r="AO812" s="84"/>
    </row>
    <row r="813" spans="1:41">
      <c r="A813" s="84"/>
      <c r="B813" s="84"/>
      <c r="C813" s="84"/>
      <c r="D813" s="84"/>
      <c r="E813" s="84"/>
      <c r="G813" s="84"/>
      <c r="I813" s="84"/>
      <c r="J813" s="84"/>
      <c r="K813" s="84"/>
      <c r="M813" s="84"/>
      <c r="N813" s="84"/>
      <c r="O813" s="84"/>
      <c r="Q813" s="84"/>
      <c r="S813" s="84"/>
      <c r="U813" s="84"/>
      <c r="W813" s="84"/>
      <c r="Y813" s="84"/>
      <c r="AA813" s="84"/>
      <c r="AC813" s="84"/>
      <c r="AE813" s="84"/>
      <c r="AG813" s="84"/>
      <c r="AI813" s="84"/>
      <c r="AK813" s="84"/>
      <c r="AM813" s="84"/>
      <c r="AO813" s="84"/>
    </row>
    <row r="814" spans="1:41">
      <c r="A814" s="84"/>
      <c r="B814" s="84"/>
      <c r="C814" s="84"/>
      <c r="D814" s="84"/>
      <c r="E814" s="84"/>
      <c r="G814" s="84"/>
      <c r="I814" s="84"/>
      <c r="J814" s="84"/>
      <c r="K814" s="84"/>
      <c r="M814" s="84"/>
      <c r="N814" s="84"/>
      <c r="O814" s="84"/>
      <c r="Q814" s="84"/>
      <c r="S814" s="84"/>
      <c r="U814" s="84"/>
      <c r="W814" s="84"/>
      <c r="Y814" s="84"/>
      <c r="AA814" s="84"/>
      <c r="AC814" s="84"/>
      <c r="AE814" s="84"/>
      <c r="AG814" s="84"/>
      <c r="AI814" s="84"/>
      <c r="AK814" s="84"/>
      <c r="AM814" s="84"/>
      <c r="AO814" s="84"/>
    </row>
    <row r="815" spans="1:41">
      <c r="A815" s="84"/>
      <c r="B815" s="84"/>
      <c r="C815" s="84"/>
      <c r="D815" s="84"/>
      <c r="E815" s="84"/>
      <c r="G815" s="84"/>
      <c r="I815" s="84"/>
      <c r="J815" s="84"/>
      <c r="K815" s="84"/>
      <c r="M815" s="84"/>
      <c r="N815" s="84"/>
      <c r="O815" s="84"/>
      <c r="Q815" s="84"/>
      <c r="S815" s="84"/>
      <c r="U815" s="84"/>
      <c r="W815" s="84"/>
      <c r="Y815" s="84"/>
      <c r="AA815" s="84"/>
      <c r="AC815" s="84"/>
      <c r="AE815" s="84"/>
      <c r="AG815" s="84"/>
      <c r="AI815" s="84"/>
      <c r="AK815" s="84"/>
      <c r="AM815" s="84"/>
      <c r="AO815" s="84"/>
    </row>
    <row r="816" spans="1:41">
      <c r="A816" s="84"/>
      <c r="B816" s="84"/>
      <c r="C816" s="84"/>
      <c r="D816" s="84"/>
      <c r="E816" s="84"/>
      <c r="G816" s="84"/>
      <c r="I816" s="84"/>
      <c r="J816" s="84"/>
      <c r="K816" s="84"/>
      <c r="M816" s="84"/>
      <c r="N816" s="84"/>
      <c r="O816" s="84"/>
      <c r="Q816" s="84"/>
      <c r="S816" s="84"/>
      <c r="U816" s="84"/>
      <c r="W816" s="84"/>
      <c r="Y816" s="84"/>
      <c r="AA816" s="84"/>
      <c r="AC816" s="84"/>
      <c r="AE816" s="84"/>
      <c r="AG816" s="84"/>
      <c r="AI816" s="84"/>
      <c r="AK816" s="84"/>
      <c r="AM816" s="84"/>
      <c r="AO816" s="84"/>
    </row>
    <row r="817" spans="1:41">
      <c r="A817" s="84"/>
      <c r="B817" s="84"/>
      <c r="C817" s="84"/>
      <c r="D817" s="84"/>
      <c r="E817" s="84"/>
      <c r="G817" s="84"/>
      <c r="I817" s="84"/>
      <c r="J817" s="84"/>
      <c r="K817" s="84"/>
      <c r="M817" s="84"/>
      <c r="N817" s="84"/>
      <c r="O817" s="84"/>
      <c r="Q817" s="84"/>
      <c r="S817" s="84"/>
      <c r="U817" s="84"/>
      <c r="W817" s="84"/>
      <c r="Y817" s="84"/>
      <c r="AA817" s="84"/>
      <c r="AC817" s="84"/>
      <c r="AE817" s="84"/>
      <c r="AG817" s="84"/>
      <c r="AI817" s="84"/>
      <c r="AK817" s="84"/>
      <c r="AM817" s="84"/>
      <c r="AO817" s="84"/>
    </row>
    <row r="818" spans="1:41">
      <c r="A818" s="84"/>
      <c r="B818" s="84"/>
      <c r="C818" s="84"/>
      <c r="D818" s="84"/>
      <c r="E818" s="84"/>
      <c r="G818" s="84"/>
      <c r="I818" s="84"/>
      <c r="J818" s="84"/>
      <c r="K818" s="84"/>
      <c r="M818" s="84"/>
      <c r="N818" s="84"/>
      <c r="O818" s="84"/>
      <c r="Q818" s="84"/>
      <c r="S818" s="84"/>
      <c r="U818" s="84"/>
      <c r="W818" s="84"/>
      <c r="Y818" s="84"/>
      <c r="AA818" s="84"/>
      <c r="AC818" s="84"/>
      <c r="AE818" s="84"/>
      <c r="AG818" s="84"/>
      <c r="AI818" s="84"/>
      <c r="AK818" s="84"/>
      <c r="AM818" s="84"/>
      <c r="AO818" s="84"/>
    </row>
    <row r="819" spans="1:41">
      <c r="A819" s="84"/>
      <c r="B819" s="84"/>
      <c r="C819" s="84"/>
      <c r="D819" s="84"/>
      <c r="E819" s="84"/>
      <c r="G819" s="84"/>
      <c r="I819" s="84"/>
      <c r="J819" s="84"/>
      <c r="K819" s="84"/>
      <c r="M819" s="84"/>
      <c r="N819" s="84"/>
      <c r="O819" s="84"/>
      <c r="Q819" s="84"/>
      <c r="S819" s="84"/>
      <c r="U819" s="84"/>
      <c r="W819" s="84"/>
      <c r="Y819" s="84"/>
      <c r="AA819" s="84"/>
      <c r="AC819" s="84"/>
      <c r="AE819" s="84"/>
      <c r="AG819" s="84"/>
      <c r="AI819" s="84"/>
      <c r="AK819" s="84"/>
      <c r="AM819" s="84"/>
      <c r="AO819" s="84"/>
    </row>
    <row r="820" spans="1:41">
      <c r="A820" s="84"/>
      <c r="B820" s="84"/>
      <c r="C820" s="84"/>
      <c r="D820" s="84"/>
      <c r="E820" s="84"/>
      <c r="G820" s="84"/>
      <c r="I820" s="84"/>
      <c r="J820" s="84"/>
      <c r="K820" s="84"/>
      <c r="M820" s="84"/>
      <c r="N820" s="84"/>
      <c r="O820" s="84"/>
      <c r="Q820" s="84"/>
      <c r="S820" s="84"/>
      <c r="U820" s="84"/>
      <c r="W820" s="84"/>
      <c r="Y820" s="84"/>
      <c r="AA820" s="84"/>
      <c r="AC820" s="84"/>
      <c r="AE820" s="84"/>
      <c r="AG820" s="84"/>
      <c r="AI820" s="84"/>
      <c r="AK820" s="84"/>
      <c r="AM820" s="84"/>
      <c r="AO820" s="84"/>
    </row>
    <row r="821" spans="1:41">
      <c r="A821" s="84"/>
      <c r="B821" s="84"/>
      <c r="C821" s="84"/>
      <c r="D821" s="84"/>
      <c r="E821" s="84"/>
      <c r="G821" s="84"/>
      <c r="I821" s="84"/>
      <c r="J821" s="84"/>
      <c r="K821" s="84"/>
      <c r="M821" s="84"/>
      <c r="N821" s="84"/>
      <c r="O821" s="84"/>
      <c r="Q821" s="84"/>
      <c r="S821" s="84"/>
      <c r="U821" s="84"/>
      <c r="W821" s="84"/>
      <c r="Y821" s="84"/>
      <c r="AA821" s="84"/>
      <c r="AC821" s="84"/>
      <c r="AE821" s="84"/>
      <c r="AG821" s="84"/>
      <c r="AI821" s="84"/>
      <c r="AK821" s="84"/>
      <c r="AM821" s="84"/>
      <c r="AO821" s="84"/>
    </row>
    <row r="822" spans="1:41">
      <c r="A822" s="84"/>
      <c r="B822" s="84"/>
      <c r="C822" s="84"/>
      <c r="D822" s="84"/>
      <c r="E822" s="84"/>
      <c r="G822" s="84"/>
      <c r="I822" s="84"/>
      <c r="J822" s="84"/>
      <c r="K822" s="84"/>
      <c r="M822" s="84"/>
      <c r="N822" s="84"/>
      <c r="O822" s="84"/>
      <c r="Q822" s="84"/>
      <c r="S822" s="84"/>
      <c r="U822" s="84"/>
      <c r="W822" s="84"/>
      <c r="Y822" s="84"/>
      <c r="AA822" s="84"/>
      <c r="AC822" s="84"/>
      <c r="AE822" s="84"/>
      <c r="AG822" s="84"/>
      <c r="AI822" s="84"/>
      <c r="AK822" s="84"/>
      <c r="AM822" s="84"/>
      <c r="AO822" s="84"/>
    </row>
    <row r="823" spans="1:41">
      <c r="A823" s="84"/>
      <c r="B823" s="84"/>
      <c r="C823" s="84"/>
      <c r="D823" s="84"/>
      <c r="E823" s="84"/>
      <c r="G823" s="84"/>
      <c r="I823" s="84"/>
      <c r="J823" s="84"/>
      <c r="K823" s="84"/>
      <c r="M823" s="84"/>
      <c r="N823" s="84"/>
      <c r="O823" s="84"/>
      <c r="Q823" s="84"/>
      <c r="S823" s="84"/>
      <c r="U823" s="84"/>
      <c r="W823" s="84"/>
      <c r="Y823" s="84"/>
      <c r="AA823" s="84"/>
      <c r="AC823" s="84"/>
      <c r="AE823" s="84"/>
      <c r="AG823" s="84"/>
      <c r="AI823" s="84"/>
      <c r="AK823" s="84"/>
      <c r="AM823" s="84"/>
      <c r="AO823" s="84"/>
    </row>
    <row r="824" spans="1:41">
      <c r="A824" s="84"/>
      <c r="B824" s="84"/>
      <c r="C824" s="84"/>
      <c r="D824" s="84"/>
      <c r="E824" s="84"/>
      <c r="G824" s="84"/>
      <c r="I824" s="84"/>
      <c r="J824" s="84"/>
      <c r="K824" s="84"/>
      <c r="M824" s="84"/>
      <c r="N824" s="84"/>
      <c r="O824" s="84"/>
      <c r="Q824" s="84"/>
      <c r="S824" s="84"/>
      <c r="U824" s="84"/>
      <c r="W824" s="84"/>
      <c r="Y824" s="84"/>
      <c r="AA824" s="84"/>
      <c r="AC824" s="84"/>
      <c r="AE824" s="84"/>
      <c r="AG824" s="84"/>
      <c r="AI824" s="84"/>
      <c r="AK824" s="84"/>
      <c r="AM824" s="84"/>
      <c r="AO824" s="84"/>
    </row>
    <row r="825" spans="1:41">
      <c r="A825" s="84"/>
      <c r="B825" s="84"/>
      <c r="C825" s="84"/>
      <c r="D825" s="84"/>
      <c r="E825" s="84"/>
      <c r="G825" s="84"/>
      <c r="I825" s="84"/>
      <c r="J825" s="84"/>
      <c r="K825" s="84"/>
      <c r="M825" s="84"/>
      <c r="N825" s="84"/>
      <c r="O825" s="84"/>
      <c r="Q825" s="84"/>
      <c r="S825" s="84"/>
      <c r="U825" s="84"/>
      <c r="W825" s="84"/>
      <c r="Y825" s="84"/>
      <c r="AA825" s="84"/>
      <c r="AC825" s="84"/>
      <c r="AE825" s="84"/>
      <c r="AG825" s="84"/>
      <c r="AI825" s="84"/>
      <c r="AK825" s="84"/>
      <c r="AM825" s="84"/>
      <c r="AO825" s="84"/>
    </row>
    <row r="826" spans="1:41">
      <c r="A826" s="84"/>
      <c r="B826" s="84"/>
      <c r="C826" s="84"/>
      <c r="D826" s="84"/>
      <c r="E826" s="84"/>
      <c r="G826" s="84"/>
      <c r="I826" s="84"/>
      <c r="J826" s="84"/>
      <c r="K826" s="84"/>
      <c r="M826" s="84"/>
      <c r="N826" s="84"/>
      <c r="O826" s="84"/>
      <c r="Q826" s="84"/>
      <c r="S826" s="84"/>
      <c r="U826" s="84"/>
      <c r="W826" s="84"/>
      <c r="Y826" s="84"/>
      <c r="AA826" s="84"/>
      <c r="AC826" s="84"/>
      <c r="AE826" s="84"/>
      <c r="AG826" s="84"/>
      <c r="AI826" s="84"/>
      <c r="AK826" s="84"/>
      <c r="AM826" s="84"/>
      <c r="AO826" s="84"/>
    </row>
    <row r="827" spans="1:41">
      <c r="A827" s="84"/>
      <c r="B827" s="84"/>
      <c r="C827" s="84"/>
      <c r="D827" s="84"/>
      <c r="E827" s="84"/>
      <c r="G827" s="84"/>
      <c r="I827" s="84"/>
      <c r="J827" s="84"/>
      <c r="K827" s="84"/>
      <c r="M827" s="84"/>
      <c r="N827" s="84"/>
      <c r="O827" s="84"/>
      <c r="Q827" s="84"/>
      <c r="S827" s="84"/>
      <c r="U827" s="84"/>
      <c r="W827" s="84"/>
      <c r="Y827" s="84"/>
      <c r="AA827" s="84"/>
      <c r="AC827" s="84"/>
      <c r="AE827" s="84"/>
      <c r="AG827" s="84"/>
      <c r="AI827" s="84"/>
      <c r="AK827" s="84"/>
      <c r="AM827" s="84"/>
      <c r="AO827" s="84"/>
    </row>
    <row r="828" spans="1:41">
      <c r="A828" s="84"/>
      <c r="B828" s="84"/>
      <c r="C828" s="84"/>
      <c r="D828" s="84"/>
      <c r="E828" s="84"/>
      <c r="G828" s="84"/>
      <c r="I828" s="84"/>
      <c r="J828" s="84"/>
      <c r="K828" s="84"/>
      <c r="M828" s="84"/>
      <c r="N828" s="84"/>
      <c r="O828" s="84"/>
      <c r="Q828" s="84"/>
      <c r="S828" s="84"/>
      <c r="U828" s="84"/>
      <c r="W828" s="84"/>
      <c r="Y828" s="84"/>
      <c r="AA828" s="84"/>
      <c r="AC828" s="84"/>
      <c r="AE828" s="84"/>
      <c r="AG828" s="84"/>
      <c r="AI828" s="84"/>
      <c r="AK828" s="84"/>
      <c r="AM828" s="84"/>
      <c r="AO828" s="84"/>
    </row>
    <row r="829" spans="1:41">
      <c r="A829" s="84"/>
      <c r="B829" s="84"/>
      <c r="C829" s="84"/>
      <c r="D829" s="84"/>
      <c r="E829" s="84"/>
      <c r="G829" s="84"/>
      <c r="I829" s="84"/>
      <c r="J829" s="84"/>
      <c r="K829" s="84"/>
      <c r="M829" s="84"/>
      <c r="N829" s="84"/>
      <c r="O829" s="84"/>
      <c r="Q829" s="84"/>
      <c r="S829" s="84"/>
      <c r="U829" s="84"/>
      <c r="W829" s="84"/>
      <c r="Y829" s="84"/>
      <c r="AA829" s="84"/>
      <c r="AC829" s="84"/>
      <c r="AE829" s="84"/>
      <c r="AG829" s="84"/>
      <c r="AI829" s="84"/>
      <c r="AK829" s="84"/>
      <c r="AM829" s="84"/>
      <c r="AO829" s="84"/>
    </row>
    <row r="830" spans="1:41">
      <c r="A830" s="84"/>
      <c r="B830" s="84"/>
      <c r="C830" s="84"/>
      <c r="D830" s="84"/>
      <c r="E830" s="84"/>
      <c r="G830" s="84"/>
      <c r="I830" s="84"/>
      <c r="J830" s="84"/>
      <c r="K830" s="84"/>
      <c r="M830" s="84"/>
      <c r="N830" s="84"/>
      <c r="O830" s="84"/>
      <c r="Q830" s="84"/>
      <c r="S830" s="84"/>
      <c r="U830" s="84"/>
      <c r="W830" s="84"/>
      <c r="Y830" s="84"/>
      <c r="AA830" s="84"/>
      <c r="AC830" s="84"/>
      <c r="AE830" s="84"/>
      <c r="AG830" s="84"/>
      <c r="AI830" s="84"/>
      <c r="AK830" s="84"/>
      <c r="AM830" s="84"/>
      <c r="AO830" s="84"/>
    </row>
    <row r="831" spans="1:41">
      <c r="A831" s="84"/>
      <c r="B831" s="84"/>
      <c r="C831" s="84"/>
      <c r="D831" s="84"/>
      <c r="E831" s="84"/>
      <c r="G831" s="84"/>
      <c r="I831" s="84"/>
      <c r="J831" s="84"/>
      <c r="K831" s="84"/>
      <c r="M831" s="84"/>
      <c r="N831" s="84"/>
      <c r="O831" s="84"/>
      <c r="Q831" s="84"/>
      <c r="S831" s="84"/>
      <c r="U831" s="84"/>
      <c r="W831" s="84"/>
      <c r="Y831" s="84"/>
      <c r="AA831" s="84"/>
      <c r="AC831" s="84"/>
      <c r="AE831" s="84"/>
      <c r="AG831" s="84"/>
      <c r="AI831" s="84"/>
      <c r="AK831" s="84"/>
      <c r="AM831" s="84"/>
      <c r="AO831" s="84"/>
    </row>
    <row r="832" spans="1:41">
      <c r="A832" s="84"/>
      <c r="B832" s="84"/>
      <c r="C832" s="84"/>
      <c r="D832" s="84"/>
      <c r="E832" s="84"/>
      <c r="G832" s="84"/>
      <c r="I832" s="84"/>
      <c r="J832" s="84"/>
      <c r="K832" s="84"/>
      <c r="M832" s="84"/>
      <c r="N832" s="84"/>
      <c r="O832" s="84"/>
      <c r="Q832" s="84"/>
      <c r="S832" s="84"/>
      <c r="U832" s="84"/>
      <c r="W832" s="84"/>
      <c r="Y832" s="84"/>
      <c r="AA832" s="84"/>
      <c r="AC832" s="84"/>
      <c r="AE832" s="84"/>
      <c r="AG832" s="84"/>
      <c r="AI832" s="84"/>
      <c r="AK832" s="84"/>
      <c r="AM832" s="84"/>
      <c r="AO832" s="84"/>
    </row>
    <row r="833" spans="1:41">
      <c r="A833" s="84"/>
      <c r="B833" s="84"/>
      <c r="C833" s="84"/>
      <c r="D833" s="84"/>
      <c r="E833" s="84"/>
      <c r="G833" s="84"/>
      <c r="I833" s="84"/>
      <c r="J833" s="84"/>
      <c r="K833" s="84"/>
      <c r="M833" s="84"/>
      <c r="N833" s="84"/>
      <c r="O833" s="84"/>
      <c r="Q833" s="84"/>
      <c r="S833" s="84"/>
      <c r="U833" s="84"/>
      <c r="W833" s="84"/>
      <c r="Y833" s="84"/>
      <c r="AA833" s="84"/>
      <c r="AC833" s="84"/>
      <c r="AE833" s="84"/>
      <c r="AG833" s="84"/>
      <c r="AI833" s="84"/>
      <c r="AK833" s="84"/>
      <c r="AM833" s="84"/>
      <c r="AO833" s="84"/>
    </row>
    <row r="834" spans="1:41">
      <c r="A834" s="84"/>
      <c r="B834" s="84"/>
      <c r="C834" s="84"/>
      <c r="D834" s="84"/>
      <c r="E834" s="84"/>
      <c r="G834" s="84"/>
      <c r="I834" s="84"/>
      <c r="J834" s="84"/>
      <c r="K834" s="84"/>
      <c r="M834" s="84"/>
      <c r="N834" s="84"/>
      <c r="O834" s="84"/>
      <c r="Q834" s="84"/>
      <c r="S834" s="84"/>
      <c r="U834" s="84"/>
      <c r="W834" s="84"/>
      <c r="Y834" s="84"/>
      <c r="AA834" s="84"/>
      <c r="AC834" s="84"/>
      <c r="AE834" s="84"/>
      <c r="AG834" s="84"/>
      <c r="AI834" s="84"/>
      <c r="AK834" s="84"/>
      <c r="AM834" s="84"/>
      <c r="AO834" s="84"/>
    </row>
    <row r="835" spans="1:41">
      <c r="A835" s="84"/>
      <c r="B835" s="84"/>
      <c r="C835" s="84"/>
      <c r="D835" s="84"/>
      <c r="E835" s="84"/>
      <c r="G835" s="84"/>
      <c r="I835" s="84"/>
      <c r="J835" s="84"/>
      <c r="K835" s="84"/>
      <c r="M835" s="84"/>
      <c r="N835" s="84"/>
      <c r="O835" s="84"/>
      <c r="Q835" s="84"/>
      <c r="S835" s="84"/>
      <c r="U835" s="84"/>
      <c r="W835" s="84"/>
      <c r="Y835" s="84"/>
      <c r="AA835" s="84"/>
      <c r="AC835" s="84"/>
      <c r="AE835" s="84"/>
      <c r="AG835" s="84"/>
      <c r="AI835" s="84"/>
      <c r="AK835" s="84"/>
      <c r="AM835" s="84"/>
      <c r="AO835" s="84"/>
    </row>
    <row r="836" spans="1:41">
      <c r="A836" s="84"/>
      <c r="B836" s="84"/>
      <c r="C836" s="84"/>
      <c r="D836" s="84"/>
      <c r="E836" s="84"/>
      <c r="G836" s="84"/>
      <c r="I836" s="84"/>
      <c r="J836" s="84"/>
      <c r="K836" s="84"/>
      <c r="M836" s="84"/>
      <c r="N836" s="84"/>
      <c r="O836" s="84"/>
      <c r="Q836" s="84"/>
      <c r="S836" s="84"/>
      <c r="U836" s="84"/>
      <c r="W836" s="84"/>
      <c r="Y836" s="84"/>
      <c r="AA836" s="84"/>
      <c r="AC836" s="84"/>
      <c r="AE836" s="84"/>
      <c r="AG836" s="84"/>
      <c r="AI836" s="84"/>
      <c r="AK836" s="84"/>
      <c r="AM836" s="84"/>
      <c r="AO836" s="84"/>
    </row>
    <row r="837" spans="1:41">
      <c r="A837" s="84"/>
      <c r="B837" s="84"/>
      <c r="C837" s="84"/>
      <c r="D837" s="84"/>
      <c r="E837" s="84"/>
      <c r="G837" s="84"/>
      <c r="I837" s="84"/>
      <c r="J837" s="84"/>
      <c r="K837" s="84"/>
      <c r="M837" s="84"/>
      <c r="N837" s="84"/>
      <c r="O837" s="84"/>
      <c r="Q837" s="84"/>
      <c r="S837" s="84"/>
      <c r="U837" s="84"/>
      <c r="W837" s="84"/>
      <c r="Y837" s="84"/>
      <c r="AA837" s="84"/>
      <c r="AC837" s="84"/>
      <c r="AE837" s="84"/>
      <c r="AG837" s="84"/>
      <c r="AI837" s="84"/>
      <c r="AK837" s="84"/>
      <c r="AM837" s="84"/>
      <c r="AO837" s="84"/>
    </row>
    <row r="838" spans="1:41">
      <c r="A838" s="84"/>
      <c r="B838" s="84"/>
      <c r="C838" s="84"/>
      <c r="D838" s="84"/>
      <c r="E838" s="84"/>
      <c r="G838" s="84"/>
      <c r="I838" s="84"/>
      <c r="J838" s="84"/>
      <c r="K838" s="84"/>
      <c r="M838" s="84"/>
      <c r="N838" s="84"/>
      <c r="O838" s="84"/>
      <c r="Q838" s="84"/>
      <c r="S838" s="84"/>
      <c r="U838" s="84"/>
      <c r="W838" s="84"/>
      <c r="Y838" s="84"/>
      <c r="AA838" s="84"/>
      <c r="AC838" s="84"/>
      <c r="AE838" s="84"/>
      <c r="AG838" s="84"/>
      <c r="AI838" s="84"/>
      <c r="AK838" s="84"/>
      <c r="AM838" s="84"/>
      <c r="AO838" s="84"/>
    </row>
    <row r="839" spans="1:41">
      <c r="A839" s="84"/>
      <c r="B839" s="84"/>
      <c r="C839" s="84"/>
      <c r="D839" s="84"/>
      <c r="E839" s="84"/>
      <c r="G839" s="84"/>
      <c r="I839" s="84"/>
      <c r="J839" s="84"/>
      <c r="K839" s="84"/>
      <c r="M839" s="84"/>
      <c r="N839" s="84"/>
      <c r="O839" s="84"/>
      <c r="Q839" s="84"/>
      <c r="S839" s="84"/>
      <c r="U839" s="84"/>
      <c r="W839" s="84"/>
      <c r="Y839" s="84"/>
      <c r="AA839" s="84"/>
      <c r="AC839" s="84"/>
      <c r="AE839" s="84"/>
      <c r="AG839" s="84"/>
      <c r="AI839" s="84"/>
      <c r="AK839" s="84"/>
      <c r="AM839" s="84"/>
      <c r="AO839" s="84"/>
    </row>
    <row r="840" spans="1:41">
      <c r="A840" s="84"/>
      <c r="B840" s="84"/>
      <c r="C840" s="84"/>
      <c r="D840" s="84"/>
      <c r="E840" s="84"/>
      <c r="G840" s="84"/>
      <c r="I840" s="84"/>
      <c r="J840" s="84"/>
      <c r="K840" s="84"/>
      <c r="M840" s="84"/>
      <c r="N840" s="84"/>
      <c r="O840" s="84"/>
      <c r="Q840" s="84"/>
      <c r="S840" s="84"/>
      <c r="U840" s="84"/>
      <c r="W840" s="84"/>
      <c r="Y840" s="84"/>
      <c r="AA840" s="84"/>
      <c r="AC840" s="84"/>
      <c r="AE840" s="84"/>
      <c r="AG840" s="84"/>
      <c r="AI840" s="84"/>
      <c r="AK840" s="84"/>
      <c r="AM840" s="84"/>
      <c r="AO840" s="84"/>
    </row>
    <row r="841" spans="1:41">
      <c r="A841" s="84"/>
      <c r="B841" s="84"/>
      <c r="C841" s="84"/>
      <c r="D841" s="84"/>
      <c r="E841" s="84"/>
      <c r="G841" s="84"/>
      <c r="I841" s="84"/>
      <c r="J841" s="84"/>
      <c r="K841" s="84"/>
      <c r="M841" s="84"/>
      <c r="N841" s="84"/>
      <c r="O841" s="84"/>
      <c r="Q841" s="84"/>
      <c r="S841" s="84"/>
      <c r="U841" s="84"/>
      <c r="W841" s="84"/>
      <c r="Y841" s="84"/>
      <c r="AA841" s="84"/>
      <c r="AC841" s="84"/>
      <c r="AE841" s="84"/>
      <c r="AG841" s="84"/>
      <c r="AI841" s="84"/>
      <c r="AK841" s="84"/>
      <c r="AM841" s="84"/>
      <c r="AO841" s="84"/>
    </row>
    <row r="842" spans="1:41">
      <c r="A842" s="84"/>
      <c r="B842" s="84"/>
      <c r="C842" s="84"/>
      <c r="D842" s="84"/>
      <c r="E842" s="84"/>
      <c r="G842" s="84"/>
      <c r="I842" s="84"/>
      <c r="J842" s="84"/>
      <c r="K842" s="84"/>
      <c r="M842" s="84"/>
      <c r="N842" s="84"/>
      <c r="O842" s="84"/>
      <c r="Q842" s="84"/>
      <c r="S842" s="84"/>
      <c r="U842" s="84"/>
      <c r="W842" s="84"/>
      <c r="Y842" s="84"/>
      <c r="AA842" s="84"/>
      <c r="AC842" s="84"/>
      <c r="AE842" s="84"/>
      <c r="AG842" s="84"/>
      <c r="AI842" s="84"/>
      <c r="AK842" s="84"/>
      <c r="AM842" s="84"/>
      <c r="AO842" s="84"/>
    </row>
    <row r="843" spans="1:41">
      <c r="A843" s="84"/>
      <c r="B843" s="84"/>
      <c r="C843" s="84"/>
      <c r="D843" s="84"/>
      <c r="E843" s="84"/>
      <c r="G843" s="84"/>
      <c r="I843" s="84"/>
      <c r="J843" s="84"/>
      <c r="K843" s="84"/>
      <c r="M843" s="84"/>
      <c r="N843" s="84"/>
      <c r="O843" s="84"/>
      <c r="Q843" s="84"/>
      <c r="S843" s="84"/>
      <c r="U843" s="84"/>
      <c r="W843" s="84"/>
      <c r="Y843" s="84"/>
      <c r="AA843" s="84"/>
      <c r="AC843" s="84"/>
      <c r="AE843" s="84"/>
      <c r="AG843" s="84"/>
      <c r="AI843" s="84"/>
      <c r="AK843" s="84"/>
      <c r="AM843" s="84"/>
      <c r="AO843" s="84"/>
    </row>
    <row r="844" spans="1:41">
      <c r="A844" s="84"/>
      <c r="B844" s="84"/>
      <c r="C844" s="84"/>
      <c r="D844" s="84"/>
      <c r="E844" s="84"/>
      <c r="G844" s="84"/>
      <c r="I844" s="84"/>
      <c r="J844" s="84"/>
      <c r="K844" s="84"/>
      <c r="M844" s="84"/>
      <c r="N844" s="84"/>
      <c r="O844" s="84"/>
      <c r="Q844" s="84"/>
      <c r="S844" s="84"/>
      <c r="U844" s="84"/>
      <c r="W844" s="84"/>
      <c r="Y844" s="84"/>
      <c r="AA844" s="84"/>
      <c r="AC844" s="84"/>
      <c r="AE844" s="84"/>
      <c r="AG844" s="84"/>
      <c r="AI844" s="84"/>
      <c r="AK844" s="84"/>
      <c r="AM844" s="84"/>
      <c r="AO844" s="84"/>
    </row>
    <row r="845" spans="1:41">
      <c r="A845" s="84"/>
      <c r="B845" s="84"/>
      <c r="C845" s="84"/>
      <c r="D845" s="84"/>
      <c r="E845" s="84"/>
      <c r="G845" s="84"/>
      <c r="I845" s="84"/>
      <c r="J845" s="84"/>
      <c r="K845" s="84"/>
      <c r="M845" s="84"/>
      <c r="N845" s="84"/>
      <c r="O845" s="84"/>
      <c r="Q845" s="84"/>
      <c r="S845" s="84"/>
      <c r="U845" s="84"/>
      <c r="W845" s="84"/>
      <c r="Y845" s="84"/>
      <c r="AA845" s="84"/>
      <c r="AC845" s="84"/>
      <c r="AE845" s="84"/>
      <c r="AG845" s="84"/>
      <c r="AI845" s="84"/>
      <c r="AK845" s="84"/>
      <c r="AM845" s="84"/>
      <c r="AO845" s="84"/>
    </row>
    <row r="846" spans="1:41">
      <c r="A846" s="84"/>
      <c r="B846" s="84"/>
      <c r="C846" s="84"/>
      <c r="D846" s="84"/>
      <c r="E846" s="84"/>
      <c r="G846" s="84"/>
      <c r="I846" s="84"/>
      <c r="J846" s="84"/>
      <c r="K846" s="84"/>
      <c r="M846" s="84"/>
      <c r="N846" s="84"/>
      <c r="O846" s="84"/>
      <c r="Q846" s="84"/>
      <c r="S846" s="84"/>
      <c r="U846" s="84"/>
      <c r="W846" s="84"/>
      <c r="Y846" s="84"/>
      <c r="AA846" s="84"/>
      <c r="AC846" s="84"/>
      <c r="AE846" s="84"/>
      <c r="AG846" s="84"/>
      <c r="AI846" s="84"/>
      <c r="AK846" s="84"/>
      <c r="AM846" s="84"/>
      <c r="AO846" s="84"/>
    </row>
    <row r="847" spans="1:41">
      <c r="A847" s="84"/>
      <c r="B847" s="84"/>
      <c r="C847" s="84"/>
      <c r="D847" s="84"/>
      <c r="E847" s="84"/>
      <c r="G847" s="84"/>
      <c r="I847" s="84"/>
      <c r="J847" s="84"/>
      <c r="K847" s="84"/>
      <c r="M847" s="84"/>
      <c r="N847" s="84"/>
      <c r="O847" s="84"/>
      <c r="Q847" s="84"/>
      <c r="S847" s="84"/>
      <c r="U847" s="84"/>
      <c r="W847" s="84"/>
      <c r="Y847" s="84"/>
      <c r="AA847" s="84"/>
      <c r="AC847" s="84"/>
      <c r="AE847" s="84"/>
      <c r="AG847" s="84"/>
      <c r="AI847" s="84"/>
      <c r="AK847" s="84"/>
      <c r="AM847" s="84"/>
      <c r="AO847" s="84"/>
    </row>
    <row r="848" spans="1:41">
      <c r="A848" s="84"/>
      <c r="B848" s="84"/>
      <c r="C848" s="84"/>
      <c r="D848" s="84"/>
      <c r="E848" s="84"/>
      <c r="G848" s="84"/>
      <c r="I848" s="84"/>
      <c r="J848" s="84"/>
      <c r="K848" s="84"/>
      <c r="M848" s="84"/>
      <c r="N848" s="84"/>
      <c r="O848" s="84"/>
      <c r="Q848" s="84"/>
      <c r="S848" s="84"/>
      <c r="U848" s="84"/>
      <c r="W848" s="84"/>
      <c r="Y848" s="84"/>
      <c r="AA848" s="84"/>
      <c r="AC848" s="84"/>
      <c r="AE848" s="84"/>
      <c r="AG848" s="84"/>
      <c r="AI848" s="84"/>
      <c r="AK848" s="84"/>
      <c r="AM848" s="84"/>
      <c r="AO848" s="84"/>
    </row>
    <row r="849" spans="1:41">
      <c r="A849" s="84"/>
      <c r="B849" s="84"/>
      <c r="C849" s="84"/>
      <c r="D849" s="84"/>
      <c r="E849" s="84"/>
      <c r="G849" s="84"/>
      <c r="I849" s="84"/>
      <c r="J849" s="84"/>
      <c r="K849" s="84"/>
      <c r="M849" s="84"/>
      <c r="N849" s="84"/>
      <c r="O849" s="84"/>
      <c r="Q849" s="84"/>
      <c r="S849" s="84"/>
      <c r="U849" s="84"/>
      <c r="W849" s="84"/>
      <c r="Y849" s="84"/>
      <c r="AA849" s="84"/>
      <c r="AC849" s="84"/>
      <c r="AE849" s="84"/>
      <c r="AG849" s="84"/>
      <c r="AI849" s="84"/>
      <c r="AK849" s="84"/>
      <c r="AM849" s="84"/>
      <c r="AO849" s="84"/>
    </row>
    <row r="850" spans="1:41">
      <c r="A850" s="84"/>
      <c r="B850" s="84"/>
      <c r="C850" s="84"/>
      <c r="D850" s="84"/>
      <c r="E850" s="84"/>
      <c r="G850" s="84"/>
      <c r="I850" s="84"/>
      <c r="J850" s="84"/>
      <c r="K850" s="84"/>
      <c r="M850" s="84"/>
      <c r="N850" s="84"/>
      <c r="O850" s="84"/>
      <c r="Q850" s="84"/>
      <c r="S850" s="84"/>
      <c r="U850" s="84"/>
      <c r="W850" s="84"/>
      <c r="Y850" s="84"/>
      <c r="AA850" s="84"/>
      <c r="AC850" s="84"/>
      <c r="AE850" s="84"/>
      <c r="AG850" s="84"/>
      <c r="AI850" s="84"/>
      <c r="AK850" s="84"/>
      <c r="AM850" s="84"/>
      <c r="AO850" s="84"/>
    </row>
    <row r="851" spans="1:41">
      <c r="A851" s="84"/>
      <c r="B851" s="84"/>
      <c r="C851" s="84"/>
      <c r="D851" s="84"/>
      <c r="E851" s="84"/>
      <c r="G851" s="84"/>
      <c r="I851" s="84"/>
      <c r="J851" s="84"/>
      <c r="K851" s="84"/>
      <c r="M851" s="84"/>
      <c r="N851" s="84"/>
      <c r="O851" s="84"/>
      <c r="Q851" s="84"/>
      <c r="S851" s="84"/>
      <c r="U851" s="84"/>
      <c r="W851" s="84"/>
      <c r="Y851" s="84"/>
      <c r="AA851" s="84"/>
      <c r="AC851" s="84"/>
      <c r="AE851" s="84"/>
      <c r="AG851" s="84"/>
      <c r="AI851" s="84"/>
      <c r="AK851" s="84"/>
      <c r="AM851" s="84"/>
      <c r="AO851" s="84"/>
    </row>
    <row r="852" spans="1:41">
      <c r="A852" s="84"/>
      <c r="B852" s="84"/>
      <c r="C852" s="84"/>
      <c r="D852" s="84"/>
      <c r="E852" s="84"/>
      <c r="G852" s="84"/>
      <c r="I852" s="84"/>
      <c r="J852" s="84"/>
      <c r="K852" s="84"/>
      <c r="M852" s="84"/>
      <c r="N852" s="84"/>
      <c r="O852" s="84"/>
      <c r="Q852" s="84"/>
      <c r="S852" s="84"/>
      <c r="U852" s="84"/>
      <c r="W852" s="84"/>
      <c r="Y852" s="84"/>
      <c r="AA852" s="84"/>
      <c r="AC852" s="84"/>
      <c r="AE852" s="84"/>
      <c r="AG852" s="84"/>
      <c r="AI852" s="84"/>
      <c r="AK852" s="84"/>
      <c r="AM852" s="84"/>
      <c r="AO852" s="84"/>
    </row>
    <row r="853" spans="1:41">
      <c r="A853" s="84"/>
      <c r="B853" s="84"/>
      <c r="C853" s="84"/>
      <c r="D853" s="84"/>
      <c r="E853" s="84"/>
      <c r="G853" s="84"/>
      <c r="I853" s="84"/>
      <c r="J853" s="84"/>
      <c r="K853" s="84"/>
      <c r="M853" s="84"/>
      <c r="N853" s="84"/>
      <c r="O853" s="84"/>
      <c r="Q853" s="84"/>
      <c r="S853" s="84"/>
      <c r="U853" s="84"/>
      <c r="W853" s="84"/>
      <c r="Y853" s="84"/>
      <c r="AA853" s="84"/>
      <c r="AC853" s="84"/>
      <c r="AE853" s="84"/>
      <c r="AG853" s="84"/>
      <c r="AI853" s="84"/>
      <c r="AK853" s="84"/>
      <c r="AM853" s="84"/>
      <c r="AO853" s="84"/>
    </row>
    <row r="854" spans="1:41">
      <c r="A854" s="84"/>
      <c r="B854" s="84"/>
      <c r="C854" s="84"/>
      <c r="D854" s="84"/>
      <c r="E854" s="84"/>
      <c r="G854" s="84"/>
      <c r="I854" s="84"/>
      <c r="J854" s="84"/>
      <c r="K854" s="84"/>
      <c r="M854" s="84"/>
      <c r="N854" s="84"/>
      <c r="O854" s="84"/>
      <c r="Q854" s="84"/>
      <c r="S854" s="84"/>
      <c r="U854" s="84"/>
      <c r="W854" s="84"/>
      <c r="Y854" s="84"/>
      <c r="AA854" s="84"/>
      <c r="AC854" s="84"/>
      <c r="AE854" s="84"/>
      <c r="AG854" s="84"/>
      <c r="AI854" s="84"/>
      <c r="AK854" s="84"/>
      <c r="AM854" s="84"/>
      <c r="AO854" s="84"/>
    </row>
    <row r="855" spans="1:41">
      <c r="A855" s="84"/>
      <c r="B855" s="84"/>
      <c r="C855" s="84"/>
      <c r="D855" s="84"/>
      <c r="E855" s="84"/>
      <c r="G855" s="84"/>
      <c r="I855" s="84"/>
      <c r="J855" s="84"/>
      <c r="K855" s="84"/>
      <c r="M855" s="84"/>
      <c r="N855" s="84"/>
      <c r="O855" s="84"/>
      <c r="Q855" s="84"/>
      <c r="S855" s="84"/>
      <c r="U855" s="84"/>
      <c r="W855" s="84"/>
      <c r="Y855" s="84"/>
      <c r="AA855" s="84"/>
      <c r="AC855" s="84"/>
      <c r="AE855" s="84"/>
      <c r="AG855" s="84"/>
      <c r="AI855" s="84"/>
      <c r="AK855" s="84"/>
      <c r="AM855" s="84"/>
      <c r="AO855" s="84"/>
    </row>
    <row r="856" spans="1:41">
      <c r="A856" s="84"/>
      <c r="B856" s="84"/>
      <c r="C856" s="84"/>
      <c r="D856" s="84"/>
      <c r="E856" s="84"/>
      <c r="G856" s="84"/>
      <c r="I856" s="84"/>
      <c r="J856" s="84"/>
      <c r="K856" s="84"/>
      <c r="M856" s="84"/>
      <c r="N856" s="84"/>
      <c r="O856" s="84"/>
      <c r="Q856" s="84"/>
      <c r="S856" s="84"/>
      <c r="U856" s="84"/>
      <c r="W856" s="84"/>
      <c r="Y856" s="84"/>
      <c r="AA856" s="84"/>
      <c r="AC856" s="84"/>
      <c r="AE856" s="84"/>
      <c r="AG856" s="84"/>
      <c r="AI856" s="84"/>
      <c r="AK856" s="84"/>
      <c r="AM856" s="84"/>
      <c r="AO856" s="84"/>
    </row>
    <row r="857" spans="1:41">
      <c r="A857" s="84"/>
      <c r="B857" s="84"/>
      <c r="C857" s="84"/>
      <c r="D857" s="84"/>
      <c r="E857" s="84"/>
      <c r="G857" s="84"/>
      <c r="I857" s="84"/>
      <c r="J857" s="84"/>
      <c r="K857" s="84"/>
      <c r="M857" s="84"/>
      <c r="N857" s="84"/>
      <c r="O857" s="84"/>
      <c r="Q857" s="84"/>
      <c r="S857" s="84"/>
      <c r="U857" s="84"/>
      <c r="W857" s="84"/>
      <c r="Y857" s="84"/>
      <c r="AA857" s="84"/>
      <c r="AC857" s="84"/>
      <c r="AE857" s="84"/>
      <c r="AG857" s="84"/>
      <c r="AI857" s="84"/>
      <c r="AK857" s="84"/>
      <c r="AM857" s="84"/>
      <c r="AO857" s="84"/>
    </row>
    <row r="858" spans="1:41">
      <c r="A858" s="84"/>
      <c r="B858" s="84"/>
      <c r="C858" s="84"/>
      <c r="D858" s="84"/>
      <c r="E858" s="84"/>
      <c r="G858" s="84"/>
      <c r="I858" s="84"/>
      <c r="J858" s="84"/>
      <c r="K858" s="84"/>
      <c r="M858" s="84"/>
      <c r="N858" s="84"/>
      <c r="O858" s="84"/>
      <c r="Q858" s="84"/>
      <c r="S858" s="84"/>
      <c r="U858" s="84"/>
      <c r="W858" s="84"/>
      <c r="Y858" s="84"/>
      <c r="AA858" s="84"/>
      <c r="AC858" s="84"/>
      <c r="AE858" s="84"/>
      <c r="AG858" s="84"/>
      <c r="AI858" s="84"/>
      <c r="AK858" s="84"/>
      <c r="AM858" s="84"/>
      <c r="AO858" s="84"/>
    </row>
    <row r="859" spans="1:41">
      <c r="A859" s="84"/>
      <c r="B859" s="84"/>
      <c r="C859" s="84"/>
      <c r="D859" s="84"/>
      <c r="E859" s="84"/>
      <c r="G859" s="84"/>
      <c r="I859" s="84"/>
      <c r="J859" s="84"/>
      <c r="K859" s="84"/>
      <c r="M859" s="84"/>
      <c r="N859" s="84"/>
      <c r="O859" s="84"/>
      <c r="Q859" s="84"/>
      <c r="S859" s="84"/>
      <c r="U859" s="84"/>
      <c r="W859" s="84"/>
      <c r="Y859" s="84"/>
      <c r="AA859" s="84"/>
      <c r="AC859" s="84"/>
      <c r="AE859" s="84"/>
      <c r="AG859" s="84"/>
      <c r="AI859" s="84"/>
      <c r="AK859" s="84"/>
      <c r="AM859" s="84"/>
      <c r="AO859" s="84"/>
    </row>
    <row r="860" spans="1:41">
      <c r="A860" s="84"/>
      <c r="B860" s="84"/>
      <c r="C860" s="84"/>
      <c r="D860" s="84"/>
      <c r="E860" s="84"/>
      <c r="G860" s="84"/>
      <c r="I860" s="84"/>
      <c r="J860" s="84"/>
      <c r="K860" s="84"/>
      <c r="M860" s="84"/>
      <c r="N860" s="84"/>
      <c r="O860" s="84"/>
      <c r="Q860" s="84"/>
      <c r="S860" s="84"/>
      <c r="U860" s="84"/>
      <c r="W860" s="84"/>
      <c r="Y860" s="84"/>
      <c r="AA860" s="84"/>
      <c r="AC860" s="84"/>
      <c r="AE860" s="84"/>
      <c r="AG860" s="84"/>
      <c r="AI860" s="84"/>
      <c r="AK860" s="84"/>
      <c r="AM860" s="84"/>
      <c r="AO860" s="84"/>
    </row>
    <row r="861" spans="1:41">
      <c r="A861" s="84"/>
      <c r="B861" s="84"/>
      <c r="C861" s="84"/>
      <c r="D861" s="84"/>
      <c r="E861" s="84"/>
      <c r="G861" s="84"/>
      <c r="I861" s="84"/>
      <c r="J861" s="84"/>
      <c r="K861" s="84"/>
      <c r="M861" s="84"/>
      <c r="N861" s="84"/>
      <c r="O861" s="84"/>
      <c r="Q861" s="84"/>
      <c r="S861" s="84"/>
      <c r="U861" s="84"/>
      <c r="W861" s="84"/>
      <c r="Y861" s="84"/>
      <c r="AA861" s="84"/>
      <c r="AC861" s="84"/>
      <c r="AE861" s="84"/>
      <c r="AG861" s="84"/>
      <c r="AI861" s="84"/>
      <c r="AK861" s="84"/>
      <c r="AM861" s="84"/>
      <c r="AO861" s="84"/>
    </row>
    <row r="862" spans="1:41">
      <c r="A862" s="84"/>
      <c r="B862" s="84"/>
      <c r="C862" s="84"/>
      <c r="D862" s="84"/>
      <c r="E862" s="84"/>
      <c r="G862" s="84"/>
      <c r="I862" s="84"/>
      <c r="J862" s="84"/>
      <c r="K862" s="84"/>
      <c r="M862" s="84"/>
      <c r="N862" s="84"/>
      <c r="O862" s="84"/>
      <c r="Q862" s="84"/>
      <c r="S862" s="84"/>
      <c r="U862" s="84"/>
      <c r="W862" s="84"/>
      <c r="Y862" s="84"/>
      <c r="AA862" s="84"/>
      <c r="AC862" s="84"/>
      <c r="AE862" s="84"/>
      <c r="AG862" s="84"/>
      <c r="AI862" s="84"/>
      <c r="AK862" s="84"/>
      <c r="AM862" s="84"/>
      <c r="AO862" s="84"/>
    </row>
    <row r="863" spans="1:41">
      <c r="A863" s="84"/>
      <c r="B863" s="84"/>
      <c r="C863" s="84"/>
      <c r="D863" s="84"/>
      <c r="E863" s="84"/>
      <c r="G863" s="84"/>
      <c r="I863" s="84"/>
      <c r="J863" s="84"/>
      <c r="K863" s="84"/>
      <c r="M863" s="84"/>
      <c r="N863" s="84"/>
      <c r="O863" s="84"/>
      <c r="Q863" s="84"/>
      <c r="S863" s="84"/>
      <c r="U863" s="84"/>
      <c r="W863" s="84"/>
      <c r="Y863" s="84"/>
      <c r="AA863" s="84"/>
      <c r="AC863" s="84"/>
      <c r="AE863" s="84"/>
      <c r="AG863" s="84"/>
      <c r="AI863" s="84"/>
      <c r="AK863" s="84"/>
      <c r="AM863" s="84"/>
      <c r="AO863" s="84"/>
    </row>
    <row r="864" spans="1:41">
      <c r="A864" s="84"/>
      <c r="B864" s="84"/>
      <c r="C864" s="84"/>
      <c r="D864" s="84"/>
      <c r="E864" s="84"/>
      <c r="G864" s="84"/>
      <c r="I864" s="84"/>
      <c r="J864" s="84"/>
      <c r="K864" s="84"/>
      <c r="M864" s="84"/>
      <c r="N864" s="84"/>
      <c r="O864" s="84"/>
      <c r="Q864" s="84"/>
      <c r="S864" s="84"/>
      <c r="U864" s="84"/>
      <c r="W864" s="84"/>
      <c r="Y864" s="84"/>
      <c r="AA864" s="84"/>
      <c r="AC864" s="84"/>
      <c r="AE864" s="84"/>
      <c r="AG864" s="84"/>
      <c r="AI864" s="84"/>
      <c r="AK864" s="84"/>
      <c r="AM864" s="84"/>
      <c r="AO864" s="84"/>
    </row>
    <row r="865" spans="1:41">
      <c r="A865" s="84"/>
      <c r="B865" s="84"/>
      <c r="C865" s="84"/>
      <c r="D865" s="84"/>
      <c r="E865" s="84"/>
      <c r="G865" s="84"/>
      <c r="I865" s="84"/>
      <c r="J865" s="84"/>
      <c r="K865" s="84"/>
      <c r="M865" s="84"/>
      <c r="N865" s="84"/>
      <c r="O865" s="84"/>
      <c r="Q865" s="84"/>
      <c r="S865" s="84"/>
      <c r="U865" s="84"/>
      <c r="W865" s="84"/>
      <c r="Y865" s="84"/>
      <c r="AA865" s="84"/>
      <c r="AC865" s="84"/>
      <c r="AE865" s="84"/>
      <c r="AG865" s="84"/>
      <c r="AI865" s="84"/>
      <c r="AK865" s="84"/>
      <c r="AM865" s="84"/>
      <c r="AO865" s="84"/>
    </row>
    <row r="866" spans="1:41">
      <c r="A866" s="84"/>
      <c r="B866" s="84"/>
      <c r="C866" s="84"/>
      <c r="D866" s="84"/>
      <c r="E866" s="84"/>
      <c r="G866" s="84"/>
      <c r="I866" s="84"/>
      <c r="J866" s="84"/>
      <c r="K866" s="84"/>
      <c r="M866" s="84"/>
      <c r="N866" s="84"/>
      <c r="O866" s="84"/>
      <c r="Q866" s="84"/>
      <c r="S866" s="84"/>
      <c r="U866" s="84"/>
      <c r="W866" s="84"/>
      <c r="Y866" s="84"/>
      <c r="AA866" s="84"/>
      <c r="AC866" s="84"/>
      <c r="AE866" s="84"/>
      <c r="AG866" s="84"/>
      <c r="AI866" s="84"/>
      <c r="AK866" s="84"/>
      <c r="AM866" s="84"/>
      <c r="AO866" s="84"/>
    </row>
    <row r="867" spans="1:41">
      <c r="A867" s="84"/>
      <c r="B867" s="84"/>
      <c r="C867" s="84"/>
      <c r="D867" s="84"/>
      <c r="E867" s="84"/>
      <c r="G867" s="84"/>
      <c r="I867" s="84"/>
      <c r="J867" s="84"/>
      <c r="K867" s="84"/>
      <c r="M867" s="84"/>
      <c r="N867" s="84"/>
      <c r="O867" s="84"/>
      <c r="Q867" s="84"/>
      <c r="S867" s="84"/>
      <c r="U867" s="84"/>
      <c r="W867" s="84"/>
      <c r="Y867" s="84"/>
      <c r="AA867" s="84"/>
      <c r="AC867" s="84"/>
      <c r="AE867" s="84"/>
      <c r="AG867" s="84"/>
      <c r="AI867" s="84"/>
      <c r="AK867" s="84"/>
      <c r="AM867" s="84"/>
      <c r="AO867" s="84"/>
    </row>
    <row r="868" spans="1:41">
      <c r="A868" s="84"/>
      <c r="B868" s="84"/>
      <c r="C868" s="84"/>
      <c r="D868" s="84"/>
      <c r="E868" s="84"/>
      <c r="G868" s="84"/>
      <c r="I868" s="84"/>
      <c r="J868" s="84"/>
      <c r="K868" s="84"/>
      <c r="M868" s="84"/>
      <c r="N868" s="84"/>
      <c r="O868" s="84"/>
      <c r="Q868" s="84"/>
      <c r="S868" s="84"/>
      <c r="U868" s="84"/>
      <c r="W868" s="84"/>
      <c r="Y868" s="84"/>
      <c r="AA868" s="84"/>
      <c r="AC868" s="84"/>
      <c r="AE868" s="84"/>
      <c r="AG868" s="84"/>
      <c r="AI868" s="84"/>
      <c r="AK868" s="84"/>
      <c r="AM868" s="84"/>
      <c r="AO868" s="84"/>
    </row>
    <row r="869" spans="1:41">
      <c r="A869" s="84"/>
      <c r="B869" s="84"/>
      <c r="C869" s="84"/>
      <c r="D869" s="84"/>
      <c r="E869" s="84"/>
      <c r="G869" s="84"/>
      <c r="I869" s="84"/>
      <c r="J869" s="84"/>
      <c r="K869" s="84"/>
      <c r="M869" s="84"/>
      <c r="N869" s="84"/>
      <c r="O869" s="84"/>
      <c r="Q869" s="84"/>
      <c r="S869" s="84"/>
      <c r="U869" s="84"/>
      <c r="W869" s="84"/>
      <c r="Y869" s="84"/>
      <c r="AA869" s="84"/>
      <c r="AC869" s="84"/>
      <c r="AE869" s="84"/>
      <c r="AG869" s="84"/>
      <c r="AI869" s="84"/>
      <c r="AK869" s="84"/>
      <c r="AM869" s="84"/>
      <c r="AO869" s="84"/>
    </row>
    <row r="870" spans="1:41">
      <c r="A870" s="84"/>
      <c r="B870" s="84"/>
      <c r="C870" s="84"/>
      <c r="D870" s="84"/>
      <c r="E870" s="84"/>
      <c r="G870" s="84"/>
      <c r="I870" s="84"/>
      <c r="J870" s="84"/>
      <c r="K870" s="84"/>
      <c r="M870" s="84"/>
      <c r="N870" s="84"/>
      <c r="O870" s="84"/>
      <c r="Q870" s="84"/>
      <c r="S870" s="84"/>
      <c r="U870" s="84"/>
      <c r="W870" s="84"/>
      <c r="Y870" s="84"/>
      <c r="AA870" s="84"/>
      <c r="AC870" s="84"/>
      <c r="AE870" s="84"/>
      <c r="AG870" s="84"/>
      <c r="AI870" s="84"/>
      <c r="AK870" s="84"/>
      <c r="AM870" s="84"/>
      <c r="AO870" s="84"/>
    </row>
    <row r="871" spans="1:41">
      <c r="A871" s="84"/>
      <c r="B871" s="84"/>
      <c r="C871" s="84"/>
      <c r="D871" s="84"/>
      <c r="E871" s="84"/>
      <c r="G871" s="84"/>
      <c r="I871" s="84"/>
      <c r="J871" s="84"/>
      <c r="K871" s="84"/>
      <c r="M871" s="84"/>
      <c r="N871" s="84"/>
      <c r="O871" s="84"/>
      <c r="Q871" s="84"/>
      <c r="S871" s="84"/>
      <c r="U871" s="84"/>
      <c r="W871" s="84"/>
      <c r="Y871" s="84"/>
      <c r="AA871" s="84"/>
      <c r="AC871" s="84"/>
      <c r="AE871" s="84"/>
      <c r="AG871" s="84"/>
      <c r="AI871" s="84"/>
      <c r="AK871" s="84"/>
      <c r="AM871" s="84"/>
      <c r="AO871" s="84"/>
    </row>
    <row r="872" spans="1:41">
      <c r="A872" s="84"/>
      <c r="B872" s="84"/>
      <c r="C872" s="84"/>
      <c r="D872" s="84"/>
      <c r="E872" s="84"/>
      <c r="G872" s="84"/>
      <c r="I872" s="84"/>
      <c r="J872" s="84"/>
      <c r="K872" s="84"/>
      <c r="M872" s="84"/>
      <c r="N872" s="84"/>
      <c r="O872" s="84"/>
      <c r="Q872" s="84"/>
      <c r="S872" s="84"/>
      <c r="U872" s="84"/>
      <c r="W872" s="84"/>
      <c r="Y872" s="84"/>
      <c r="AA872" s="84"/>
      <c r="AC872" s="84"/>
      <c r="AE872" s="84"/>
      <c r="AG872" s="84"/>
      <c r="AI872" s="84"/>
      <c r="AK872" s="84"/>
      <c r="AM872" s="84"/>
      <c r="AO872" s="84"/>
    </row>
    <row r="873" spans="1:41">
      <c r="A873" s="84"/>
      <c r="B873" s="84"/>
      <c r="C873" s="84"/>
      <c r="D873" s="84"/>
      <c r="E873" s="84"/>
      <c r="G873" s="84"/>
      <c r="I873" s="84"/>
      <c r="J873" s="84"/>
      <c r="K873" s="84"/>
      <c r="M873" s="84"/>
      <c r="N873" s="84"/>
      <c r="O873" s="84"/>
      <c r="Q873" s="84"/>
      <c r="S873" s="84"/>
      <c r="U873" s="84"/>
      <c r="W873" s="84"/>
      <c r="Y873" s="84"/>
      <c r="AA873" s="84"/>
      <c r="AC873" s="84"/>
      <c r="AE873" s="84"/>
      <c r="AG873" s="84"/>
      <c r="AI873" s="84"/>
      <c r="AK873" s="84"/>
      <c r="AM873" s="84"/>
      <c r="AO873" s="84"/>
    </row>
    <row r="874" spans="1:41">
      <c r="A874" s="84"/>
      <c r="B874" s="84"/>
      <c r="C874" s="84"/>
      <c r="D874" s="84"/>
      <c r="E874" s="84"/>
      <c r="G874" s="84"/>
      <c r="I874" s="84"/>
      <c r="J874" s="84"/>
      <c r="K874" s="84"/>
      <c r="M874" s="84"/>
      <c r="N874" s="84"/>
      <c r="O874" s="84"/>
      <c r="Q874" s="84"/>
      <c r="S874" s="84"/>
      <c r="U874" s="84"/>
      <c r="W874" s="84"/>
      <c r="Y874" s="84"/>
      <c r="AA874" s="84"/>
      <c r="AC874" s="84"/>
      <c r="AE874" s="84"/>
      <c r="AG874" s="84"/>
      <c r="AI874" s="84"/>
      <c r="AK874" s="84"/>
      <c r="AM874" s="84"/>
      <c r="AO874" s="84"/>
    </row>
    <row r="875" spans="1:41">
      <c r="A875" s="84"/>
      <c r="B875" s="84"/>
      <c r="C875" s="84"/>
      <c r="D875" s="84"/>
      <c r="E875" s="84"/>
      <c r="G875" s="84"/>
      <c r="I875" s="84"/>
      <c r="J875" s="84"/>
      <c r="K875" s="84"/>
      <c r="M875" s="84"/>
      <c r="N875" s="84"/>
      <c r="O875" s="84"/>
      <c r="Q875" s="84"/>
      <c r="S875" s="84"/>
      <c r="U875" s="84"/>
      <c r="W875" s="84"/>
      <c r="Y875" s="84"/>
      <c r="AA875" s="84"/>
      <c r="AC875" s="84"/>
      <c r="AE875" s="84"/>
      <c r="AG875" s="84"/>
      <c r="AI875" s="84"/>
      <c r="AK875" s="84"/>
      <c r="AM875" s="84"/>
      <c r="AO875" s="84"/>
    </row>
    <row r="876" spans="1:41">
      <c r="A876" s="84"/>
      <c r="B876" s="84"/>
      <c r="C876" s="84"/>
      <c r="D876" s="84"/>
      <c r="E876" s="84"/>
      <c r="G876" s="84"/>
      <c r="I876" s="84"/>
      <c r="J876" s="84"/>
      <c r="K876" s="84"/>
      <c r="M876" s="84"/>
      <c r="N876" s="84"/>
      <c r="O876" s="84"/>
      <c r="Q876" s="84"/>
      <c r="S876" s="84"/>
      <c r="U876" s="84"/>
      <c r="W876" s="84"/>
      <c r="Y876" s="84"/>
      <c r="AA876" s="84"/>
      <c r="AC876" s="84"/>
      <c r="AE876" s="84"/>
      <c r="AG876" s="84"/>
      <c r="AI876" s="84"/>
      <c r="AK876" s="84"/>
      <c r="AM876" s="84"/>
      <c r="AO876" s="84"/>
    </row>
    <row r="877" spans="1:41">
      <c r="A877" s="84"/>
      <c r="B877" s="84"/>
      <c r="C877" s="84"/>
      <c r="D877" s="84"/>
      <c r="E877" s="84"/>
      <c r="G877" s="84"/>
      <c r="I877" s="84"/>
      <c r="J877" s="84"/>
      <c r="K877" s="84"/>
      <c r="M877" s="84"/>
      <c r="N877" s="84"/>
      <c r="O877" s="84"/>
      <c r="Q877" s="84"/>
      <c r="S877" s="84"/>
      <c r="U877" s="84"/>
      <c r="W877" s="84"/>
      <c r="Y877" s="84"/>
      <c r="AA877" s="84"/>
      <c r="AC877" s="84"/>
      <c r="AE877" s="84"/>
      <c r="AG877" s="84"/>
      <c r="AI877" s="84"/>
      <c r="AK877" s="84"/>
      <c r="AM877" s="84"/>
      <c r="AO877" s="84"/>
    </row>
    <row r="878" spans="1:41">
      <c r="A878" s="84"/>
      <c r="B878" s="84"/>
      <c r="C878" s="84"/>
      <c r="D878" s="84"/>
      <c r="E878" s="84"/>
      <c r="G878" s="84"/>
      <c r="I878" s="84"/>
      <c r="J878" s="84"/>
      <c r="K878" s="84"/>
      <c r="M878" s="84"/>
      <c r="N878" s="84"/>
      <c r="O878" s="84"/>
      <c r="Q878" s="84"/>
      <c r="S878" s="84"/>
      <c r="U878" s="84"/>
      <c r="W878" s="84"/>
      <c r="Y878" s="84"/>
      <c r="AA878" s="84"/>
      <c r="AC878" s="84"/>
      <c r="AE878" s="84"/>
      <c r="AG878" s="84"/>
      <c r="AI878" s="84"/>
      <c r="AK878" s="84"/>
      <c r="AM878" s="84"/>
      <c r="AO878" s="84"/>
    </row>
    <row r="879" spans="1:41">
      <c r="A879" s="84"/>
      <c r="B879" s="84"/>
      <c r="C879" s="84"/>
      <c r="D879" s="84"/>
      <c r="E879" s="84"/>
      <c r="G879" s="84"/>
      <c r="I879" s="84"/>
      <c r="J879" s="84"/>
      <c r="K879" s="84"/>
      <c r="M879" s="84"/>
      <c r="N879" s="84"/>
      <c r="O879" s="84"/>
      <c r="Q879" s="84"/>
      <c r="S879" s="84"/>
      <c r="U879" s="84"/>
      <c r="W879" s="84"/>
      <c r="Y879" s="84"/>
      <c r="AA879" s="84"/>
      <c r="AC879" s="84"/>
      <c r="AE879" s="84"/>
      <c r="AG879" s="84"/>
      <c r="AI879" s="84"/>
      <c r="AK879" s="84"/>
      <c r="AM879" s="84"/>
      <c r="AO879" s="84"/>
    </row>
    <row r="880" spans="1:41">
      <c r="A880" s="84"/>
      <c r="B880" s="84"/>
      <c r="C880" s="84"/>
      <c r="D880" s="84"/>
      <c r="E880" s="84"/>
      <c r="G880" s="84"/>
      <c r="I880" s="84"/>
      <c r="J880" s="84"/>
      <c r="K880" s="84"/>
      <c r="M880" s="84"/>
      <c r="N880" s="84"/>
      <c r="O880" s="84"/>
      <c r="Q880" s="84"/>
      <c r="S880" s="84"/>
      <c r="U880" s="84"/>
      <c r="W880" s="84"/>
      <c r="Y880" s="84"/>
      <c r="AA880" s="84"/>
      <c r="AC880" s="84"/>
      <c r="AE880" s="84"/>
      <c r="AG880" s="84"/>
      <c r="AI880" s="84"/>
      <c r="AK880" s="84"/>
      <c r="AM880" s="84"/>
      <c r="AO880" s="84"/>
    </row>
    <row r="881" spans="1:41">
      <c r="A881" s="84"/>
      <c r="B881" s="84"/>
      <c r="C881" s="84"/>
      <c r="D881" s="84"/>
      <c r="E881" s="84"/>
      <c r="G881" s="84"/>
      <c r="I881" s="84"/>
      <c r="J881" s="84"/>
      <c r="K881" s="84"/>
      <c r="M881" s="84"/>
      <c r="N881" s="84"/>
      <c r="O881" s="84"/>
      <c r="Q881" s="84"/>
      <c r="S881" s="84"/>
      <c r="U881" s="84"/>
      <c r="W881" s="84"/>
      <c r="Y881" s="84"/>
      <c r="AA881" s="84"/>
      <c r="AC881" s="84"/>
      <c r="AE881" s="84"/>
      <c r="AG881" s="84"/>
      <c r="AI881" s="84"/>
      <c r="AK881" s="84"/>
      <c r="AM881" s="84"/>
      <c r="AO881" s="84"/>
    </row>
    <row r="882" spans="1:41">
      <c r="A882" s="84"/>
      <c r="B882" s="84"/>
      <c r="C882" s="84"/>
      <c r="D882" s="84"/>
      <c r="E882" s="84"/>
      <c r="G882" s="84"/>
      <c r="I882" s="84"/>
      <c r="J882" s="84"/>
      <c r="K882" s="84"/>
      <c r="M882" s="84"/>
      <c r="N882" s="84"/>
      <c r="O882" s="84"/>
      <c r="Q882" s="84"/>
      <c r="S882" s="84"/>
      <c r="U882" s="84"/>
      <c r="W882" s="84"/>
      <c r="Y882" s="84"/>
      <c r="AA882" s="84"/>
      <c r="AC882" s="84"/>
      <c r="AE882" s="84"/>
      <c r="AG882" s="84"/>
      <c r="AI882" s="84"/>
      <c r="AK882" s="84"/>
      <c r="AM882" s="84"/>
      <c r="AO882" s="84"/>
    </row>
    <row r="883" spans="1:41">
      <c r="A883" s="84"/>
      <c r="B883" s="84"/>
      <c r="C883" s="84"/>
      <c r="D883" s="84"/>
      <c r="E883" s="84"/>
      <c r="G883" s="84"/>
      <c r="I883" s="84"/>
      <c r="J883" s="84"/>
      <c r="K883" s="84"/>
      <c r="M883" s="84"/>
      <c r="N883" s="84"/>
      <c r="O883" s="84"/>
      <c r="Q883" s="84"/>
      <c r="S883" s="84"/>
      <c r="U883" s="84"/>
      <c r="W883" s="84"/>
      <c r="Y883" s="84"/>
      <c r="AA883" s="84"/>
      <c r="AC883" s="84"/>
      <c r="AE883" s="84"/>
      <c r="AG883" s="84"/>
      <c r="AI883" s="84"/>
      <c r="AK883" s="84"/>
      <c r="AM883" s="84"/>
      <c r="AO883" s="84"/>
    </row>
    <row r="884" spans="1:41">
      <c r="A884" s="84"/>
      <c r="B884" s="84"/>
      <c r="C884" s="84"/>
      <c r="D884" s="84"/>
      <c r="E884" s="84"/>
      <c r="G884" s="84"/>
      <c r="I884" s="84"/>
      <c r="J884" s="84"/>
      <c r="K884" s="84"/>
      <c r="M884" s="84"/>
      <c r="N884" s="84"/>
      <c r="O884" s="84"/>
      <c r="Q884" s="84"/>
      <c r="S884" s="84"/>
      <c r="U884" s="84"/>
      <c r="W884" s="84"/>
      <c r="Y884" s="84"/>
      <c r="AA884" s="84"/>
      <c r="AC884" s="84"/>
      <c r="AE884" s="84"/>
      <c r="AG884" s="84"/>
      <c r="AI884" s="84"/>
      <c r="AK884" s="84"/>
      <c r="AM884" s="84"/>
      <c r="AO884" s="84"/>
    </row>
    <row r="885" spans="1:41">
      <c r="A885" s="84"/>
      <c r="B885" s="84"/>
      <c r="C885" s="84"/>
      <c r="D885" s="84"/>
      <c r="E885" s="84"/>
      <c r="G885" s="84"/>
      <c r="I885" s="84"/>
      <c r="J885" s="84"/>
      <c r="K885" s="84"/>
      <c r="M885" s="84"/>
      <c r="N885" s="84"/>
      <c r="O885" s="84"/>
      <c r="Q885" s="84"/>
      <c r="S885" s="84"/>
      <c r="U885" s="84"/>
      <c r="W885" s="84"/>
      <c r="Y885" s="84"/>
      <c r="AA885" s="84"/>
      <c r="AC885" s="84"/>
      <c r="AE885" s="84"/>
      <c r="AG885" s="84"/>
      <c r="AI885" s="84"/>
      <c r="AK885" s="84"/>
      <c r="AM885" s="84"/>
      <c r="AO885" s="84"/>
    </row>
    <row r="886" spans="1:41">
      <c r="A886" s="84"/>
      <c r="B886" s="84"/>
      <c r="C886" s="84"/>
      <c r="D886" s="84"/>
      <c r="E886" s="84"/>
      <c r="G886" s="84"/>
      <c r="I886" s="84"/>
      <c r="J886" s="84"/>
      <c r="K886" s="84"/>
      <c r="M886" s="84"/>
      <c r="N886" s="84"/>
      <c r="O886" s="84"/>
      <c r="Q886" s="84"/>
      <c r="S886" s="84"/>
      <c r="U886" s="84"/>
      <c r="W886" s="84"/>
      <c r="Y886" s="84"/>
      <c r="AA886" s="84"/>
      <c r="AC886" s="84"/>
      <c r="AE886" s="84"/>
      <c r="AG886" s="84"/>
      <c r="AI886" s="84"/>
      <c r="AK886" s="84"/>
      <c r="AM886" s="84"/>
      <c r="AO886" s="84"/>
    </row>
    <row r="887" spans="1:41">
      <c r="A887" s="84"/>
      <c r="B887" s="84"/>
      <c r="C887" s="84"/>
      <c r="D887" s="84"/>
      <c r="E887" s="84"/>
      <c r="G887" s="84"/>
      <c r="I887" s="84"/>
      <c r="J887" s="84"/>
      <c r="K887" s="84"/>
      <c r="M887" s="84"/>
      <c r="N887" s="84"/>
      <c r="O887" s="84"/>
      <c r="Q887" s="84"/>
      <c r="S887" s="84"/>
      <c r="U887" s="84"/>
      <c r="W887" s="84"/>
      <c r="Y887" s="84"/>
      <c r="AA887" s="84"/>
      <c r="AC887" s="84"/>
      <c r="AE887" s="84"/>
      <c r="AG887" s="84"/>
      <c r="AI887" s="84"/>
      <c r="AK887" s="84"/>
      <c r="AM887" s="84"/>
      <c r="AO887" s="84"/>
    </row>
    <row r="888" spans="1:41">
      <c r="A888" s="84"/>
      <c r="B888" s="84"/>
      <c r="C888" s="84"/>
      <c r="D888" s="84"/>
      <c r="E888" s="84"/>
      <c r="G888" s="84"/>
      <c r="I888" s="84"/>
      <c r="J888" s="84"/>
      <c r="K888" s="84"/>
      <c r="M888" s="84"/>
      <c r="N888" s="84"/>
      <c r="O888" s="84"/>
      <c r="Q888" s="84"/>
      <c r="S888" s="84"/>
      <c r="U888" s="84"/>
      <c r="W888" s="84"/>
      <c r="Y888" s="84"/>
      <c r="AA888" s="84"/>
      <c r="AC888" s="84"/>
      <c r="AE888" s="84"/>
      <c r="AG888" s="84"/>
      <c r="AI888" s="84"/>
      <c r="AK888" s="84"/>
      <c r="AM888" s="84"/>
      <c r="AO888" s="84"/>
    </row>
    <row r="889" spans="1:41">
      <c r="A889" s="84"/>
      <c r="B889" s="84"/>
      <c r="C889" s="84"/>
      <c r="D889" s="84"/>
      <c r="E889" s="84"/>
      <c r="G889" s="84"/>
      <c r="I889" s="84"/>
      <c r="J889" s="84"/>
      <c r="K889" s="84"/>
      <c r="M889" s="84"/>
      <c r="N889" s="84"/>
      <c r="O889" s="84"/>
      <c r="Q889" s="84"/>
      <c r="S889" s="84"/>
      <c r="U889" s="84"/>
      <c r="W889" s="84"/>
      <c r="Y889" s="84"/>
      <c r="AA889" s="84"/>
      <c r="AC889" s="84"/>
      <c r="AE889" s="84"/>
      <c r="AG889" s="84"/>
      <c r="AI889" s="84"/>
      <c r="AK889" s="84"/>
      <c r="AM889" s="84"/>
      <c r="AO889" s="84"/>
    </row>
    <row r="890" spans="1:41">
      <c r="A890" s="84"/>
      <c r="B890" s="84"/>
      <c r="C890" s="84"/>
      <c r="D890" s="84"/>
      <c r="E890" s="84"/>
      <c r="G890" s="84"/>
      <c r="I890" s="84"/>
      <c r="J890" s="84"/>
      <c r="K890" s="84"/>
      <c r="M890" s="84"/>
      <c r="N890" s="84"/>
      <c r="O890" s="84"/>
      <c r="Q890" s="84"/>
      <c r="S890" s="84"/>
      <c r="U890" s="84"/>
      <c r="W890" s="84"/>
      <c r="Y890" s="84"/>
      <c r="AA890" s="84"/>
      <c r="AC890" s="84"/>
      <c r="AE890" s="84"/>
      <c r="AG890" s="84"/>
      <c r="AI890" s="84"/>
      <c r="AK890" s="84"/>
      <c r="AM890" s="84"/>
      <c r="AO890" s="84"/>
    </row>
    <row r="891" spans="1:41">
      <c r="A891" s="84"/>
      <c r="B891" s="84"/>
      <c r="C891" s="84"/>
      <c r="D891" s="84"/>
      <c r="E891" s="84"/>
      <c r="G891" s="84"/>
      <c r="I891" s="84"/>
      <c r="J891" s="84"/>
      <c r="K891" s="84"/>
      <c r="M891" s="84"/>
      <c r="N891" s="84"/>
      <c r="O891" s="84"/>
      <c r="Q891" s="84"/>
      <c r="S891" s="84"/>
      <c r="U891" s="84"/>
      <c r="W891" s="84"/>
      <c r="Y891" s="84"/>
      <c r="AA891" s="84"/>
      <c r="AC891" s="84"/>
      <c r="AE891" s="84"/>
      <c r="AG891" s="84"/>
      <c r="AI891" s="84"/>
      <c r="AK891" s="84"/>
      <c r="AM891" s="84"/>
      <c r="AO891" s="84"/>
    </row>
    <row r="892" spans="1:41">
      <c r="A892" s="84"/>
      <c r="B892" s="84"/>
      <c r="C892" s="84"/>
      <c r="D892" s="84"/>
      <c r="E892" s="84"/>
      <c r="G892" s="84"/>
      <c r="I892" s="84"/>
      <c r="J892" s="84"/>
      <c r="K892" s="84"/>
      <c r="M892" s="84"/>
      <c r="N892" s="84"/>
      <c r="O892" s="84"/>
      <c r="Q892" s="84"/>
      <c r="S892" s="84"/>
      <c r="U892" s="84"/>
      <c r="W892" s="84"/>
      <c r="Y892" s="84"/>
      <c r="AA892" s="84"/>
      <c r="AC892" s="84"/>
      <c r="AE892" s="84"/>
      <c r="AG892" s="84"/>
      <c r="AI892" s="84"/>
      <c r="AK892" s="84"/>
      <c r="AM892" s="84"/>
      <c r="AO892" s="84"/>
    </row>
    <row r="893" spans="1:41">
      <c r="A893" s="84"/>
      <c r="B893" s="84"/>
      <c r="C893" s="84"/>
      <c r="D893" s="84"/>
      <c r="E893" s="84"/>
      <c r="G893" s="84"/>
      <c r="I893" s="84"/>
      <c r="J893" s="84"/>
      <c r="K893" s="84"/>
      <c r="M893" s="84"/>
      <c r="N893" s="84"/>
      <c r="O893" s="84"/>
      <c r="Q893" s="84"/>
      <c r="S893" s="84"/>
      <c r="U893" s="84"/>
      <c r="W893" s="84"/>
      <c r="Y893" s="84"/>
      <c r="AA893" s="84"/>
      <c r="AC893" s="84"/>
      <c r="AE893" s="84"/>
      <c r="AG893" s="84"/>
      <c r="AI893" s="84"/>
      <c r="AK893" s="84"/>
      <c r="AM893" s="84"/>
      <c r="AO893" s="84"/>
    </row>
    <row r="894" spans="1:41">
      <c r="A894" s="84"/>
      <c r="B894" s="84"/>
      <c r="C894" s="84"/>
      <c r="D894" s="84"/>
      <c r="E894" s="84"/>
      <c r="G894" s="84"/>
      <c r="I894" s="84"/>
      <c r="J894" s="84"/>
      <c r="K894" s="84"/>
      <c r="M894" s="84"/>
      <c r="N894" s="84"/>
      <c r="O894" s="84"/>
      <c r="Q894" s="84"/>
      <c r="S894" s="84"/>
      <c r="U894" s="84"/>
      <c r="W894" s="84"/>
      <c r="Y894" s="84"/>
      <c r="AA894" s="84"/>
      <c r="AC894" s="84"/>
      <c r="AE894" s="84"/>
      <c r="AG894" s="84"/>
      <c r="AI894" s="84"/>
      <c r="AK894" s="84"/>
      <c r="AM894" s="84"/>
      <c r="AO894" s="84"/>
    </row>
    <row r="895" spans="1:41">
      <c r="A895" s="84"/>
      <c r="B895" s="84"/>
      <c r="C895" s="84"/>
      <c r="D895" s="84"/>
      <c r="E895" s="84"/>
      <c r="G895" s="84"/>
      <c r="I895" s="84"/>
      <c r="J895" s="84"/>
      <c r="K895" s="84"/>
      <c r="M895" s="84"/>
      <c r="N895" s="84"/>
      <c r="O895" s="84"/>
      <c r="Q895" s="84"/>
      <c r="S895" s="84"/>
      <c r="U895" s="84"/>
      <c r="W895" s="84"/>
      <c r="Y895" s="84"/>
      <c r="AA895" s="84"/>
      <c r="AC895" s="84"/>
      <c r="AE895" s="84"/>
      <c r="AG895" s="84"/>
      <c r="AI895" s="84"/>
      <c r="AK895" s="84"/>
      <c r="AM895" s="84"/>
      <c r="AO895" s="84"/>
    </row>
    <row r="896" spans="1:41">
      <c r="A896" s="84"/>
      <c r="B896" s="84"/>
      <c r="C896" s="84"/>
      <c r="D896" s="84"/>
      <c r="E896" s="84"/>
      <c r="G896" s="84"/>
      <c r="I896" s="84"/>
      <c r="J896" s="84"/>
      <c r="K896" s="84"/>
      <c r="M896" s="84"/>
      <c r="N896" s="84"/>
      <c r="O896" s="84"/>
      <c r="Q896" s="84"/>
      <c r="S896" s="84"/>
      <c r="U896" s="84"/>
      <c r="W896" s="84"/>
      <c r="Y896" s="84"/>
      <c r="AA896" s="84"/>
      <c r="AC896" s="84"/>
      <c r="AE896" s="84"/>
      <c r="AG896" s="84"/>
      <c r="AI896" s="84"/>
      <c r="AK896" s="84"/>
      <c r="AM896" s="84"/>
      <c r="AO896" s="84"/>
    </row>
    <row r="897" spans="1:41">
      <c r="A897" s="84"/>
      <c r="B897" s="84"/>
      <c r="C897" s="84"/>
      <c r="D897" s="84"/>
      <c r="E897" s="84"/>
      <c r="G897" s="84"/>
      <c r="I897" s="84"/>
      <c r="J897" s="84"/>
      <c r="K897" s="84"/>
      <c r="M897" s="84"/>
      <c r="N897" s="84"/>
      <c r="O897" s="84"/>
      <c r="Q897" s="84"/>
      <c r="S897" s="84"/>
      <c r="U897" s="84"/>
      <c r="W897" s="84"/>
      <c r="Y897" s="84"/>
      <c r="AA897" s="84"/>
      <c r="AC897" s="84"/>
      <c r="AE897" s="84"/>
      <c r="AG897" s="84"/>
      <c r="AI897" s="84"/>
      <c r="AK897" s="84"/>
      <c r="AM897" s="84"/>
      <c r="AO897" s="84"/>
    </row>
    <row r="898" spans="1:41">
      <c r="A898" s="84"/>
      <c r="B898" s="84"/>
      <c r="C898" s="84"/>
      <c r="D898" s="84"/>
      <c r="E898" s="84"/>
      <c r="G898" s="84"/>
      <c r="I898" s="84"/>
      <c r="J898" s="84"/>
      <c r="K898" s="84"/>
      <c r="M898" s="84"/>
      <c r="N898" s="84"/>
      <c r="O898" s="84"/>
      <c r="Q898" s="84"/>
      <c r="S898" s="84"/>
      <c r="U898" s="84"/>
      <c r="W898" s="84"/>
      <c r="Y898" s="84"/>
      <c r="AA898" s="84"/>
      <c r="AC898" s="84"/>
      <c r="AE898" s="84"/>
      <c r="AG898" s="84"/>
      <c r="AI898" s="84"/>
      <c r="AK898" s="84"/>
      <c r="AM898" s="84"/>
      <c r="AO898" s="84"/>
    </row>
    <row r="899" spans="1:41">
      <c r="A899" s="84"/>
      <c r="B899" s="84"/>
      <c r="C899" s="84"/>
      <c r="D899" s="84"/>
      <c r="E899" s="84"/>
      <c r="G899" s="84"/>
      <c r="I899" s="84"/>
      <c r="J899" s="84"/>
      <c r="K899" s="84"/>
      <c r="M899" s="84"/>
      <c r="N899" s="84"/>
      <c r="O899" s="84"/>
      <c r="Q899" s="84"/>
      <c r="S899" s="84"/>
      <c r="U899" s="84"/>
      <c r="W899" s="84"/>
      <c r="Y899" s="84"/>
      <c r="AA899" s="84"/>
      <c r="AC899" s="84"/>
      <c r="AE899" s="84"/>
      <c r="AG899" s="84"/>
      <c r="AI899" s="84"/>
      <c r="AK899" s="84"/>
      <c r="AM899" s="84"/>
      <c r="AO899" s="84"/>
    </row>
    <row r="900" spans="1:41">
      <c r="A900" s="84"/>
      <c r="B900" s="84"/>
      <c r="C900" s="84"/>
      <c r="D900" s="84"/>
      <c r="E900" s="84"/>
      <c r="G900" s="84"/>
      <c r="I900" s="84"/>
      <c r="J900" s="84"/>
      <c r="K900" s="84"/>
      <c r="M900" s="84"/>
      <c r="N900" s="84"/>
      <c r="O900" s="84"/>
      <c r="Q900" s="84"/>
      <c r="S900" s="84"/>
      <c r="U900" s="84"/>
      <c r="W900" s="84"/>
      <c r="Y900" s="84"/>
      <c r="AA900" s="84"/>
      <c r="AC900" s="84"/>
      <c r="AE900" s="84"/>
      <c r="AG900" s="84"/>
      <c r="AI900" s="84"/>
      <c r="AK900" s="84"/>
      <c r="AM900" s="84"/>
      <c r="AO900" s="84"/>
    </row>
    <row r="901" spans="1:41">
      <c r="A901" s="84"/>
      <c r="B901" s="84"/>
      <c r="C901" s="84"/>
      <c r="D901" s="84"/>
      <c r="E901" s="84"/>
      <c r="G901" s="84"/>
      <c r="I901" s="84"/>
      <c r="J901" s="84"/>
      <c r="K901" s="84"/>
      <c r="M901" s="84"/>
      <c r="N901" s="84"/>
      <c r="O901" s="84"/>
      <c r="Q901" s="84"/>
      <c r="S901" s="84"/>
      <c r="U901" s="84"/>
      <c r="W901" s="84"/>
      <c r="Y901" s="84"/>
      <c r="AA901" s="84"/>
      <c r="AC901" s="84"/>
      <c r="AE901" s="84"/>
      <c r="AG901" s="84"/>
      <c r="AI901" s="84"/>
      <c r="AK901" s="84"/>
      <c r="AM901" s="84"/>
      <c r="AO901" s="84"/>
    </row>
    <row r="902" spans="1:41">
      <c r="A902" s="84"/>
      <c r="B902" s="84"/>
      <c r="C902" s="84"/>
      <c r="D902" s="84"/>
      <c r="E902" s="84"/>
      <c r="G902" s="84"/>
      <c r="I902" s="84"/>
      <c r="J902" s="84"/>
      <c r="K902" s="84"/>
      <c r="M902" s="84"/>
      <c r="N902" s="84"/>
      <c r="O902" s="84"/>
      <c r="Q902" s="84"/>
      <c r="S902" s="84"/>
      <c r="U902" s="84"/>
      <c r="W902" s="84"/>
      <c r="Y902" s="84"/>
      <c r="AA902" s="84"/>
      <c r="AC902" s="84"/>
      <c r="AE902" s="84"/>
      <c r="AG902" s="84"/>
      <c r="AI902" s="84"/>
      <c r="AK902" s="84"/>
      <c r="AM902" s="84"/>
      <c r="AO902" s="84"/>
    </row>
    <row r="903" spans="1:41">
      <c r="A903" s="84"/>
      <c r="B903" s="84"/>
      <c r="C903" s="84"/>
      <c r="D903" s="84"/>
      <c r="E903" s="84"/>
      <c r="G903" s="84"/>
      <c r="I903" s="84"/>
      <c r="J903" s="84"/>
      <c r="K903" s="84"/>
      <c r="M903" s="84"/>
      <c r="N903" s="84"/>
      <c r="O903" s="84"/>
      <c r="Q903" s="84"/>
      <c r="S903" s="84"/>
      <c r="U903" s="84"/>
      <c r="W903" s="84"/>
      <c r="Y903" s="84"/>
      <c r="AA903" s="84"/>
      <c r="AC903" s="84"/>
      <c r="AE903" s="84"/>
      <c r="AG903" s="84"/>
      <c r="AI903" s="84"/>
      <c r="AK903" s="84"/>
      <c r="AM903" s="84"/>
      <c r="AO903" s="84"/>
    </row>
    <row r="904" spans="1:41">
      <c r="A904" s="84"/>
      <c r="B904" s="84"/>
      <c r="C904" s="84"/>
      <c r="D904" s="84"/>
      <c r="E904" s="84"/>
      <c r="G904" s="84"/>
      <c r="I904" s="84"/>
      <c r="J904" s="84"/>
      <c r="K904" s="84"/>
      <c r="M904" s="84"/>
      <c r="N904" s="84"/>
      <c r="O904" s="84"/>
      <c r="Q904" s="84"/>
      <c r="S904" s="84"/>
      <c r="U904" s="84"/>
      <c r="W904" s="84"/>
      <c r="Y904" s="84"/>
      <c r="AA904" s="84"/>
      <c r="AC904" s="84"/>
      <c r="AE904" s="84"/>
      <c r="AG904" s="84"/>
      <c r="AI904" s="84"/>
      <c r="AK904" s="84"/>
      <c r="AM904" s="84"/>
      <c r="AO904" s="84"/>
    </row>
    <row r="905" spans="1:41">
      <c r="A905" s="84"/>
      <c r="B905" s="84"/>
      <c r="C905" s="84"/>
      <c r="D905" s="84"/>
      <c r="E905" s="84"/>
      <c r="G905" s="84"/>
      <c r="I905" s="84"/>
      <c r="J905" s="84"/>
      <c r="K905" s="84"/>
      <c r="M905" s="84"/>
      <c r="N905" s="84"/>
      <c r="O905" s="84"/>
      <c r="Q905" s="84"/>
      <c r="S905" s="84"/>
      <c r="U905" s="84"/>
      <c r="W905" s="84"/>
      <c r="Y905" s="84"/>
      <c r="AA905" s="84"/>
      <c r="AC905" s="84"/>
      <c r="AE905" s="84"/>
      <c r="AG905" s="84"/>
      <c r="AI905" s="84"/>
      <c r="AK905" s="84"/>
      <c r="AM905" s="84"/>
      <c r="AO905" s="84"/>
    </row>
    <row r="906" spans="1:41">
      <c r="A906" s="84"/>
      <c r="B906" s="84"/>
      <c r="C906" s="84"/>
      <c r="D906" s="84"/>
      <c r="E906" s="84"/>
      <c r="G906" s="84"/>
      <c r="I906" s="84"/>
      <c r="J906" s="84"/>
      <c r="K906" s="84"/>
      <c r="M906" s="84"/>
      <c r="N906" s="84"/>
      <c r="O906" s="84"/>
      <c r="Q906" s="84"/>
      <c r="S906" s="84"/>
      <c r="U906" s="84"/>
      <c r="W906" s="84"/>
      <c r="Y906" s="84"/>
      <c r="AA906" s="84"/>
      <c r="AC906" s="84"/>
      <c r="AE906" s="84"/>
      <c r="AG906" s="84"/>
      <c r="AI906" s="84"/>
      <c r="AK906" s="84"/>
      <c r="AM906" s="84"/>
      <c r="AO906" s="84"/>
    </row>
    <row r="907" spans="1:41">
      <c r="A907" s="84"/>
      <c r="B907" s="84"/>
      <c r="C907" s="84"/>
      <c r="D907" s="84"/>
      <c r="E907" s="84"/>
      <c r="G907" s="84"/>
      <c r="I907" s="84"/>
      <c r="J907" s="84"/>
      <c r="K907" s="84"/>
      <c r="M907" s="84"/>
      <c r="N907" s="84"/>
      <c r="O907" s="84"/>
      <c r="Q907" s="84"/>
      <c r="S907" s="84"/>
      <c r="U907" s="84"/>
      <c r="W907" s="84"/>
      <c r="Y907" s="84"/>
      <c r="AA907" s="84"/>
      <c r="AC907" s="84"/>
      <c r="AE907" s="84"/>
      <c r="AG907" s="84"/>
      <c r="AI907" s="84"/>
      <c r="AK907" s="84"/>
      <c r="AM907" s="84"/>
      <c r="AO907" s="84"/>
    </row>
    <row r="908" spans="1:41">
      <c r="A908" s="84"/>
      <c r="B908" s="84"/>
      <c r="C908" s="84"/>
      <c r="D908" s="84"/>
      <c r="E908" s="84"/>
      <c r="G908" s="84"/>
      <c r="I908" s="84"/>
      <c r="J908" s="84"/>
      <c r="K908" s="84"/>
      <c r="M908" s="84"/>
      <c r="N908" s="84"/>
      <c r="O908" s="84"/>
      <c r="Q908" s="84"/>
      <c r="S908" s="84"/>
      <c r="U908" s="84"/>
      <c r="W908" s="84"/>
      <c r="Y908" s="84"/>
      <c r="AA908" s="84"/>
      <c r="AC908" s="84"/>
      <c r="AE908" s="84"/>
      <c r="AG908" s="84"/>
      <c r="AI908" s="84"/>
      <c r="AK908" s="84"/>
      <c r="AM908" s="84"/>
      <c r="AO908" s="84"/>
    </row>
    <row r="909" spans="1:41">
      <c r="A909" s="84"/>
      <c r="B909" s="84"/>
      <c r="C909" s="84"/>
      <c r="D909" s="84"/>
      <c r="E909" s="84"/>
      <c r="G909" s="84"/>
      <c r="I909" s="84"/>
      <c r="J909" s="84"/>
      <c r="K909" s="84"/>
      <c r="M909" s="84"/>
      <c r="N909" s="84"/>
      <c r="O909" s="84"/>
      <c r="Q909" s="84"/>
      <c r="S909" s="84"/>
      <c r="U909" s="84"/>
      <c r="W909" s="84"/>
      <c r="Y909" s="84"/>
      <c r="AA909" s="84"/>
      <c r="AC909" s="84"/>
      <c r="AE909" s="84"/>
      <c r="AG909" s="84"/>
      <c r="AI909" s="84"/>
      <c r="AK909" s="84"/>
      <c r="AM909" s="84"/>
      <c r="AO909" s="84"/>
    </row>
    <row r="910" spans="1:41">
      <c r="A910" s="84"/>
      <c r="B910" s="84"/>
      <c r="C910" s="84"/>
      <c r="D910" s="84"/>
      <c r="E910" s="84"/>
      <c r="G910" s="84"/>
      <c r="I910" s="84"/>
      <c r="J910" s="84"/>
      <c r="K910" s="84"/>
      <c r="M910" s="84"/>
      <c r="N910" s="84"/>
      <c r="O910" s="84"/>
      <c r="Q910" s="84"/>
      <c r="S910" s="84"/>
      <c r="U910" s="84"/>
      <c r="W910" s="84"/>
      <c r="Y910" s="84"/>
      <c r="AA910" s="84"/>
      <c r="AC910" s="84"/>
      <c r="AE910" s="84"/>
      <c r="AG910" s="84"/>
      <c r="AI910" s="84"/>
      <c r="AK910" s="84"/>
      <c r="AM910" s="84"/>
      <c r="AO910" s="84"/>
    </row>
    <row r="911" spans="1:41">
      <c r="A911" s="84"/>
      <c r="B911" s="84"/>
      <c r="C911" s="84"/>
      <c r="D911" s="84"/>
      <c r="E911" s="84"/>
      <c r="G911" s="84"/>
      <c r="I911" s="84"/>
      <c r="J911" s="84"/>
      <c r="K911" s="84"/>
      <c r="M911" s="84"/>
      <c r="N911" s="84"/>
      <c r="O911" s="84"/>
      <c r="Q911" s="84"/>
      <c r="S911" s="84"/>
      <c r="U911" s="84"/>
      <c r="W911" s="84"/>
      <c r="Y911" s="84"/>
      <c r="AA911" s="84"/>
      <c r="AC911" s="84"/>
      <c r="AE911" s="84"/>
      <c r="AG911" s="84"/>
      <c r="AI911" s="84"/>
      <c r="AK911" s="84"/>
      <c r="AM911" s="84"/>
      <c r="AO911" s="84"/>
    </row>
    <row r="912" spans="1:41">
      <c r="A912" s="84"/>
      <c r="B912" s="84"/>
      <c r="C912" s="84"/>
      <c r="D912" s="84"/>
      <c r="E912" s="84"/>
      <c r="G912" s="84"/>
      <c r="I912" s="84"/>
      <c r="J912" s="84"/>
      <c r="K912" s="84"/>
      <c r="M912" s="84"/>
      <c r="N912" s="84"/>
      <c r="O912" s="84"/>
      <c r="Q912" s="84"/>
      <c r="S912" s="84"/>
      <c r="U912" s="84"/>
      <c r="W912" s="84"/>
      <c r="Y912" s="84"/>
      <c r="AA912" s="84"/>
      <c r="AC912" s="84"/>
      <c r="AE912" s="84"/>
      <c r="AG912" s="84"/>
      <c r="AI912" s="84"/>
      <c r="AK912" s="84"/>
      <c r="AM912" s="84"/>
      <c r="AO912" s="84"/>
    </row>
    <row r="913" spans="1:41">
      <c r="A913" s="84"/>
      <c r="B913" s="84"/>
      <c r="C913" s="84"/>
      <c r="D913" s="84"/>
      <c r="E913" s="84"/>
      <c r="G913" s="84"/>
      <c r="I913" s="84"/>
      <c r="J913" s="84"/>
      <c r="K913" s="84"/>
      <c r="M913" s="84"/>
      <c r="N913" s="84"/>
      <c r="O913" s="84"/>
      <c r="Q913" s="84"/>
      <c r="S913" s="84"/>
      <c r="U913" s="84"/>
      <c r="W913" s="84"/>
      <c r="Y913" s="84"/>
      <c r="AA913" s="84"/>
      <c r="AC913" s="84"/>
      <c r="AE913" s="84"/>
      <c r="AG913" s="84"/>
      <c r="AI913" s="84"/>
      <c r="AK913" s="84"/>
      <c r="AM913" s="84"/>
      <c r="AO913" s="84"/>
    </row>
    <row r="914" spans="1:41">
      <c r="A914" s="84"/>
      <c r="B914" s="84"/>
      <c r="C914" s="84"/>
      <c r="D914" s="84"/>
      <c r="E914" s="84"/>
      <c r="G914" s="84"/>
      <c r="I914" s="84"/>
      <c r="J914" s="84"/>
      <c r="K914" s="84"/>
      <c r="M914" s="84"/>
      <c r="N914" s="84"/>
      <c r="O914" s="84"/>
      <c r="Q914" s="84"/>
      <c r="S914" s="84"/>
      <c r="U914" s="84"/>
      <c r="W914" s="84"/>
      <c r="Y914" s="84"/>
      <c r="AA914" s="84"/>
      <c r="AC914" s="84"/>
      <c r="AE914" s="84"/>
      <c r="AG914" s="84"/>
      <c r="AI914" s="84"/>
      <c r="AK914" s="84"/>
      <c r="AM914" s="84"/>
      <c r="AO914" s="84"/>
    </row>
    <row r="915" spans="1:41">
      <c r="A915" s="84"/>
      <c r="B915" s="84"/>
      <c r="C915" s="84"/>
      <c r="D915" s="84"/>
      <c r="E915" s="84"/>
      <c r="G915" s="84"/>
      <c r="I915" s="84"/>
      <c r="J915" s="84"/>
      <c r="K915" s="84"/>
      <c r="M915" s="84"/>
      <c r="N915" s="84"/>
      <c r="O915" s="84"/>
      <c r="Q915" s="84"/>
      <c r="S915" s="84"/>
      <c r="U915" s="84"/>
      <c r="W915" s="84"/>
      <c r="Y915" s="84"/>
      <c r="AA915" s="84"/>
      <c r="AC915" s="84"/>
      <c r="AE915" s="84"/>
      <c r="AG915" s="84"/>
      <c r="AI915" s="84"/>
      <c r="AK915" s="84"/>
      <c r="AM915" s="84"/>
      <c r="AO915" s="84"/>
    </row>
    <row r="916" spans="1:41">
      <c r="A916" s="84"/>
      <c r="B916" s="84"/>
      <c r="C916" s="84"/>
      <c r="D916" s="84"/>
      <c r="E916" s="84"/>
      <c r="G916" s="84"/>
      <c r="I916" s="84"/>
      <c r="J916" s="84"/>
      <c r="K916" s="84"/>
      <c r="M916" s="84"/>
      <c r="N916" s="84"/>
      <c r="O916" s="84"/>
      <c r="Q916" s="84"/>
      <c r="S916" s="84"/>
      <c r="U916" s="84"/>
      <c r="W916" s="84"/>
      <c r="Y916" s="84"/>
      <c r="AA916" s="84"/>
      <c r="AC916" s="84"/>
      <c r="AE916" s="84"/>
      <c r="AG916" s="84"/>
      <c r="AI916" s="84"/>
      <c r="AK916" s="84"/>
      <c r="AM916" s="84"/>
      <c r="AO916" s="84"/>
    </row>
    <row r="917" spans="1:41">
      <c r="A917" s="84"/>
      <c r="B917" s="84"/>
      <c r="C917" s="84"/>
      <c r="D917" s="84"/>
      <c r="E917" s="84"/>
      <c r="G917" s="84"/>
      <c r="I917" s="84"/>
      <c r="J917" s="84"/>
      <c r="K917" s="84"/>
      <c r="M917" s="84"/>
      <c r="N917" s="84"/>
      <c r="O917" s="84"/>
      <c r="Q917" s="84"/>
      <c r="S917" s="84"/>
      <c r="U917" s="84"/>
      <c r="W917" s="84"/>
      <c r="Y917" s="84"/>
      <c r="AA917" s="84"/>
      <c r="AC917" s="84"/>
      <c r="AE917" s="84"/>
      <c r="AG917" s="84"/>
      <c r="AI917" s="84"/>
      <c r="AK917" s="84"/>
      <c r="AM917" s="84"/>
      <c r="AO917" s="84"/>
    </row>
    <row r="918" spans="1:41">
      <c r="A918" s="84"/>
      <c r="B918" s="84"/>
      <c r="C918" s="84"/>
      <c r="D918" s="84"/>
      <c r="E918" s="84"/>
      <c r="G918" s="84"/>
      <c r="I918" s="84"/>
      <c r="J918" s="84"/>
      <c r="K918" s="84"/>
      <c r="M918" s="84"/>
      <c r="N918" s="84"/>
      <c r="O918" s="84"/>
      <c r="Q918" s="84"/>
      <c r="S918" s="84"/>
      <c r="U918" s="84"/>
      <c r="W918" s="84"/>
      <c r="Y918" s="84"/>
      <c r="AA918" s="84"/>
      <c r="AC918" s="84"/>
      <c r="AE918" s="84"/>
      <c r="AG918" s="84"/>
      <c r="AI918" s="84"/>
      <c r="AK918" s="84"/>
      <c r="AM918" s="84"/>
      <c r="AO918" s="84"/>
    </row>
    <row r="919" spans="1:41">
      <c r="A919" s="84"/>
      <c r="B919" s="84"/>
      <c r="C919" s="84"/>
      <c r="D919" s="84"/>
      <c r="E919" s="84"/>
      <c r="G919" s="84"/>
      <c r="I919" s="84"/>
      <c r="J919" s="84"/>
      <c r="K919" s="84"/>
      <c r="M919" s="84"/>
      <c r="N919" s="84"/>
      <c r="O919" s="84"/>
      <c r="Q919" s="84"/>
      <c r="S919" s="84"/>
      <c r="U919" s="84"/>
      <c r="W919" s="84"/>
      <c r="Y919" s="84"/>
      <c r="AA919" s="84"/>
      <c r="AC919" s="84"/>
      <c r="AE919" s="84"/>
      <c r="AG919" s="84"/>
      <c r="AI919" s="84"/>
      <c r="AK919" s="84"/>
      <c r="AM919" s="84"/>
      <c r="AO919" s="84"/>
    </row>
    <row r="920" spans="1:41">
      <c r="A920" s="84"/>
      <c r="B920" s="84"/>
      <c r="C920" s="84"/>
      <c r="D920" s="84"/>
      <c r="E920" s="84"/>
      <c r="G920" s="84"/>
      <c r="I920" s="84"/>
      <c r="J920" s="84"/>
      <c r="K920" s="84"/>
      <c r="M920" s="84"/>
      <c r="N920" s="84"/>
      <c r="O920" s="84"/>
      <c r="Q920" s="84"/>
      <c r="S920" s="84"/>
      <c r="U920" s="84"/>
      <c r="W920" s="84"/>
      <c r="Y920" s="84"/>
      <c r="AA920" s="84"/>
      <c r="AC920" s="84"/>
      <c r="AE920" s="84"/>
      <c r="AG920" s="84"/>
      <c r="AI920" s="84"/>
      <c r="AK920" s="84"/>
      <c r="AM920" s="84"/>
      <c r="AO920" s="84"/>
    </row>
    <row r="921" spans="1:41">
      <c r="A921" s="84"/>
      <c r="B921" s="84"/>
      <c r="C921" s="84"/>
      <c r="D921" s="84"/>
      <c r="E921" s="84"/>
      <c r="G921" s="84"/>
      <c r="I921" s="84"/>
      <c r="J921" s="84"/>
      <c r="K921" s="84"/>
      <c r="M921" s="84"/>
      <c r="N921" s="84"/>
      <c r="O921" s="84"/>
      <c r="Q921" s="84"/>
      <c r="S921" s="84"/>
      <c r="U921" s="84"/>
      <c r="W921" s="84"/>
      <c r="Y921" s="84"/>
      <c r="AA921" s="84"/>
      <c r="AC921" s="84"/>
      <c r="AE921" s="84"/>
      <c r="AG921" s="84"/>
      <c r="AI921" s="84"/>
      <c r="AK921" s="84"/>
      <c r="AM921" s="84"/>
      <c r="AO921" s="84"/>
    </row>
    <row r="922" spans="1:41">
      <c r="A922" s="84"/>
      <c r="B922" s="84"/>
      <c r="C922" s="84"/>
      <c r="D922" s="84"/>
      <c r="E922" s="84"/>
      <c r="G922" s="84"/>
      <c r="I922" s="84"/>
      <c r="J922" s="84"/>
      <c r="K922" s="84"/>
      <c r="M922" s="84"/>
      <c r="N922" s="84"/>
      <c r="O922" s="84"/>
      <c r="Q922" s="84"/>
      <c r="S922" s="84"/>
      <c r="U922" s="84"/>
      <c r="W922" s="84"/>
      <c r="Y922" s="84"/>
      <c r="AA922" s="84"/>
      <c r="AC922" s="84"/>
      <c r="AE922" s="84"/>
      <c r="AG922" s="84"/>
      <c r="AI922" s="84"/>
      <c r="AK922" s="84"/>
      <c r="AM922" s="84"/>
      <c r="AO922" s="84"/>
    </row>
    <row r="923" spans="1:41">
      <c r="A923" s="84"/>
      <c r="B923" s="84"/>
      <c r="C923" s="84"/>
      <c r="D923" s="84"/>
      <c r="E923" s="84"/>
      <c r="G923" s="84"/>
      <c r="I923" s="84"/>
      <c r="J923" s="84"/>
      <c r="K923" s="84"/>
      <c r="M923" s="84"/>
      <c r="N923" s="84"/>
      <c r="O923" s="84"/>
      <c r="Q923" s="84"/>
      <c r="S923" s="84"/>
      <c r="U923" s="84"/>
      <c r="W923" s="84"/>
      <c r="Y923" s="84"/>
      <c r="AA923" s="84"/>
      <c r="AC923" s="84"/>
      <c r="AE923" s="84"/>
      <c r="AG923" s="84"/>
      <c r="AI923" s="84"/>
      <c r="AK923" s="84"/>
      <c r="AM923" s="84"/>
      <c r="AO923" s="84"/>
    </row>
    <row r="924" spans="1:41">
      <c r="A924" s="84"/>
      <c r="B924" s="84"/>
      <c r="C924" s="84"/>
      <c r="D924" s="84"/>
      <c r="E924" s="84"/>
      <c r="G924" s="84"/>
      <c r="I924" s="84"/>
      <c r="J924" s="84"/>
      <c r="K924" s="84"/>
      <c r="M924" s="84"/>
      <c r="N924" s="84"/>
      <c r="O924" s="84"/>
      <c r="Q924" s="84"/>
      <c r="S924" s="84"/>
      <c r="U924" s="84"/>
      <c r="W924" s="84"/>
      <c r="Y924" s="84"/>
      <c r="AA924" s="84"/>
      <c r="AC924" s="84"/>
      <c r="AE924" s="84"/>
      <c r="AG924" s="84"/>
      <c r="AI924" s="84"/>
      <c r="AK924" s="84"/>
      <c r="AM924" s="84"/>
      <c r="AO924" s="84"/>
    </row>
    <row r="925" spans="1:41">
      <c r="A925" s="84"/>
      <c r="B925" s="84"/>
      <c r="C925" s="84"/>
      <c r="D925" s="84"/>
      <c r="E925" s="84"/>
      <c r="G925" s="84"/>
      <c r="I925" s="84"/>
      <c r="J925" s="84"/>
      <c r="K925" s="84"/>
      <c r="M925" s="84"/>
      <c r="N925" s="84"/>
      <c r="O925" s="84"/>
      <c r="Q925" s="84"/>
      <c r="S925" s="84"/>
      <c r="U925" s="84"/>
      <c r="W925" s="84"/>
      <c r="Y925" s="84"/>
      <c r="AA925" s="84"/>
      <c r="AC925" s="84"/>
      <c r="AE925" s="84"/>
      <c r="AG925" s="84"/>
      <c r="AI925" s="84"/>
      <c r="AK925" s="84"/>
      <c r="AM925" s="84"/>
      <c r="AO925" s="84"/>
    </row>
    <row r="926" spans="1:41">
      <c r="A926" s="84"/>
      <c r="B926" s="84"/>
      <c r="C926" s="84"/>
      <c r="D926" s="84"/>
      <c r="E926" s="84"/>
      <c r="G926" s="84"/>
      <c r="I926" s="84"/>
      <c r="J926" s="84"/>
      <c r="K926" s="84"/>
      <c r="M926" s="84"/>
      <c r="N926" s="84"/>
      <c r="O926" s="84"/>
      <c r="Q926" s="84"/>
      <c r="S926" s="84"/>
      <c r="U926" s="84"/>
      <c r="W926" s="84"/>
      <c r="Y926" s="84"/>
      <c r="AA926" s="84"/>
      <c r="AC926" s="84"/>
      <c r="AE926" s="84"/>
      <c r="AG926" s="84"/>
      <c r="AI926" s="84"/>
      <c r="AK926" s="84"/>
      <c r="AM926" s="84"/>
      <c r="AO926" s="84"/>
    </row>
    <row r="927" spans="1:41">
      <c r="A927" s="84"/>
      <c r="B927" s="84"/>
      <c r="C927" s="84"/>
      <c r="D927" s="84"/>
      <c r="E927" s="84"/>
      <c r="G927" s="84"/>
      <c r="I927" s="84"/>
      <c r="J927" s="84"/>
      <c r="K927" s="84"/>
      <c r="M927" s="84"/>
      <c r="N927" s="84"/>
      <c r="O927" s="84"/>
      <c r="Q927" s="84"/>
      <c r="S927" s="84"/>
      <c r="U927" s="84"/>
      <c r="W927" s="84"/>
      <c r="Y927" s="84"/>
      <c r="AA927" s="84"/>
      <c r="AC927" s="84"/>
      <c r="AE927" s="84"/>
      <c r="AG927" s="84"/>
      <c r="AI927" s="84"/>
      <c r="AK927" s="84"/>
      <c r="AM927" s="84"/>
      <c r="AO927" s="84"/>
    </row>
    <row r="928" spans="1:41">
      <c r="A928" s="84"/>
      <c r="B928" s="84"/>
      <c r="C928" s="84"/>
      <c r="D928" s="84"/>
      <c r="E928" s="84"/>
      <c r="G928" s="84"/>
      <c r="I928" s="84"/>
      <c r="J928" s="84"/>
      <c r="K928" s="84"/>
      <c r="M928" s="84"/>
      <c r="N928" s="84"/>
      <c r="O928" s="84"/>
      <c r="Q928" s="84"/>
      <c r="S928" s="84"/>
      <c r="U928" s="84"/>
      <c r="W928" s="84"/>
      <c r="Y928" s="84"/>
      <c r="AA928" s="84"/>
      <c r="AC928" s="84"/>
      <c r="AE928" s="84"/>
      <c r="AG928" s="84"/>
      <c r="AI928" s="84"/>
      <c r="AK928" s="84"/>
      <c r="AM928" s="84"/>
      <c r="AO928" s="84"/>
    </row>
    <row r="929" spans="1:41">
      <c r="A929" s="84"/>
      <c r="B929" s="84"/>
      <c r="C929" s="84"/>
      <c r="D929" s="84"/>
      <c r="E929" s="84"/>
      <c r="G929" s="84"/>
      <c r="I929" s="84"/>
      <c r="J929" s="84"/>
      <c r="K929" s="84"/>
      <c r="M929" s="84"/>
      <c r="N929" s="84"/>
      <c r="O929" s="84"/>
      <c r="Q929" s="84"/>
      <c r="S929" s="84"/>
      <c r="U929" s="84"/>
      <c r="W929" s="84"/>
      <c r="Y929" s="84"/>
      <c r="AA929" s="84"/>
      <c r="AC929" s="84"/>
      <c r="AE929" s="84"/>
      <c r="AG929" s="84"/>
      <c r="AI929" s="84"/>
      <c r="AK929" s="84"/>
      <c r="AM929" s="84"/>
      <c r="AO929" s="84"/>
    </row>
    <row r="930" spans="1:41">
      <c r="A930" s="84"/>
      <c r="B930" s="84"/>
      <c r="C930" s="84"/>
      <c r="D930" s="84"/>
      <c r="E930" s="84"/>
      <c r="G930" s="84"/>
      <c r="I930" s="84"/>
      <c r="J930" s="84"/>
      <c r="K930" s="84"/>
      <c r="M930" s="84"/>
      <c r="N930" s="84"/>
      <c r="O930" s="84"/>
      <c r="Q930" s="84"/>
      <c r="S930" s="84"/>
      <c r="U930" s="84"/>
      <c r="W930" s="84"/>
      <c r="Y930" s="84"/>
      <c r="AA930" s="84"/>
      <c r="AC930" s="84"/>
      <c r="AE930" s="84"/>
      <c r="AG930" s="84"/>
      <c r="AI930" s="84"/>
      <c r="AK930" s="84"/>
      <c r="AM930" s="84"/>
      <c r="AO930" s="84"/>
    </row>
    <row r="931" spans="1:41">
      <c r="A931" s="84"/>
      <c r="B931" s="84"/>
      <c r="C931" s="84"/>
      <c r="D931" s="84"/>
      <c r="E931" s="84"/>
      <c r="G931" s="84"/>
      <c r="I931" s="84"/>
      <c r="J931" s="84"/>
      <c r="K931" s="84"/>
      <c r="M931" s="84"/>
      <c r="N931" s="84"/>
      <c r="O931" s="84"/>
      <c r="Q931" s="84"/>
      <c r="S931" s="84"/>
      <c r="U931" s="84"/>
      <c r="W931" s="84"/>
      <c r="Y931" s="84"/>
      <c r="AA931" s="84"/>
      <c r="AC931" s="84"/>
      <c r="AE931" s="84"/>
      <c r="AG931" s="84"/>
      <c r="AI931" s="84"/>
      <c r="AK931" s="84"/>
      <c r="AM931" s="84"/>
      <c r="AO931" s="84"/>
    </row>
    <row r="932" spans="1:41">
      <c r="A932" s="84"/>
      <c r="B932" s="84"/>
      <c r="C932" s="84"/>
      <c r="D932" s="84"/>
      <c r="E932" s="84"/>
      <c r="G932" s="84"/>
      <c r="I932" s="84"/>
      <c r="J932" s="84"/>
      <c r="K932" s="84"/>
      <c r="M932" s="84"/>
      <c r="N932" s="84"/>
      <c r="O932" s="84"/>
      <c r="Q932" s="84"/>
      <c r="S932" s="84"/>
      <c r="U932" s="84"/>
      <c r="W932" s="84"/>
      <c r="Y932" s="84"/>
      <c r="AA932" s="84"/>
      <c r="AC932" s="84"/>
      <c r="AE932" s="84"/>
      <c r="AG932" s="84"/>
      <c r="AI932" s="84"/>
      <c r="AK932" s="84"/>
      <c r="AM932" s="84"/>
      <c r="AO932" s="84"/>
    </row>
    <row r="933" spans="1:41">
      <c r="A933" s="84"/>
      <c r="B933" s="84"/>
      <c r="C933" s="84"/>
      <c r="D933" s="84"/>
      <c r="E933" s="84"/>
      <c r="G933" s="84"/>
      <c r="I933" s="84"/>
      <c r="J933" s="84"/>
      <c r="K933" s="84"/>
      <c r="M933" s="84"/>
      <c r="N933" s="84"/>
      <c r="O933" s="84"/>
      <c r="Q933" s="84"/>
      <c r="S933" s="84"/>
      <c r="U933" s="84"/>
      <c r="W933" s="84"/>
      <c r="Y933" s="84"/>
      <c r="AA933" s="84"/>
      <c r="AC933" s="84"/>
      <c r="AE933" s="84"/>
      <c r="AG933" s="84"/>
      <c r="AI933" s="84"/>
      <c r="AK933" s="84"/>
      <c r="AM933" s="84"/>
      <c r="AO933" s="84"/>
    </row>
    <row r="934" spans="1:41">
      <c r="A934" s="84"/>
      <c r="B934" s="84"/>
      <c r="C934" s="84"/>
      <c r="D934" s="84"/>
      <c r="E934" s="84"/>
      <c r="G934" s="84"/>
      <c r="I934" s="84"/>
      <c r="J934" s="84"/>
      <c r="K934" s="84"/>
      <c r="M934" s="84"/>
      <c r="N934" s="84"/>
      <c r="O934" s="84"/>
      <c r="Q934" s="84"/>
      <c r="S934" s="84"/>
      <c r="U934" s="84"/>
      <c r="W934" s="84"/>
      <c r="Y934" s="84"/>
      <c r="AA934" s="84"/>
      <c r="AC934" s="84"/>
      <c r="AE934" s="84"/>
      <c r="AG934" s="84"/>
      <c r="AI934" s="84"/>
      <c r="AK934" s="84"/>
      <c r="AM934" s="84"/>
      <c r="AO934" s="84"/>
    </row>
    <row r="935" spans="1:41">
      <c r="A935" s="84"/>
      <c r="B935" s="84"/>
      <c r="C935" s="84"/>
      <c r="D935" s="84"/>
      <c r="E935" s="84"/>
      <c r="G935" s="84"/>
      <c r="I935" s="84"/>
      <c r="J935" s="84"/>
      <c r="K935" s="84"/>
      <c r="M935" s="84"/>
      <c r="N935" s="84"/>
      <c r="O935" s="84"/>
      <c r="Q935" s="84"/>
      <c r="S935" s="84"/>
      <c r="U935" s="84"/>
      <c r="W935" s="84"/>
      <c r="Y935" s="84"/>
      <c r="AA935" s="84"/>
      <c r="AC935" s="84"/>
      <c r="AE935" s="84"/>
      <c r="AG935" s="84"/>
      <c r="AI935" s="84"/>
      <c r="AK935" s="84"/>
      <c r="AM935" s="84"/>
      <c r="AO935" s="84"/>
    </row>
    <row r="936" spans="1:41">
      <c r="A936" s="84"/>
      <c r="B936" s="84"/>
      <c r="C936" s="84"/>
      <c r="D936" s="84"/>
      <c r="E936" s="84"/>
      <c r="G936" s="84"/>
      <c r="I936" s="84"/>
      <c r="J936" s="84"/>
      <c r="K936" s="84"/>
      <c r="M936" s="84"/>
      <c r="N936" s="84"/>
      <c r="O936" s="84"/>
      <c r="Q936" s="84"/>
      <c r="S936" s="84"/>
      <c r="U936" s="84"/>
      <c r="W936" s="84"/>
      <c r="Y936" s="84"/>
      <c r="AA936" s="84"/>
      <c r="AC936" s="84"/>
      <c r="AE936" s="84"/>
      <c r="AG936" s="84"/>
      <c r="AI936" s="84"/>
      <c r="AK936" s="84"/>
      <c r="AM936" s="84"/>
      <c r="AO936" s="84"/>
    </row>
    <row r="937" spans="1:41">
      <c r="A937" s="84"/>
      <c r="B937" s="84"/>
      <c r="C937" s="84"/>
      <c r="D937" s="84"/>
      <c r="E937" s="84"/>
      <c r="G937" s="84"/>
      <c r="I937" s="84"/>
      <c r="J937" s="84"/>
      <c r="K937" s="84"/>
      <c r="M937" s="84"/>
      <c r="N937" s="84"/>
      <c r="O937" s="84"/>
      <c r="Q937" s="84"/>
      <c r="S937" s="84"/>
      <c r="U937" s="84"/>
      <c r="W937" s="84"/>
      <c r="Y937" s="84"/>
      <c r="AA937" s="84"/>
      <c r="AC937" s="84"/>
      <c r="AE937" s="84"/>
      <c r="AG937" s="84"/>
      <c r="AI937" s="84"/>
      <c r="AK937" s="84"/>
      <c r="AM937" s="84"/>
      <c r="AO937" s="84"/>
    </row>
    <row r="938" spans="1:41">
      <c r="A938" s="84"/>
      <c r="B938" s="84"/>
      <c r="C938" s="84"/>
      <c r="D938" s="84"/>
      <c r="E938" s="84"/>
      <c r="G938" s="84"/>
      <c r="I938" s="84"/>
      <c r="J938" s="84"/>
      <c r="K938" s="84"/>
      <c r="M938" s="84"/>
      <c r="N938" s="84"/>
      <c r="O938" s="84"/>
      <c r="Q938" s="84"/>
      <c r="S938" s="84"/>
      <c r="U938" s="84"/>
      <c r="W938" s="84"/>
      <c r="Y938" s="84"/>
      <c r="AA938" s="84"/>
      <c r="AC938" s="84"/>
      <c r="AE938" s="84"/>
      <c r="AG938" s="84"/>
      <c r="AI938" s="84"/>
      <c r="AK938" s="84"/>
      <c r="AM938" s="84"/>
      <c r="AO938" s="84"/>
    </row>
    <row r="939" spans="1:41">
      <c r="A939" s="84"/>
      <c r="B939" s="84"/>
      <c r="C939" s="84"/>
      <c r="D939" s="84"/>
      <c r="E939" s="84"/>
      <c r="G939" s="84"/>
      <c r="I939" s="84"/>
      <c r="J939" s="84"/>
      <c r="K939" s="84"/>
      <c r="M939" s="84"/>
      <c r="N939" s="84"/>
      <c r="O939" s="84"/>
      <c r="Q939" s="84"/>
      <c r="S939" s="84"/>
      <c r="U939" s="84"/>
      <c r="W939" s="84"/>
      <c r="Y939" s="84"/>
      <c r="AA939" s="84"/>
      <c r="AC939" s="84"/>
      <c r="AE939" s="84"/>
      <c r="AG939" s="84"/>
      <c r="AI939" s="84"/>
      <c r="AK939" s="84"/>
      <c r="AM939" s="84"/>
      <c r="AO939" s="84"/>
    </row>
    <row r="940" spans="1:41">
      <c r="A940" s="84"/>
      <c r="B940" s="84"/>
      <c r="C940" s="84"/>
      <c r="D940" s="84"/>
      <c r="E940" s="84"/>
      <c r="G940" s="84"/>
      <c r="I940" s="84"/>
      <c r="J940" s="84"/>
      <c r="K940" s="84"/>
      <c r="M940" s="84"/>
      <c r="N940" s="84"/>
      <c r="O940" s="84"/>
      <c r="Q940" s="84"/>
      <c r="S940" s="84"/>
      <c r="U940" s="84"/>
      <c r="W940" s="84"/>
      <c r="Y940" s="84"/>
      <c r="AA940" s="84"/>
      <c r="AC940" s="84"/>
      <c r="AE940" s="84"/>
      <c r="AG940" s="84"/>
      <c r="AI940" s="84"/>
      <c r="AK940" s="84"/>
      <c r="AM940" s="84"/>
      <c r="AO940" s="84"/>
    </row>
    <row r="941" spans="1:41">
      <c r="A941" s="84"/>
      <c r="B941" s="84"/>
      <c r="C941" s="84"/>
      <c r="D941" s="84"/>
      <c r="E941" s="84"/>
      <c r="G941" s="84"/>
      <c r="I941" s="84"/>
      <c r="J941" s="84"/>
      <c r="K941" s="84"/>
      <c r="M941" s="84"/>
      <c r="N941" s="84"/>
      <c r="O941" s="84"/>
      <c r="Q941" s="84"/>
      <c r="S941" s="84"/>
      <c r="U941" s="84"/>
      <c r="W941" s="84"/>
      <c r="Y941" s="84"/>
      <c r="AA941" s="84"/>
      <c r="AC941" s="84"/>
      <c r="AE941" s="84"/>
      <c r="AG941" s="84"/>
      <c r="AI941" s="84"/>
      <c r="AK941" s="84"/>
      <c r="AM941" s="84"/>
      <c r="AO941" s="84"/>
    </row>
    <row r="942" spans="1:41">
      <c r="A942" s="84"/>
      <c r="B942" s="84"/>
      <c r="C942" s="84"/>
      <c r="D942" s="84"/>
      <c r="E942" s="84"/>
      <c r="G942" s="84"/>
      <c r="I942" s="84"/>
      <c r="J942" s="84"/>
      <c r="K942" s="84"/>
      <c r="M942" s="84"/>
      <c r="N942" s="84"/>
      <c r="O942" s="84"/>
      <c r="Q942" s="84"/>
      <c r="S942" s="84"/>
      <c r="U942" s="84"/>
      <c r="W942" s="84"/>
      <c r="Y942" s="84"/>
      <c r="AA942" s="84"/>
      <c r="AC942" s="84"/>
      <c r="AE942" s="84"/>
      <c r="AG942" s="84"/>
      <c r="AI942" s="84"/>
      <c r="AK942" s="84"/>
      <c r="AM942" s="84"/>
      <c r="AO942" s="84"/>
    </row>
    <row r="943" spans="1:41">
      <c r="A943" s="84"/>
      <c r="B943" s="84"/>
      <c r="C943" s="84"/>
      <c r="D943" s="84"/>
      <c r="E943" s="84"/>
      <c r="G943" s="84"/>
      <c r="I943" s="84"/>
      <c r="J943" s="84"/>
      <c r="K943" s="84"/>
      <c r="M943" s="84"/>
      <c r="N943" s="84"/>
      <c r="O943" s="84"/>
      <c r="Q943" s="84"/>
      <c r="S943" s="84"/>
      <c r="U943" s="84"/>
      <c r="W943" s="84"/>
      <c r="Y943" s="84"/>
      <c r="AA943" s="84"/>
      <c r="AC943" s="84"/>
      <c r="AE943" s="84"/>
      <c r="AG943" s="84"/>
      <c r="AI943" s="84"/>
      <c r="AK943" s="84"/>
      <c r="AM943" s="84"/>
      <c r="AO943" s="84"/>
    </row>
    <row r="944" spans="1:41">
      <c r="A944" s="84"/>
      <c r="B944" s="84"/>
      <c r="C944" s="84"/>
      <c r="D944" s="84"/>
      <c r="E944" s="84"/>
      <c r="G944" s="84"/>
      <c r="I944" s="84"/>
      <c r="J944" s="84"/>
      <c r="K944" s="84"/>
      <c r="M944" s="84"/>
      <c r="N944" s="84"/>
      <c r="O944" s="84"/>
      <c r="Q944" s="84"/>
      <c r="S944" s="84"/>
      <c r="U944" s="84"/>
      <c r="W944" s="84"/>
      <c r="Y944" s="84"/>
      <c r="AA944" s="84"/>
      <c r="AC944" s="84"/>
      <c r="AE944" s="84"/>
      <c r="AG944" s="84"/>
      <c r="AI944" s="84"/>
      <c r="AK944" s="84"/>
      <c r="AM944" s="84"/>
      <c r="AO944" s="84"/>
    </row>
    <row r="945" spans="1:41">
      <c r="A945" s="84"/>
      <c r="B945" s="84"/>
      <c r="C945" s="84"/>
      <c r="D945" s="84"/>
      <c r="E945" s="84"/>
      <c r="G945" s="84"/>
      <c r="I945" s="84"/>
      <c r="J945" s="84"/>
      <c r="K945" s="84"/>
      <c r="M945" s="84"/>
      <c r="N945" s="84"/>
      <c r="O945" s="84"/>
      <c r="Q945" s="84"/>
      <c r="S945" s="84"/>
      <c r="U945" s="84"/>
      <c r="W945" s="84"/>
      <c r="Y945" s="84"/>
      <c r="AA945" s="84"/>
      <c r="AC945" s="84"/>
      <c r="AE945" s="84"/>
      <c r="AG945" s="84"/>
      <c r="AI945" s="84"/>
      <c r="AK945" s="84"/>
      <c r="AM945" s="84"/>
      <c r="AO945" s="84"/>
    </row>
    <row r="946" spans="1:41">
      <c r="A946" s="84"/>
      <c r="B946" s="84"/>
      <c r="C946" s="84"/>
      <c r="D946" s="84"/>
      <c r="E946" s="84"/>
      <c r="G946" s="84"/>
      <c r="I946" s="84"/>
      <c r="J946" s="84"/>
      <c r="K946" s="84"/>
      <c r="M946" s="84"/>
      <c r="N946" s="84"/>
      <c r="O946" s="84"/>
      <c r="Q946" s="84"/>
      <c r="S946" s="84"/>
      <c r="U946" s="84"/>
      <c r="W946" s="84"/>
      <c r="Y946" s="84"/>
      <c r="AA946" s="84"/>
      <c r="AC946" s="84"/>
      <c r="AE946" s="84"/>
      <c r="AG946" s="84"/>
      <c r="AI946" s="84"/>
      <c r="AK946" s="84"/>
      <c r="AM946" s="84"/>
      <c r="AO946" s="84"/>
    </row>
    <row r="947" spans="1:41">
      <c r="A947" s="84"/>
      <c r="B947" s="84"/>
      <c r="C947" s="84"/>
      <c r="D947" s="84"/>
      <c r="E947" s="84"/>
      <c r="G947" s="84"/>
      <c r="I947" s="84"/>
      <c r="J947" s="84"/>
      <c r="K947" s="84"/>
      <c r="M947" s="84"/>
      <c r="N947" s="84"/>
      <c r="O947" s="84"/>
      <c r="Q947" s="84"/>
      <c r="S947" s="84"/>
      <c r="U947" s="84"/>
      <c r="W947" s="84"/>
      <c r="Y947" s="84"/>
      <c r="AA947" s="84"/>
      <c r="AC947" s="84"/>
      <c r="AE947" s="84"/>
      <c r="AG947" s="84"/>
      <c r="AI947" s="84"/>
      <c r="AK947" s="84"/>
      <c r="AM947" s="84"/>
      <c r="AO947" s="84"/>
    </row>
    <row r="948" spans="1:41">
      <c r="A948" s="84"/>
      <c r="B948" s="84"/>
      <c r="C948" s="84"/>
      <c r="D948" s="84"/>
      <c r="E948" s="84"/>
      <c r="G948" s="84"/>
      <c r="I948" s="84"/>
      <c r="J948" s="84"/>
      <c r="K948" s="84"/>
      <c r="M948" s="84"/>
      <c r="N948" s="84"/>
      <c r="O948" s="84"/>
      <c r="Q948" s="84"/>
      <c r="S948" s="84"/>
      <c r="U948" s="84"/>
      <c r="W948" s="84"/>
      <c r="Y948" s="84"/>
      <c r="AA948" s="84"/>
      <c r="AC948" s="84"/>
      <c r="AE948" s="84"/>
      <c r="AG948" s="84"/>
      <c r="AI948" s="84"/>
      <c r="AK948" s="84"/>
      <c r="AM948" s="84"/>
      <c r="AO948" s="84"/>
    </row>
    <row r="949" spans="1:41">
      <c r="A949" s="84"/>
      <c r="B949" s="84"/>
      <c r="C949" s="84"/>
      <c r="D949" s="84"/>
      <c r="E949" s="84"/>
      <c r="G949" s="84"/>
      <c r="I949" s="84"/>
      <c r="J949" s="84"/>
      <c r="K949" s="84"/>
      <c r="M949" s="84"/>
      <c r="N949" s="84"/>
      <c r="O949" s="84"/>
      <c r="Q949" s="84"/>
      <c r="S949" s="84"/>
      <c r="U949" s="84"/>
      <c r="W949" s="84"/>
      <c r="Y949" s="84"/>
      <c r="AA949" s="84"/>
      <c r="AC949" s="84"/>
      <c r="AE949" s="84"/>
      <c r="AG949" s="84"/>
      <c r="AI949" s="84"/>
      <c r="AK949" s="84"/>
      <c r="AM949" s="84"/>
      <c r="AO949" s="84"/>
    </row>
    <row r="950" spans="1:41">
      <c r="A950" s="84"/>
      <c r="B950" s="84"/>
      <c r="C950" s="84"/>
      <c r="D950" s="84"/>
      <c r="E950" s="84"/>
      <c r="G950" s="84"/>
      <c r="I950" s="84"/>
      <c r="J950" s="84"/>
      <c r="K950" s="84"/>
      <c r="M950" s="84"/>
      <c r="N950" s="84"/>
      <c r="O950" s="84"/>
      <c r="Q950" s="84"/>
      <c r="S950" s="84"/>
      <c r="U950" s="84"/>
      <c r="W950" s="84"/>
      <c r="Y950" s="84"/>
      <c r="AA950" s="84"/>
      <c r="AC950" s="84"/>
      <c r="AE950" s="84"/>
      <c r="AG950" s="84"/>
      <c r="AI950" s="84"/>
      <c r="AK950" s="84"/>
      <c r="AM950" s="84"/>
      <c r="AO950" s="84"/>
    </row>
    <row r="951" spans="1:41">
      <c r="A951" s="84"/>
      <c r="B951" s="84"/>
      <c r="C951" s="84"/>
      <c r="D951" s="84"/>
      <c r="E951" s="84"/>
      <c r="G951" s="84"/>
      <c r="I951" s="84"/>
      <c r="J951" s="84"/>
      <c r="K951" s="84"/>
      <c r="M951" s="84"/>
      <c r="N951" s="84"/>
      <c r="O951" s="84"/>
      <c r="Q951" s="84"/>
      <c r="S951" s="84"/>
      <c r="U951" s="84"/>
      <c r="W951" s="84"/>
      <c r="Y951" s="84"/>
      <c r="AA951" s="84"/>
      <c r="AC951" s="84"/>
      <c r="AE951" s="84"/>
      <c r="AG951" s="84"/>
      <c r="AI951" s="84"/>
      <c r="AK951" s="84"/>
      <c r="AM951" s="84"/>
      <c r="AO951" s="84"/>
    </row>
    <row r="952" spans="1:41">
      <c r="A952" s="84"/>
      <c r="B952" s="84"/>
      <c r="C952" s="84"/>
      <c r="D952" s="84"/>
      <c r="E952" s="84"/>
      <c r="G952" s="84"/>
      <c r="I952" s="84"/>
      <c r="J952" s="84"/>
      <c r="K952" s="84"/>
      <c r="M952" s="84"/>
      <c r="N952" s="84"/>
      <c r="O952" s="84"/>
      <c r="Q952" s="84"/>
      <c r="S952" s="84"/>
      <c r="U952" s="84"/>
      <c r="W952" s="84"/>
      <c r="Y952" s="84"/>
      <c r="AA952" s="84"/>
      <c r="AC952" s="84"/>
      <c r="AE952" s="84"/>
      <c r="AG952" s="84"/>
      <c r="AI952" s="84"/>
      <c r="AK952" s="84"/>
      <c r="AM952" s="84"/>
      <c r="AO952" s="84"/>
    </row>
    <row r="953" spans="1:41">
      <c r="A953" s="84"/>
      <c r="B953" s="84"/>
      <c r="C953" s="84"/>
      <c r="D953" s="84"/>
      <c r="E953" s="84"/>
      <c r="G953" s="84"/>
      <c r="I953" s="84"/>
      <c r="J953" s="84"/>
      <c r="K953" s="84"/>
      <c r="M953" s="84"/>
      <c r="N953" s="84"/>
      <c r="O953" s="84"/>
      <c r="Q953" s="84"/>
      <c r="S953" s="84"/>
      <c r="U953" s="84"/>
      <c r="W953" s="84"/>
      <c r="Y953" s="84"/>
      <c r="AA953" s="84"/>
      <c r="AC953" s="84"/>
      <c r="AE953" s="84"/>
      <c r="AG953" s="84"/>
      <c r="AI953" s="84"/>
      <c r="AK953" s="84"/>
      <c r="AM953" s="84"/>
      <c r="AO953" s="84"/>
    </row>
    <row r="954" spans="1:41">
      <c r="A954" s="84"/>
      <c r="B954" s="84"/>
      <c r="C954" s="84"/>
      <c r="D954" s="84"/>
      <c r="E954" s="84"/>
      <c r="G954" s="84"/>
      <c r="I954" s="84"/>
      <c r="J954" s="84"/>
      <c r="K954" s="84"/>
      <c r="M954" s="84"/>
      <c r="N954" s="84"/>
      <c r="O954" s="84"/>
      <c r="Q954" s="84"/>
      <c r="S954" s="84"/>
      <c r="U954" s="84"/>
      <c r="W954" s="84"/>
      <c r="Y954" s="84"/>
      <c r="AA954" s="84"/>
      <c r="AC954" s="84"/>
      <c r="AE954" s="84"/>
      <c r="AG954" s="84"/>
      <c r="AI954" s="84"/>
      <c r="AK954" s="84"/>
      <c r="AM954" s="84"/>
      <c r="AO954" s="84"/>
    </row>
    <row r="955" spans="1:41">
      <c r="A955" s="84"/>
      <c r="B955" s="84"/>
      <c r="C955" s="84"/>
      <c r="D955" s="84"/>
      <c r="E955" s="84"/>
      <c r="G955" s="84"/>
      <c r="I955" s="84"/>
      <c r="J955" s="84"/>
      <c r="K955" s="84"/>
      <c r="M955" s="84"/>
      <c r="N955" s="84"/>
      <c r="O955" s="84"/>
      <c r="Q955" s="84"/>
      <c r="S955" s="84"/>
      <c r="U955" s="84"/>
      <c r="W955" s="84"/>
      <c r="Y955" s="84"/>
      <c r="AA955" s="84"/>
      <c r="AC955" s="84"/>
      <c r="AE955" s="84"/>
      <c r="AG955" s="84"/>
      <c r="AI955" s="84"/>
      <c r="AK955" s="84"/>
      <c r="AM955" s="84"/>
      <c r="AO955" s="84"/>
    </row>
    <row r="956" spans="1:41">
      <c r="A956" s="84"/>
      <c r="B956" s="84"/>
      <c r="C956" s="84"/>
      <c r="D956" s="84"/>
      <c r="E956" s="84"/>
      <c r="G956" s="84"/>
      <c r="I956" s="84"/>
      <c r="J956" s="84"/>
      <c r="K956" s="84"/>
      <c r="M956" s="84"/>
      <c r="N956" s="84"/>
      <c r="O956" s="84"/>
      <c r="Q956" s="84"/>
      <c r="S956" s="84"/>
      <c r="U956" s="84"/>
      <c r="W956" s="84"/>
      <c r="Y956" s="84"/>
      <c r="AA956" s="84"/>
      <c r="AC956" s="84"/>
      <c r="AE956" s="84"/>
      <c r="AG956" s="84"/>
      <c r="AI956" s="84"/>
      <c r="AK956" s="84"/>
      <c r="AM956" s="84"/>
      <c r="AO956" s="84"/>
    </row>
    <row r="957" spans="1:41">
      <c r="A957" s="84"/>
      <c r="B957" s="84"/>
      <c r="C957" s="84"/>
      <c r="D957" s="84"/>
      <c r="E957" s="84"/>
      <c r="G957" s="84"/>
      <c r="I957" s="84"/>
      <c r="J957" s="84"/>
      <c r="K957" s="84"/>
      <c r="M957" s="84"/>
      <c r="N957" s="84"/>
      <c r="O957" s="84"/>
      <c r="Q957" s="84"/>
      <c r="S957" s="84"/>
      <c r="U957" s="84"/>
      <c r="W957" s="84"/>
      <c r="Y957" s="84"/>
      <c r="AA957" s="84"/>
      <c r="AC957" s="84"/>
      <c r="AE957" s="84"/>
      <c r="AG957" s="84"/>
      <c r="AI957" s="84"/>
      <c r="AK957" s="84"/>
      <c r="AM957" s="84"/>
      <c r="AO957" s="84"/>
    </row>
    <row r="958" spans="1:41">
      <c r="A958" s="84"/>
      <c r="B958" s="84"/>
      <c r="C958" s="84"/>
      <c r="D958" s="84"/>
      <c r="E958" s="84"/>
      <c r="G958" s="84"/>
      <c r="I958" s="84"/>
      <c r="J958" s="84"/>
      <c r="K958" s="84"/>
      <c r="M958" s="84"/>
      <c r="N958" s="84"/>
      <c r="O958" s="84"/>
      <c r="Q958" s="84"/>
      <c r="S958" s="84"/>
      <c r="U958" s="84"/>
      <c r="W958" s="84"/>
      <c r="Y958" s="84"/>
      <c r="AA958" s="84"/>
      <c r="AC958" s="84"/>
      <c r="AE958" s="84"/>
      <c r="AG958" s="84"/>
      <c r="AI958" s="84"/>
      <c r="AK958" s="84"/>
      <c r="AM958" s="84"/>
      <c r="AO958" s="84"/>
    </row>
    <row r="959" spans="1:41">
      <c r="A959" s="84"/>
      <c r="B959" s="84"/>
      <c r="C959" s="84"/>
      <c r="D959" s="84"/>
      <c r="E959" s="84"/>
      <c r="G959" s="84"/>
      <c r="I959" s="84"/>
      <c r="J959" s="84"/>
      <c r="K959" s="84"/>
      <c r="M959" s="84"/>
      <c r="N959" s="84"/>
      <c r="O959" s="84"/>
      <c r="Q959" s="84"/>
      <c r="S959" s="84"/>
      <c r="U959" s="84"/>
      <c r="W959" s="84"/>
      <c r="Y959" s="84"/>
      <c r="AA959" s="84"/>
      <c r="AC959" s="84"/>
      <c r="AE959" s="84"/>
      <c r="AG959" s="84"/>
      <c r="AI959" s="84"/>
      <c r="AK959" s="84"/>
      <c r="AM959" s="84"/>
      <c r="AO959" s="84"/>
    </row>
    <row r="960" spans="1:41">
      <c r="A960" s="84"/>
      <c r="B960" s="84"/>
      <c r="C960" s="84"/>
      <c r="D960" s="84"/>
      <c r="E960" s="84"/>
      <c r="G960" s="84"/>
      <c r="I960" s="84"/>
      <c r="J960" s="84"/>
      <c r="K960" s="84"/>
      <c r="M960" s="84"/>
      <c r="N960" s="84"/>
      <c r="O960" s="84"/>
      <c r="Q960" s="84"/>
      <c r="S960" s="84"/>
      <c r="U960" s="84"/>
      <c r="W960" s="84"/>
      <c r="Y960" s="84"/>
      <c r="AA960" s="84"/>
      <c r="AC960" s="84"/>
      <c r="AE960" s="84"/>
      <c r="AG960" s="84"/>
      <c r="AI960" s="84"/>
      <c r="AK960" s="84"/>
      <c r="AM960" s="84"/>
      <c r="AO960" s="84"/>
    </row>
    <row r="961" spans="1:41">
      <c r="A961" s="84"/>
      <c r="B961" s="84"/>
      <c r="C961" s="84"/>
      <c r="D961" s="84"/>
      <c r="E961" s="84"/>
      <c r="G961" s="84"/>
      <c r="I961" s="84"/>
      <c r="J961" s="84"/>
      <c r="K961" s="84"/>
      <c r="M961" s="84"/>
      <c r="N961" s="84"/>
      <c r="O961" s="84"/>
      <c r="Q961" s="84"/>
      <c r="S961" s="84"/>
      <c r="U961" s="84"/>
      <c r="W961" s="84"/>
      <c r="Y961" s="84"/>
      <c r="AA961" s="84"/>
      <c r="AC961" s="84"/>
      <c r="AE961" s="84"/>
      <c r="AG961" s="84"/>
      <c r="AI961" s="84"/>
      <c r="AK961" s="84"/>
      <c r="AM961" s="84"/>
      <c r="AO961" s="84"/>
    </row>
    <row r="962" spans="1:41">
      <c r="A962" s="84"/>
      <c r="B962" s="84"/>
      <c r="C962" s="84"/>
      <c r="D962" s="84"/>
      <c r="E962" s="84"/>
      <c r="G962" s="84"/>
      <c r="I962" s="84"/>
      <c r="J962" s="84"/>
      <c r="K962" s="84"/>
      <c r="M962" s="84"/>
      <c r="N962" s="84"/>
      <c r="O962" s="84"/>
      <c r="Q962" s="84"/>
      <c r="S962" s="84"/>
      <c r="U962" s="84"/>
      <c r="W962" s="84"/>
      <c r="Y962" s="84"/>
      <c r="AA962" s="84"/>
      <c r="AC962" s="84"/>
      <c r="AE962" s="84"/>
      <c r="AG962" s="84"/>
      <c r="AI962" s="84"/>
      <c r="AK962" s="84"/>
      <c r="AM962" s="84"/>
      <c r="AO962" s="84"/>
    </row>
    <row r="963" spans="1:41">
      <c r="A963" s="84"/>
      <c r="B963" s="84"/>
      <c r="C963" s="84"/>
      <c r="D963" s="84"/>
      <c r="E963" s="84"/>
      <c r="G963" s="84"/>
      <c r="I963" s="84"/>
      <c r="J963" s="84"/>
      <c r="K963" s="84"/>
      <c r="M963" s="84"/>
      <c r="N963" s="84"/>
      <c r="O963" s="84"/>
      <c r="Q963" s="84"/>
      <c r="S963" s="84"/>
      <c r="U963" s="84"/>
      <c r="W963" s="84"/>
      <c r="Y963" s="84"/>
      <c r="AA963" s="84"/>
      <c r="AC963" s="84"/>
      <c r="AE963" s="84"/>
      <c r="AG963" s="84"/>
      <c r="AI963" s="84"/>
      <c r="AK963" s="84"/>
      <c r="AM963" s="84"/>
      <c r="AO963" s="84"/>
    </row>
    <row r="964" spans="1:41">
      <c r="A964" s="84"/>
      <c r="B964" s="84"/>
      <c r="C964" s="84"/>
      <c r="D964" s="84"/>
      <c r="E964" s="84"/>
      <c r="G964" s="84"/>
      <c r="I964" s="84"/>
      <c r="J964" s="84"/>
      <c r="K964" s="84"/>
      <c r="M964" s="84"/>
      <c r="N964" s="84"/>
      <c r="O964" s="84"/>
      <c r="Q964" s="84"/>
      <c r="S964" s="84"/>
      <c r="U964" s="84"/>
      <c r="W964" s="84"/>
      <c r="Y964" s="84"/>
      <c r="AA964" s="84"/>
      <c r="AC964" s="84"/>
      <c r="AE964" s="84"/>
      <c r="AG964" s="84"/>
      <c r="AI964" s="84"/>
      <c r="AK964" s="84"/>
      <c r="AM964" s="84"/>
      <c r="AO964" s="84"/>
    </row>
    <row r="965" spans="1:41">
      <c r="A965" s="84"/>
      <c r="B965" s="84"/>
      <c r="C965" s="84"/>
      <c r="D965" s="84"/>
      <c r="E965" s="84"/>
      <c r="G965" s="84"/>
      <c r="I965" s="84"/>
      <c r="J965" s="84"/>
      <c r="K965" s="84"/>
      <c r="M965" s="84"/>
      <c r="N965" s="84"/>
      <c r="O965" s="84"/>
      <c r="Q965" s="84"/>
      <c r="S965" s="84"/>
      <c r="U965" s="84"/>
      <c r="W965" s="84"/>
      <c r="Y965" s="84"/>
      <c r="AA965" s="84"/>
      <c r="AC965" s="84"/>
      <c r="AE965" s="84"/>
      <c r="AG965" s="84"/>
      <c r="AI965" s="84"/>
      <c r="AK965" s="84"/>
      <c r="AM965" s="84"/>
      <c r="AO965" s="84"/>
    </row>
  </sheetData>
  <sortState ref="A123:AQ153">
    <sortCondition ref="E123:E153"/>
    <sortCondition ref="B123:B153"/>
  </sortState>
  <mergeCells count="1">
    <mergeCell ref="A3:E3"/>
  </mergeCells>
  <phoneticPr fontId="0" type="noConversion"/>
  <conditionalFormatting sqref="AE6:AE13 I6:I19 AE15:AE45 AO6:AO45 AM6:AM45 AK6:AK45 AI6:AI45 AG6:AG45 AC6:AC45 AA6:AA45 Y6:Y45 W6:W45 U6:U45 S6:S45 Q6:Q45 O6:O45 K6:K45 M6:M45 G6:G45 G548:G567 AO548:AO567 AM548:AM567 AK548:AK567 AI548:AI567 AG548:AG567 AE548:AE567 AC548:AC567 AA548:AA567 Y548:Y567 W548:W567 U548:U567 S548:S567 Q548:Q567 O548:O567 M548:M567 K548:K567 I548:I567 K125:K138 M125:M138 O125:O138 Q125:Q138 S125:S138 U125:U138 W125:W138 Y125:Y138 AA125:AA138 AC125:AC138 AE125:AE138 AG125:AG138 AI125:AI138 AK125:AK138 AM125:AM138 AO125:AO138 G125:G138 I125:I138 O140:O149 Q140:Q149 AE140:AE149 AG140:AG149 AI140:AI149 AK140:AK149 AM140:AM149 AO140:AO149 S140:S149 U140:U149 Y140:Y149 W140:W149 AC140:AC149 AA140:AA149 G140:G149 I140:I149 K140:K149 M140:M149 G202:G233 I202:I233 K202:K233 M202:M233 O202:O233 Q202:Q233 AE202:AE233 AG202:AG233 AI202:AI233 AK202:AK233 AM202:AM233 AO202:AO233 S202:S233 U202:U233 Y202:Y233 W202:W233 AC202:AC233 AA202:AA233 AO374:AO387 AM374:AM387 AK374:AK387 AI374:AI387 AG374:AG387 AE374:AE387 AC374:AC387 AA374:AA387 Y374:Y387 W374:W387 U374:U387 S374:S387 Q374:Q387 O374:O387 M374:M387 K374:K387 I374:I387 G374:G387 G160:G177 I160:I177 K154:K158 M154:M158 O154:O158 Q154:Q158 AE154:AE158 AG154:AG158 AI154:AI158 AK154:AK158 AM154:AM158 AO154:AO158 S154:S158 U154:U158 Y154:Y158 W154:W158 AC154:AC158 AA154:AA158 AA160:AA177 AC160:AC177 W160:W177 Y160:Y177 U160:U177 S160:S177 AO160:AO177 AM160:AM177 AK160:AK177 AI160:AI177 AG160:AG177 AE160:AE177 Q160:Q177 O160:O177 M160:M177 K160:K177">
    <cfRule type="expression" dxfId="319" priority="346">
      <formula>AND(F6=0,(G6&gt;0))</formula>
    </cfRule>
    <cfRule type="expression" dxfId="318" priority="347">
      <formula>((G6-F6)/F6)&gt;0.05</formula>
    </cfRule>
  </conditionalFormatting>
  <conditionalFormatting sqref="I20:I45">
    <cfRule type="expression" dxfId="317" priority="348">
      <formula>AND(H20=0,(I20&gt;0))</formula>
    </cfRule>
    <cfRule type="expression" dxfId="316" priority="349">
      <formula>((I20-H20)/H20)&gt;0.05</formula>
    </cfRule>
  </conditionalFormatting>
  <conditionalFormatting sqref="AE14">
    <cfRule type="expression" dxfId="315" priority="344">
      <formula>AND(AD14=0,(AE14&gt;0))</formula>
    </cfRule>
    <cfRule type="expression" dxfId="314" priority="345">
      <formula>((AE14-AD14)/AD14)&gt;0.05</formula>
    </cfRule>
  </conditionalFormatting>
  <conditionalFormatting sqref="K46:K78 M46:M78 O46:O78 Q46:Q78 S46:S78 U46:U78 W46:W78 Y46:Y78 AA46:AA78 AC46:AC78 AE46:AE78 AG46:AG78 AI46:AI78 AK46:AK78 AM46:AM78 AO46:AO78 G46:G73 I46:I69">
    <cfRule type="expression" dxfId="313" priority="338">
      <formula>AND(F46=0,(G46&gt;0))</formula>
    </cfRule>
    <cfRule type="expression" dxfId="312" priority="339">
      <formula>((G46-F46)/F46)&gt;0.05</formula>
    </cfRule>
  </conditionalFormatting>
  <conditionalFormatting sqref="G74:G78 I70:I73">
    <cfRule type="expression" dxfId="311" priority="340">
      <formula>AND(F69=0,(G70&gt;0))</formula>
    </cfRule>
    <cfRule type="expression" dxfId="310" priority="341">
      <formula>((G70-F69)/F69)&gt;0.05</formula>
    </cfRule>
  </conditionalFormatting>
  <conditionalFormatting sqref="I74:I78">
    <cfRule type="expression" dxfId="309" priority="342">
      <formula>AND(H72=0,(I74&gt;0))</formula>
    </cfRule>
    <cfRule type="expression" dxfId="308" priority="343">
      <formula>((I74-H72)/H72)&gt;0.05</formula>
    </cfRule>
  </conditionalFormatting>
  <conditionalFormatting sqref="G80:G83 I80:I83 K79:K83 M79:M83 O79:O83 Q79:Q83 S79:S83 U79:U83 W79:W83 Y79:Y83 AA79:AA83 AC79:AC83 AE79:AE83 AG79:AG83 AI79:AI83 AK79:AK83 AM79:AM83 AO79:AO83">
    <cfRule type="expression" dxfId="307" priority="332">
      <formula>AND(F79=0,(G79&gt;0))</formula>
    </cfRule>
    <cfRule type="expression" dxfId="306" priority="333">
      <formula>((G79-F79)/F79)&gt;0.05</formula>
    </cfRule>
  </conditionalFormatting>
  <conditionalFormatting sqref="G79">
    <cfRule type="expression" dxfId="305" priority="334">
      <formula>AND(#REF!=0,(G79&gt;0))</formula>
    </cfRule>
    <cfRule type="expression" dxfId="304" priority="335">
      <formula>((G79-#REF!)/#REF!)&gt;0.05</formula>
    </cfRule>
  </conditionalFormatting>
  <conditionalFormatting sqref="I79">
    <cfRule type="expression" dxfId="303" priority="336">
      <formula>AND(#REF!=0,(I79&gt;0))</formula>
    </cfRule>
    <cfRule type="expression" dxfId="302" priority="337">
      <formula>((I79-#REF!)/#REF!)&gt;0.05</formula>
    </cfRule>
  </conditionalFormatting>
  <conditionalFormatting sqref="G84:G94 I84:I94 K84:K94 M84:M94 O84:O94 Q84:Q94 S84:S94 U84:U94 W84:W94 Y84:Y94 AA84:AA94 AC84:AC94 AE84:AE94 AG84:AG94 AI84:AI94 AK84:AK94 AM84:AM94 AO84:AO94">
    <cfRule type="expression" dxfId="301" priority="330">
      <formula>AND(F84=0,(G84&gt;0))</formula>
    </cfRule>
    <cfRule type="expression" dxfId="300" priority="331">
      <formula>((G84-F84)/F84)&gt;0.05</formula>
    </cfRule>
  </conditionalFormatting>
  <conditionalFormatting sqref="G154:G158 I154:I158">
    <cfRule type="expression" dxfId="299" priority="325">
      <formula>AND(F154=0,(G154&gt;0))</formula>
    </cfRule>
    <cfRule type="expression" dxfId="298" priority="326">
      <formula>((G154-F154)/F154)&gt;0.05</formula>
    </cfRule>
  </conditionalFormatting>
  <conditionalFormatting sqref="G548:G631 I548:I631 K548:K631 M548:M631 G140:G149 I140:I149 K140:K149 M140:M149 G202:G233 I202:I233 K202:K233 M202:M233 G154:G158 I154:I158 K154:K158 M154:M158 M160:M177 K160:K177 I160:I177 G160:G177">
    <cfRule type="cellIs" dxfId="297" priority="324" operator="notBetween">
      <formula>0.9*F140</formula>
      <formula>1.1*F140</formula>
    </cfRule>
  </conditionalFormatting>
  <conditionalFormatting sqref="M178:M201">
    <cfRule type="cellIs" dxfId="296" priority="316" operator="notBetween">
      <formula>0.9*L178</formula>
      <formula>1.1*L178</formula>
    </cfRule>
  </conditionalFormatting>
  <conditionalFormatting sqref="G178:G201 I178:I201 K178:K201 M178:M201 O178:O201 Q178:Q201 AE178:AE201 AG178:AG201 AI178:AI201 AK178:AK201 AM178:AM201 AO178:AO201 S178:S201 U178:U201 Y178:Y201 W178:W201 AC178:AC201 AA178:AA201">
    <cfRule type="expression" dxfId="295" priority="320">
      <formula>AND(F178=0,(G178&gt;0))</formula>
    </cfRule>
    <cfRule type="expression" dxfId="294" priority="321">
      <formula>((G178-F178)/F178)&gt;0.05</formula>
    </cfRule>
  </conditionalFormatting>
  <conditionalFormatting sqref="G178:G201">
    <cfRule type="cellIs" dxfId="293" priority="319" operator="notBetween">
      <formula>0.9*F178</formula>
      <formula>1.1*F178</formula>
    </cfRule>
  </conditionalFormatting>
  <conditionalFormatting sqref="I178:I201">
    <cfRule type="cellIs" dxfId="292" priority="318" operator="notBetween">
      <formula>0.9*H178</formula>
      <formula>1.1*H178</formula>
    </cfRule>
  </conditionalFormatting>
  <conditionalFormatting sqref="K178:K201">
    <cfRule type="cellIs" dxfId="291" priority="317" operator="notBetween">
      <formula>0.9*J178</formula>
      <formula>1.1*J178</formula>
    </cfRule>
  </conditionalFormatting>
  <conditionalFormatting sqref="G263:G264 G266:G270 O266:O270 Q266:Q270 S266:S270 U266:U270 W266:W270 Y266:Y270 AA266:AA270 AC266:AC270 AE266:AE270 AG266:AG270 AI266:AI270 AK266:AK270 AM266:AM270 AO266:AO270">
    <cfRule type="expression" dxfId="290" priority="314">
      <formula>AND(F263=0,(G263&gt;0))</formula>
    </cfRule>
    <cfRule type="expression" dxfId="289" priority="315">
      <formula>((G263-F263)/F263)&gt;0.05</formula>
    </cfRule>
  </conditionalFormatting>
  <conditionalFormatting sqref="O263:O264">
    <cfRule type="expression" dxfId="288" priority="312">
      <formula>AND(N263=0,(O263&gt;0))</formula>
    </cfRule>
    <cfRule type="expression" dxfId="287" priority="313">
      <formula>((O263-N263)/N263)&gt;0.05</formula>
    </cfRule>
  </conditionalFormatting>
  <conditionalFormatting sqref="Q263:Q264">
    <cfRule type="expression" dxfId="286" priority="310">
      <formula>AND(P263=0,(Q263&gt;0))</formula>
    </cfRule>
    <cfRule type="expression" dxfId="285" priority="311">
      <formula>((Q263-P263)/P263)&gt;0.05</formula>
    </cfRule>
  </conditionalFormatting>
  <conditionalFormatting sqref="S263:S264">
    <cfRule type="expression" dxfId="284" priority="308">
      <formula>AND(R263=0,(S263&gt;0))</formula>
    </cfRule>
    <cfRule type="expression" dxfId="283" priority="309">
      <formula>((S263-R263)/R263)&gt;0.05</formula>
    </cfRule>
  </conditionalFormatting>
  <conditionalFormatting sqref="U263:U264">
    <cfRule type="expression" dxfId="282" priority="306">
      <formula>AND(T263=0,(U263&gt;0))</formula>
    </cfRule>
    <cfRule type="expression" dxfId="281" priority="307">
      <formula>((U263-T263)/T263)&gt;0.05</formula>
    </cfRule>
  </conditionalFormatting>
  <conditionalFormatting sqref="W263:W264">
    <cfRule type="expression" dxfId="280" priority="304">
      <formula>AND(V263=0,(W263&gt;0))</formula>
    </cfRule>
    <cfRule type="expression" dxfId="279" priority="305">
      <formula>((W263-V263)/V263)&gt;0.05</formula>
    </cfRule>
  </conditionalFormatting>
  <conditionalFormatting sqref="Y263:Y264">
    <cfRule type="expression" dxfId="278" priority="302">
      <formula>AND(X263=0,(Y263&gt;0))</formula>
    </cfRule>
    <cfRule type="expression" dxfId="277" priority="303">
      <formula>((Y263-X263)/X263)&gt;0.05</formula>
    </cfRule>
  </conditionalFormatting>
  <conditionalFormatting sqref="AA263:AA264">
    <cfRule type="expression" dxfId="276" priority="300">
      <formula>AND(Z263=0,(AA263&gt;0))</formula>
    </cfRule>
    <cfRule type="expression" dxfId="275" priority="301">
      <formula>((AA263-Z263)/Z263)&gt;0.05</formula>
    </cfRule>
  </conditionalFormatting>
  <conditionalFormatting sqref="AC263:AC264">
    <cfRule type="expression" dxfId="274" priority="298">
      <formula>AND(AB263=0,(AC263&gt;0))</formula>
    </cfRule>
    <cfRule type="expression" dxfId="273" priority="299">
      <formula>((AC263-AB263)/AB263)&gt;0.05</formula>
    </cfRule>
  </conditionalFormatting>
  <conditionalFormatting sqref="AE263:AE264">
    <cfRule type="expression" dxfId="272" priority="296">
      <formula>AND(AD263=0,(AE263&gt;0))</formula>
    </cfRule>
    <cfRule type="expression" dxfId="271" priority="297">
      <formula>((AE263-AD263)/AD263)&gt;0.05</formula>
    </cfRule>
  </conditionalFormatting>
  <conditionalFormatting sqref="AG263:AG264">
    <cfRule type="expression" dxfId="270" priority="294">
      <formula>AND(AF263=0,(AG263&gt;0))</formula>
    </cfRule>
    <cfRule type="expression" dxfId="269" priority="295">
      <formula>((AG263-AF263)/AF263)&gt;0.05</formula>
    </cfRule>
  </conditionalFormatting>
  <conditionalFormatting sqref="AI263:AI264">
    <cfRule type="expression" dxfId="268" priority="292">
      <formula>AND(AH263=0,(AI263&gt;0))</formula>
    </cfRule>
    <cfRule type="expression" dxfId="267" priority="293">
      <formula>((AI263-AH263)/AH263)&gt;0.05</formula>
    </cfRule>
  </conditionalFormatting>
  <conditionalFormatting sqref="AK263:AK264">
    <cfRule type="expression" dxfId="266" priority="290">
      <formula>AND(AJ263=0,(AK263&gt;0))</formula>
    </cfRule>
    <cfRule type="expression" dxfId="265" priority="291">
      <formula>((AK263-AJ263)/AJ263)&gt;0.05</formula>
    </cfRule>
  </conditionalFormatting>
  <conditionalFormatting sqref="AM263:AM264">
    <cfRule type="expression" dxfId="264" priority="288">
      <formula>AND(AL263=0,(AM263&gt;0))</formula>
    </cfRule>
    <cfRule type="expression" dxfId="263" priority="289">
      <formula>((AM263-AL263)/AL263)&gt;0.05</formula>
    </cfRule>
  </conditionalFormatting>
  <conditionalFormatting sqref="AO263:AO264">
    <cfRule type="expression" dxfId="262" priority="286">
      <formula>AND(AN263=0,(AO263&gt;0))</formula>
    </cfRule>
    <cfRule type="expression" dxfId="261" priority="287">
      <formula>((AO263-AN263)/AN263)&gt;0.05</formula>
    </cfRule>
  </conditionalFormatting>
  <conditionalFormatting sqref="G265">
    <cfRule type="expression" dxfId="260" priority="284">
      <formula>AND(F265=0,(G265&gt;0))</formula>
    </cfRule>
    <cfRule type="expression" dxfId="259" priority="285">
      <formula>((G265-F265)/F265)&gt;0.05</formula>
    </cfRule>
  </conditionalFormatting>
  <conditionalFormatting sqref="O265">
    <cfRule type="expression" dxfId="258" priority="282">
      <formula>AND(N265=0,(O265&gt;0))</formula>
    </cfRule>
    <cfRule type="expression" dxfId="257" priority="283">
      <formula>((O265-N265)/N265)&gt;0.05</formula>
    </cfRule>
  </conditionalFormatting>
  <conditionalFormatting sqref="Q265">
    <cfRule type="expression" dxfId="256" priority="280">
      <formula>AND(P265=0,(Q265&gt;0))</formula>
    </cfRule>
    <cfRule type="expression" dxfId="255" priority="281">
      <formula>((Q265-P265)/P265)&gt;0.05</formula>
    </cfRule>
  </conditionalFormatting>
  <conditionalFormatting sqref="S265">
    <cfRule type="expression" dxfId="254" priority="278">
      <formula>AND(R265=0,(S265&gt;0))</formula>
    </cfRule>
    <cfRule type="expression" dxfId="253" priority="279">
      <formula>((S265-R265)/R265)&gt;0.05</formula>
    </cfRule>
  </conditionalFormatting>
  <conditionalFormatting sqref="U265">
    <cfRule type="expression" dxfId="252" priority="276">
      <formula>AND(T265=0,(U265&gt;0))</formula>
    </cfRule>
    <cfRule type="expression" dxfId="251" priority="277">
      <formula>((U265-T265)/T265)&gt;0.05</formula>
    </cfRule>
  </conditionalFormatting>
  <conditionalFormatting sqref="W265">
    <cfRule type="expression" dxfId="250" priority="274">
      <formula>AND(V265=0,(W265&gt;0))</formula>
    </cfRule>
    <cfRule type="expression" dxfId="249" priority="275">
      <formula>((W265-V265)/V265)&gt;0.05</formula>
    </cfRule>
  </conditionalFormatting>
  <conditionalFormatting sqref="Y265">
    <cfRule type="expression" dxfId="248" priority="272">
      <formula>AND(X265=0,(Y265&gt;0))</formula>
    </cfRule>
    <cfRule type="expression" dxfId="247" priority="273">
      <formula>((Y265-X265)/X265)&gt;0.05</formula>
    </cfRule>
  </conditionalFormatting>
  <conditionalFormatting sqref="AA265">
    <cfRule type="expression" dxfId="246" priority="270">
      <formula>AND(Z265=0,(AA265&gt;0))</formula>
    </cfRule>
    <cfRule type="expression" dxfId="245" priority="271">
      <formula>((AA265-Z265)/Z265)&gt;0.05</formula>
    </cfRule>
  </conditionalFormatting>
  <conditionalFormatting sqref="AC265">
    <cfRule type="expression" dxfId="244" priority="268">
      <formula>AND(AB265=0,(AC265&gt;0))</formula>
    </cfRule>
    <cfRule type="expression" dxfId="243" priority="269">
      <formula>((AC265-AB265)/AB265)&gt;0.05</formula>
    </cfRule>
  </conditionalFormatting>
  <conditionalFormatting sqref="AE265">
    <cfRule type="expression" dxfId="242" priority="266">
      <formula>AND(AD265=0,(AE265&gt;0))</formula>
    </cfRule>
    <cfRule type="expression" dxfId="241" priority="267">
      <formula>((AE265-AD265)/AD265)&gt;0.05</formula>
    </cfRule>
  </conditionalFormatting>
  <conditionalFormatting sqref="AG265">
    <cfRule type="expression" dxfId="240" priority="264">
      <formula>AND(AF265=0,(AG265&gt;0))</formula>
    </cfRule>
    <cfRule type="expression" dxfId="239" priority="265">
      <formula>((AG265-AF265)/AF265)&gt;0.05</formula>
    </cfRule>
  </conditionalFormatting>
  <conditionalFormatting sqref="AI265">
    <cfRule type="expression" dxfId="238" priority="262">
      <formula>AND(AH265=0,(AI265&gt;0))</formula>
    </cfRule>
    <cfRule type="expression" dxfId="237" priority="263">
      <formula>((AI265-AH265)/AH265)&gt;0.05</formula>
    </cfRule>
  </conditionalFormatting>
  <conditionalFormatting sqref="AK265">
    <cfRule type="expression" dxfId="236" priority="260">
      <formula>AND(AJ265=0,(AK265&gt;0))</formula>
    </cfRule>
    <cfRule type="expression" dxfId="235" priority="261">
      <formula>((AK265-AJ265)/AJ265)&gt;0.05</formula>
    </cfRule>
  </conditionalFormatting>
  <conditionalFormatting sqref="AM265">
    <cfRule type="expression" dxfId="234" priority="258">
      <formula>AND(AL265=0,(AM265&gt;0))</formula>
    </cfRule>
    <cfRule type="expression" dxfId="233" priority="259">
      <formula>((AM265-AL265)/AL265)&gt;0.05</formula>
    </cfRule>
  </conditionalFormatting>
  <conditionalFormatting sqref="AO265">
    <cfRule type="expression" dxfId="232" priority="256">
      <formula>AND(AN265=0,(AO265&gt;0))</formula>
    </cfRule>
    <cfRule type="expression" dxfId="231" priority="257">
      <formula>((AO265-AN265)/AN265)&gt;0.05</formula>
    </cfRule>
  </conditionalFormatting>
  <conditionalFormatting sqref="I266:I270">
    <cfRule type="expression" dxfId="230" priority="254">
      <formula>AND(H266=0,(I266&gt;0))</formula>
    </cfRule>
    <cfRule type="expression" dxfId="229" priority="255">
      <formula>((I266-H266)/H266)&gt;0.05</formula>
    </cfRule>
  </conditionalFormatting>
  <conditionalFormatting sqref="I263:I264">
    <cfRule type="expression" dxfId="228" priority="252">
      <formula>AND(H263=0,(I263&gt;0))</formula>
    </cfRule>
    <cfRule type="expression" dxfId="227" priority="253">
      <formula>((I263-H263)/H263)&gt;0.05</formula>
    </cfRule>
  </conditionalFormatting>
  <conditionalFormatting sqref="I265">
    <cfRule type="expression" dxfId="226" priority="250">
      <formula>AND(H265=0,(I265&gt;0))</formula>
    </cfRule>
    <cfRule type="expression" dxfId="225" priority="251">
      <formula>((I265-H265)/H265)&gt;0.05</formula>
    </cfRule>
  </conditionalFormatting>
  <conditionalFormatting sqref="O271 Q271 S271 U271 W271 Y271 AA271 AC271 AE271 AG271 AI271 AK271 AM271 AO271 G271 I271">
    <cfRule type="expression" dxfId="224" priority="248">
      <formula>AND(F271=0,(G271&gt;0))</formula>
    </cfRule>
    <cfRule type="expression" dxfId="223" priority="249">
      <formula>((G271-F271)/F271)&gt;0.05</formula>
    </cfRule>
  </conditionalFormatting>
  <conditionalFormatting sqref="K263:K264 K266:K270">
    <cfRule type="expression" dxfId="222" priority="246">
      <formula>AND(J263=0,(K263&gt;0))</formula>
    </cfRule>
    <cfRule type="expression" dxfId="221" priority="247">
      <formula>((K263-J263)/J263)&gt;0.05</formula>
    </cfRule>
  </conditionalFormatting>
  <conditionalFormatting sqref="K265">
    <cfRule type="expression" dxfId="220" priority="244">
      <formula>AND(J265=0,(K265&gt;0))</formula>
    </cfRule>
    <cfRule type="expression" dxfId="219" priority="245">
      <formula>((K265-J265)/J265)&gt;0.05</formula>
    </cfRule>
  </conditionalFormatting>
  <conditionalFormatting sqref="K271">
    <cfRule type="expression" dxfId="218" priority="242">
      <formula>AND(J271=0,(K271&gt;0))</formula>
    </cfRule>
    <cfRule type="expression" dxfId="217" priority="243">
      <formula>((K271-J271)/J271)&gt;0.05</formula>
    </cfRule>
  </conditionalFormatting>
  <conditionalFormatting sqref="M266:M270">
    <cfRule type="expression" dxfId="216" priority="240">
      <formula>AND(L266=0,(M266&gt;0))</formula>
    </cfRule>
    <cfRule type="expression" dxfId="215" priority="241">
      <formula>((M266-L266)/L266)&gt;0.05</formula>
    </cfRule>
  </conditionalFormatting>
  <conditionalFormatting sqref="M263:M264">
    <cfRule type="expression" dxfId="214" priority="238">
      <formula>AND(L263=0,(M263&gt;0))</formula>
    </cfRule>
    <cfRule type="expression" dxfId="213" priority="239">
      <formula>((M263-L263)/L263)&gt;0.05</formula>
    </cfRule>
  </conditionalFormatting>
  <conditionalFormatting sqref="M265">
    <cfRule type="expression" dxfId="212" priority="236">
      <formula>AND(L265=0,(M265&gt;0))</formula>
    </cfRule>
    <cfRule type="expression" dxfId="211" priority="237">
      <formula>((M265-L265)/L265)&gt;0.05</formula>
    </cfRule>
  </conditionalFormatting>
  <conditionalFormatting sqref="M271">
    <cfRule type="expression" dxfId="210" priority="234">
      <formula>AND(L271=0,(M271&gt;0))</formula>
    </cfRule>
    <cfRule type="expression" dxfId="209" priority="235">
      <formula>((M271-L271)/L271)&gt;0.05</formula>
    </cfRule>
  </conditionalFormatting>
  <conditionalFormatting sqref="K303:K323 M303:M323 O303:O323 Q303:Q323 S303:S323 U303:U323 W303:W323 Y303:Y323 AA303:AA323 AC303:AC323 AE303:AE323 AG303:AG323 AI303:AI323 AK303:AK323 AM303:AM323 AO303:AO323 G303:G323 I303:I323">
    <cfRule type="expression" dxfId="208" priority="232">
      <formula>AND(F303=0,(G303&gt;0))</formula>
    </cfRule>
    <cfRule type="expression" dxfId="207" priority="233">
      <formula>((G303-F303)/F303)&gt;0.05</formula>
    </cfRule>
  </conditionalFormatting>
  <conditionalFormatting sqref="G326:G345">
    <cfRule type="expression" dxfId="206" priority="230">
      <formula xml:space="preserve"> G326 &gt; (F326+(F326*0.1))</formula>
    </cfRule>
    <cfRule type="expression" dxfId="205" priority="231">
      <formula xml:space="preserve"> G326 &lt; (F326-(F326*0.1))</formula>
    </cfRule>
  </conditionalFormatting>
  <conditionalFormatting sqref="G324:G345 I324:I345 K324:K345 M324:M345 O324:O345 Q324:Q345 S324:S345 U324:U345 W324:W345 Y324:Y345 AA324:AA345 AC324:AC345 AE324:AE345 AG324:AG345 AI324:AI345 AK324:AK345 AM324:AM345 AO324:AO345">
    <cfRule type="expression" dxfId="204" priority="228">
      <formula>AND(F324=0,(G324&gt;0))</formula>
    </cfRule>
    <cfRule type="expression" dxfId="203" priority="229">
      <formula>((G324-F324)/F324)&gt;0.05</formula>
    </cfRule>
  </conditionalFormatting>
  <conditionalFormatting sqref="G346:G360 I346:I360 K346:K360 M346:M360 O346:O360 Q346:Q360 S346:S360 U346:U360 W346:W360 Y346:Y360 AA346:AA360 AC346:AC360 AE346:AE360 AG346:AG360 AI346:AI360 AK346:AK360 AM346:AM360 AO346:AO360">
    <cfRule type="expression" dxfId="202" priority="226">
      <formula>AND(F346=0,(G346&gt;0))</formula>
    </cfRule>
    <cfRule type="expression" dxfId="201" priority="227">
      <formula>((G346-F346)/F346)&gt;0.05</formula>
    </cfRule>
  </conditionalFormatting>
  <conditionalFormatting sqref="K287:K301 M287:M301 O287:O301 Q287:Q301 S287:S301 U287:U301 W287:W301 Y287:Y301 AA287:AA301 AC287:AC301 AE287:AE301 AG287:AG301 AI287:AI301 AK287:AK301 AM287:AM301 AO287:AO301 G287:G301 I287:I301">
    <cfRule type="expression" dxfId="200" priority="224">
      <formula>AND(F287=0,(G287&gt;0))</formula>
    </cfRule>
    <cfRule type="expression" dxfId="199" priority="225">
      <formula>((G287-F287)/F287)&gt;0.05</formula>
    </cfRule>
  </conditionalFormatting>
  <conditionalFormatting sqref="G302 I302 K302 M302 O302 Q302 S302 U302 W302 Y302 AA302 AC302 AE302 AG302 AI302 AK302 AM302 AO302">
    <cfRule type="expression" dxfId="198" priority="222">
      <formula>AND(F302=0,(G302&gt;0))</formula>
    </cfRule>
    <cfRule type="expression" dxfId="197" priority="223">
      <formula>((G302-F302)/F302)&gt;0.05</formula>
    </cfRule>
  </conditionalFormatting>
  <conditionalFormatting sqref="K435:K467 M435:M467 O435:O467 Q435:Q467 S435:S467 U435:U467 W435:W467 Y435:Y467 AA435:AA467 AC435:AC467 AE435:AE467 AG435:AG467 AI435:AI467 AK435:AK467 AM435:AM467 AO435:AO467 G435:G467 I435:I467">
    <cfRule type="expression" dxfId="196" priority="220">
      <formula>AND(F435=0,(G435&gt;0))</formula>
    </cfRule>
    <cfRule type="expression" dxfId="195" priority="221">
      <formula>((G435-F435)/F435)&gt;0.05</formula>
    </cfRule>
  </conditionalFormatting>
  <conditionalFormatting sqref="G468:G485 I468:I485 K468:K485 M468:M485 O468:O485 Q468:Q485 S468:S485 U468:U485 W468:W485 Y468:Y485 AA468:AA485 AC468:AC485 AE468:AE485 AG468:AG485 AI468:AI485 AK468:AK485 AM468 AO468:AO485 AM470:AM485">
    <cfRule type="expression" dxfId="194" priority="218">
      <formula>AND(F468=0,(G468&gt;0))</formula>
    </cfRule>
    <cfRule type="expression" dxfId="193" priority="219">
      <formula>((G468-F468)/F468)&gt;0.05</formula>
    </cfRule>
  </conditionalFormatting>
  <conditionalFormatting sqref="AO486:AO512 AM486:AM512 AK486:AK512 AI486:AI512 AG486:AG512 AE486:AE512 AC486:AC512 AA486:AA512 Y486:Y512 W486:W512 U486:U512 S486:S512 Q486:Q512 O486:O512 M486:M512 K486:K512 I486:I512 G486:G512">
    <cfRule type="expression" dxfId="192" priority="216">
      <formula>AND(F486=0,(G486&gt;0))</formula>
    </cfRule>
    <cfRule type="expression" dxfId="191" priority="217">
      <formula>((G486-F486)/F486)&gt;0.05</formula>
    </cfRule>
  </conditionalFormatting>
  <conditionalFormatting sqref="G513:G517 K513:K517 M513:M517 O513:O517 Q513:Q517 S513:S517 U513:U517 W513:W517 Y513:Y517 AA513:AA517 AC513:AC517 AE513:AE517 AG513:AG517 AI513:AI517 AK513:AK517 AM513:AM517 AO513:AO517 I513:I517">
    <cfRule type="expression" dxfId="190" priority="214">
      <formula>AND(F513=0,(G513&gt;0))</formula>
    </cfRule>
    <cfRule type="expression" dxfId="189" priority="215">
      <formula>((G513-F513)/F513)&gt;0.05</formula>
    </cfRule>
  </conditionalFormatting>
  <conditionalFormatting sqref="AM469">
    <cfRule type="expression" dxfId="188" priority="212">
      <formula>AND(AL469=0,(AM469&gt;0))</formula>
    </cfRule>
    <cfRule type="expression" dxfId="187" priority="213">
      <formula>((AM469-AL469)/AL469)&gt;0.05</formula>
    </cfRule>
  </conditionalFormatting>
  <conditionalFormatting sqref="G519:G527 K519:K527 M519:M527 O518:O527 Q518:Q527 S518:S527 U518:U527 W518:W527 Y518:Y527 AA518:AA527 AC518:AC527 AE518:AE527 AG518:AG527 AI518:AI527 AK518:AK527 AM518:AM527 AO518:AO527 I519:I527">
    <cfRule type="expression" dxfId="186" priority="210">
      <formula>AND(F518=0,(G518&gt;0))</formula>
    </cfRule>
    <cfRule type="expression" dxfId="185" priority="211">
      <formula>((G518-F518)/F518)&gt;0.05</formula>
    </cfRule>
  </conditionalFormatting>
  <conditionalFormatting sqref="G528:G532 I528:I532 K528:K532 M528:M532 O528:O532 Q528:Q532 S528:S532 U528:U532 W528:W532 Y528:Y532 AA528:AA532 AC528:AC532 AE528:AE532 AG528:AG532 AI528:AI532 AK528:AK532 AM528:AM532 AO528:AO532">
    <cfRule type="expression" dxfId="184" priority="208">
      <formula>AND(F528=0,(G528&gt;0))</formula>
    </cfRule>
    <cfRule type="expression" dxfId="183" priority="209">
      <formula>((G528-F528)/F528)&gt;0.05</formula>
    </cfRule>
  </conditionalFormatting>
  <conditionalFormatting sqref="I533:I547 K533:K547 M533:M547 O533:O547 Q533:Q547 S533:S547 U533:U547 W533:W547 Y533:Y547 AA533:AA547 AC533:AC547 AE533:AE547 AG533:AG547 AI533:AI547 AK533:AK547 AM533:AM547 AO533:AO547 G533:G547">
    <cfRule type="expression" dxfId="182" priority="206">
      <formula>AND(F533=0,(G533&gt;0))</formula>
    </cfRule>
    <cfRule type="expression" dxfId="181" priority="207">
      <formula>((G533-F533)/F533)&gt;0.05</formula>
    </cfRule>
  </conditionalFormatting>
  <conditionalFormatting sqref="G568:G570 I568:I570 K568:K591 M568:M591 O568:O591 Q568:Q591 S568:S591 U568:U591 W568:W591 Y568:Y591 AA568:AA591 AC568:AC591 AE568:AE591 AG568:AG591 AI568:AI591 AK568:AK591 AM568:AM591 AO568:AO591 G572:G591 I572:I591">
    <cfRule type="expression" dxfId="180" priority="204">
      <formula>AND(F568=0,(G568&gt;0))</formula>
    </cfRule>
    <cfRule type="expression" dxfId="179" priority="205">
      <formula>((G568-F568)/F568)&gt;0.05</formula>
    </cfRule>
  </conditionalFormatting>
  <conditionalFormatting sqref="G571">
    <cfRule type="expression" dxfId="178" priority="202">
      <formula>AND(F571=0,(G571&gt;0))</formula>
    </cfRule>
    <cfRule type="expression" dxfId="177" priority="203">
      <formula>((G571-F571)/F571)&gt;0.05</formula>
    </cfRule>
  </conditionalFormatting>
  <conditionalFormatting sqref="I571">
    <cfRule type="expression" dxfId="176" priority="200">
      <formula>AND(H571=0,(I571&gt;0))</formula>
    </cfRule>
    <cfRule type="expression" dxfId="175" priority="201">
      <formula>((I571-H571)/H571)&gt;0.05</formula>
    </cfRule>
  </conditionalFormatting>
  <conditionalFormatting sqref="G592:G602 I592:I602 K592:K602 M592:M602 O592:O602 Q592:Q602 S592:S602 U592:U602 W592:W602 Y592:Y602 AA592:AA602 AC592:AC602 AE592:AE602 AG592:AG602 AI592:AI602 AK592:AK602 AM592:AM602 AO592:AO602">
    <cfRule type="expression" dxfId="174" priority="198">
      <formula>AND(F592=0,(G592&gt;0))</formula>
    </cfRule>
    <cfRule type="expression" dxfId="173" priority="199">
      <formula>((G592-F592)/F592)&gt;0.05</formula>
    </cfRule>
  </conditionalFormatting>
  <conditionalFormatting sqref="G603:G631 I603:I631 K603:K631 M603:M631 O603:O631 Q603:Q631 S603:S631 U603:U631 W603:W631 Y603:Y631 AA603:AA631 AC603:AC631 AE603:AE631 AG603:AG631 AI603:AI631 AK603:AK631 AM603:AM631 AO603:AO631">
    <cfRule type="expression" dxfId="172" priority="196">
      <formula>AND(F603=0,(G603&gt;0))</formula>
    </cfRule>
    <cfRule type="expression" dxfId="171" priority="197">
      <formula>((G603-F603)/F603)&gt;0.05</formula>
    </cfRule>
  </conditionalFormatting>
  <conditionalFormatting sqref="G518:G547">
    <cfRule type="cellIs" dxfId="170" priority="195" operator="notBetween">
      <formula>0.9*F518</formula>
      <formula>1.1*F518</formula>
    </cfRule>
  </conditionalFormatting>
  <conditionalFormatting sqref="I518:I547">
    <cfRule type="cellIs" dxfId="169" priority="194" operator="notBetween">
      <formula>0.9*H518</formula>
      <formula>1.1*H518</formula>
    </cfRule>
  </conditionalFormatting>
  <conditionalFormatting sqref="K518:K547">
    <cfRule type="cellIs" dxfId="168" priority="193" operator="notBetween">
      <formula>0.9*J518</formula>
      <formula>1.1*J518</formula>
    </cfRule>
  </conditionalFormatting>
  <conditionalFormatting sqref="M518:M547">
    <cfRule type="cellIs" dxfId="167" priority="192" operator="notBetween">
      <formula>0.9*L518</formula>
      <formula>1.1*L518</formula>
    </cfRule>
  </conditionalFormatting>
  <conditionalFormatting sqref="K632:K664 M632:M664 O632:O664 Q632:Q664 S632:S664 U632:U664 W632:W664 Y632:Y664 AA632:AA664 AC632:AC664 AE632:AE664 AG632:AG664 AI632:AI664 AK632:AK664 AM632:AM664 AO632:AO664 G632:G669 I632:I669">
    <cfRule type="expression" dxfId="166" priority="190">
      <formula>AND(F632=0,(G632&gt;0))</formula>
    </cfRule>
    <cfRule type="expression" dxfId="165" priority="191">
      <formula>((G632-F632)/F632)&gt;0.05</formula>
    </cfRule>
  </conditionalFormatting>
  <conditionalFormatting sqref="G665">
    <cfRule type="expression" dxfId="164" priority="188">
      <formula xml:space="preserve"> G665 &gt; (F665+(F665*0.1))</formula>
    </cfRule>
    <cfRule type="expression" dxfId="163" priority="189">
      <formula xml:space="preserve"> G665 &lt; (F665-(F665*0.1))</formula>
    </cfRule>
  </conditionalFormatting>
  <conditionalFormatting sqref="G665 I665 K665 M665 O665 Q665 S665 U665 W665 Y665 AA665 AC665 AE665 AG665 AI665 AK665 AM665 AO665">
    <cfRule type="expression" dxfId="162" priority="186">
      <formula>AND(F665=0,(G665&gt;0))</formula>
    </cfRule>
    <cfRule type="expression" dxfId="161" priority="187">
      <formula>((G665-F665)/F665)&gt;0.05</formula>
    </cfRule>
  </conditionalFormatting>
  <conditionalFormatting sqref="G666">
    <cfRule type="expression" dxfId="160" priority="184">
      <formula xml:space="preserve"> G666 &gt; (F666+(F666*0.1))</formula>
    </cfRule>
    <cfRule type="expression" dxfId="159" priority="185">
      <formula xml:space="preserve"> G666 &lt; (F666-(F666*0.1))</formula>
    </cfRule>
  </conditionalFormatting>
  <conditionalFormatting sqref="G666 I666 K666 M666 O666 Q666 S666 U666 W666 Y666 AA666 AC666 AE666 AG666 AI666 AK666 AM666 AO666">
    <cfRule type="expression" dxfId="158" priority="182">
      <formula>AND(F666=0,(G666&gt;0))</formula>
    </cfRule>
    <cfRule type="expression" dxfId="157" priority="183">
      <formula>((G666-F666)/F666)&gt;0.05</formula>
    </cfRule>
  </conditionalFormatting>
  <conditionalFormatting sqref="G667">
    <cfRule type="expression" dxfId="156" priority="180">
      <formula xml:space="preserve"> G667 &gt; (F667+(F667*0.1))</formula>
    </cfRule>
    <cfRule type="expression" dxfId="155" priority="181">
      <formula xml:space="preserve"> G667 &lt; (F667-(F667*0.1))</formula>
    </cfRule>
  </conditionalFormatting>
  <conditionalFormatting sqref="G667 I667 K667 M667 O667 Q667 S667 U667 W667 Y667 AA667 AC667 AE667 AG667 AI667 AK667 AM667 AO667">
    <cfRule type="expression" dxfId="154" priority="178">
      <formula>AND(F667=0,(G667&gt;0))</formula>
    </cfRule>
    <cfRule type="expression" dxfId="153" priority="179">
      <formula>((G667-F667)/F667)&gt;0.05</formula>
    </cfRule>
  </conditionalFormatting>
  <conditionalFormatting sqref="G670">
    <cfRule type="expression" dxfId="152" priority="176">
      <formula xml:space="preserve"> G670 &gt; (F670+(F670*0.1))</formula>
    </cfRule>
    <cfRule type="expression" dxfId="151" priority="177">
      <formula xml:space="preserve"> G670 &lt; (F670-(F670*0.1))</formula>
    </cfRule>
  </conditionalFormatting>
  <conditionalFormatting sqref="G670 I670 K670 M670 O670 Q670 S670 U670 W670 Y670 AA670 AC670 AE670 AG670 AI670 AK670 AM670 AO670">
    <cfRule type="expression" dxfId="150" priority="174">
      <formula>AND(F670=0,(G670&gt;0))</formula>
    </cfRule>
    <cfRule type="expression" dxfId="149" priority="175">
      <formula>((G670-F670)/F670)&gt;0.05</formula>
    </cfRule>
  </conditionalFormatting>
  <conditionalFormatting sqref="AO668 I668 K668 M668 O668 Q668 S668 U668 W668 Y668 AA668 AC668 AE668 AG668 AI668 AK668 AM668">
    <cfRule type="expression" dxfId="148" priority="172">
      <formula>AND(H668=0,(I668&gt;0))</formula>
    </cfRule>
    <cfRule type="expression" dxfId="147" priority="173">
      <formula>((I668-H668)/H668)&gt;0.05</formula>
    </cfRule>
  </conditionalFormatting>
  <conditionalFormatting sqref="G669">
    <cfRule type="expression" dxfId="146" priority="170">
      <formula xml:space="preserve"> G669 &gt; (F669+(F669*0.1))</formula>
    </cfRule>
    <cfRule type="expression" dxfId="145" priority="171">
      <formula xml:space="preserve"> G669 &lt; (F669-(F669*0.1))</formula>
    </cfRule>
  </conditionalFormatting>
  <conditionalFormatting sqref="G669 I669 K669 M669 O669 Q669 S669 U669 W669 Y669 AA669 AC669 AE669 AG669 AI669 AK669 AM669 AO669">
    <cfRule type="expression" dxfId="144" priority="168">
      <formula>AND(F669=0,(G669&gt;0))</formula>
    </cfRule>
    <cfRule type="expression" dxfId="143" priority="169">
      <formula>((G669-F669)/F669)&gt;0.05</formula>
    </cfRule>
  </conditionalFormatting>
  <conditionalFormatting sqref="G671">
    <cfRule type="expression" dxfId="142" priority="166">
      <formula xml:space="preserve"> G671 &gt; (F671+(F671*0.1))</formula>
    </cfRule>
    <cfRule type="expression" dxfId="141" priority="167">
      <formula xml:space="preserve"> G671 &lt; (F671-(F671*0.1))</formula>
    </cfRule>
  </conditionalFormatting>
  <conditionalFormatting sqref="G671 I671 K671 M671 O671 Q671 S671 U671 W671 Y671 AA671 AC671 AE671 AG671 AI671 AK671 AM671 AO671">
    <cfRule type="expression" dxfId="140" priority="164">
      <formula>AND(F671=0,(G671&gt;0))</formula>
    </cfRule>
    <cfRule type="expression" dxfId="139" priority="165">
      <formula>((G671-F671)/F671)&gt;0.05</formula>
    </cfRule>
  </conditionalFormatting>
  <conditionalFormatting sqref="AO672 I672 K672 M672 O672 Q672 S672 U672 W672 Y672 AA672 AC672 AE672 AG672 AI672 AK672 AM672">
    <cfRule type="expression" dxfId="138" priority="162">
      <formula>AND(H672=0,(I672&gt;0))</formula>
    </cfRule>
    <cfRule type="expression" dxfId="137" priority="163">
      <formula>((I672-H672)/H672)&gt;0.05</formula>
    </cfRule>
  </conditionalFormatting>
  <conditionalFormatting sqref="G674">
    <cfRule type="expression" dxfId="136" priority="160">
      <formula xml:space="preserve"> G674 &gt; (F674+(F674*0.1))</formula>
    </cfRule>
    <cfRule type="expression" dxfId="135" priority="161">
      <formula xml:space="preserve"> G674 &lt; (F674-(F674*0.1))</formula>
    </cfRule>
  </conditionalFormatting>
  <conditionalFormatting sqref="G674 I674 K674 M674 O674 Q674 S674 U674 W674 Y674 AA674 AC674 AE674 AG674 AI674 AK674 AM674 AO674">
    <cfRule type="expression" dxfId="134" priority="158">
      <formula>AND(F674=0,(G674&gt;0))</formula>
    </cfRule>
    <cfRule type="expression" dxfId="133" priority="159">
      <formula>((G674-F674)/F674)&gt;0.05</formula>
    </cfRule>
  </conditionalFormatting>
  <conditionalFormatting sqref="G675">
    <cfRule type="expression" dxfId="132" priority="156">
      <formula xml:space="preserve"> G675 &gt; (F675+(F675*0.1))</formula>
    </cfRule>
    <cfRule type="expression" dxfId="131" priority="157">
      <formula xml:space="preserve"> G675 &lt; (F675-(F675*0.1))</formula>
    </cfRule>
  </conditionalFormatting>
  <conditionalFormatting sqref="G675 I675 K675 M675 O675 Q675 S675 U675 W675 Y675 AA675 AC675 AE675 AG675 AI675 AK675 AM675 AO675">
    <cfRule type="expression" dxfId="130" priority="154">
      <formula>AND(F675=0,(G675&gt;0))</formula>
    </cfRule>
    <cfRule type="expression" dxfId="129" priority="155">
      <formula>((G675-F675)/F675)&gt;0.05</formula>
    </cfRule>
  </conditionalFormatting>
  <conditionalFormatting sqref="G676">
    <cfRule type="expression" dxfId="128" priority="152">
      <formula xml:space="preserve"> G676 &gt; (F676+(F676*0.1))</formula>
    </cfRule>
    <cfRule type="expression" dxfId="127" priority="153">
      <formula xml:space="preserve"> G676 &lt; (F676-(F676*0.1))</formula>
    </cfRule>
  </conditionalFormatting>
  <conditionalFormatting sqref="G676 I676 K676 M676 O676 Q676 S676 U676 W676 Y676 AA676 AC676 AE676 AG676 AI676 AK676 AM676 AO676">
    <cfRule type="expression" dxfId="126" priority="150">
      <formula>AND(F676=0,(G676&gt;0))</formula>
    </cfRule>
    <cfRule type="expression" dxfId="125" priority="151">
      <formula>((G676-F676)/F676)&gt;0.05</formula>
    </cfRule>
  </conditionalFormatting>
  <conditionalFormatting sqref="G677">
    <cfRule type="expression" dxfId="124" priority="148">
      <formula xml:space="preserve"> G677 &gt; (F677+(F677*0.1))</formula>
    </cfRule>
    <cfRule type="expression" dxfId="123" priority="149">
      <formula xml:space="preserve"> G677 &lt; (F677-(F677*0.1))</formula>
    </cfRule>
  </conditionalFormatting>
  <conditionalFormatting sqref="G677 I677 K677 M677 O677 Q677 S677 U677 W677 Y677 AA677 AC677 AE677 AG677 AI677 AK677 AM677 AO677">
    <cfRule type="expression" dxfId="122" priority="146">
      <formula>AND(F677=0,(G677&gt;0))</formula>
    </cfRule>
    <cfRule type="expression" dxfId="121" priority="147">
      <formula>((G677-F677)/F677)&gt;0.05</formula>
    </cfRule>
  </conditionalFormatting>
  <conditionalFormatting sqref="G678">
    <cfRule type="expression" dxfId="120" priority="144">
      <formula xml:space="preserve"> G678 &gt; (F678+(F678*0.1))</formula>
    </cfRule>
    <cfRule type="expression" dxfId="119" priority="145">
      <formula xml:space="preserve"> G678 &lt; (F678-(F678*0.1))</formula>
    </cfRule>
  </conditionalFormatting>
  <conditionalFormatting sqref="G678 I678 K678 M678 O678 Q678 S678 U678 W678 Y678 AA678 AC678 AE678 AG678 AI678 AK678 AM678 AO678">
    <cfRule type="expression" dxfId="118" priority="142">
      <formula>AND(F678=0,(G678&gt;0))</formula>
    </cfRule>
    <cfRule type="expression" dxfId="117" priority="143">
      <formula>((G678-F678)/F678)&gt;0.05</formula>
    </cfRule>
  </conditionalFormatting>
  <conditionalFormatting sqref="AO680 I680 K680 M680 O680 Q680 S680 U680 W680 Y680 AA680 AC680 AE680 AG680 AI680 AK680 AM680">
    <cfRule type="expression" dxfId="116" priority="140">
      <formula>AND(H680=0,(I680&gt;0))</formula>
    </cfRule>
    <cfRule type="expression" dxfId="115" priority="141">
      <formula>((I680-H680)/H680)&gt;0.05</formula>
    </cfRule>
  </conditionalFormatting>
  <conditionalFormatting sqref="AO679 I679 K679 M679 O679 Q679 S679 U679 W679 Y679 AA679 AC679 AE679 AG679 AI679 AK679 AM679">
    <cfRule type="expression" dxfId="114" priority="138">
      <formula>AND(H679=0,(I679&gt;0))</formula>
    </cfRule>
    <cfRule type="expression" dxfId="113" priority="139">
      <formula>((I679-H679)/H679)&gt;0.05</formula>
    </cfRule>
  </conditionalFormatting>
  <conditionalFormatting sqref="AO681 I681 K681 M681 O681 Q681 S681 U681 W681 Y681 AA681 AC681 AE681 AG681 AI681 AK681 AM681">
    <cfRule type="expression" dxfId="112" priority="136">
      <formula>AND(H681=0,(I681&gt;0))</formula>
    </cfRule>
    <cfRule type="expression" dxfId="111" priority="137">
      <formula>((I681-H681)/H681)&gt;0.05</formula>
    </cfRule>
  </conditionalFormatting>
  <conditionalFormatting sqref="AO682 I682 K682 M682 O682 Q682 S682 U682 W682 Y682 AA682 AC682 AE682 AG682 AI682 AK682 AM682">
    <cfRule type="expression" dxfId="110" priority="134">
      <formula>AND(H682=0,(I682&gt;0))</formula>
    </cfRule>
    <cfRule type="expression" dxfId="109" priority="135">
      <formula>((I682-H682)/H682)&gt;0.05</formula>
    </cfRule>
  </conditionalFormatting>
  <conditionalFormatting sqref="G685">
    <cfRule type="expression" dxfId="108" priority="132">
      <formula xml:space="preserve"> G685 &gt; (F685+(F685*0.1))</formula>
    </cfRule>
    <cfRule type="expression" dxfId="107" priority="133">
      <formula xml:space="preserve"> G685 &lt; (F685-(F685*0.1))</formula>
    </cfRule>
  </conditionalFormatting>
  <conditionalFormatting sqref="G685 I685 K685 M685 O685 Q685 S685 U685 W685 Y685 AA685 AC685 AE685 AG685 AI685 AK685 AM685 AO685">
    <cfRule type="expression" dxfId="106" priority="130">
      <formula>AND(F685=0,(G685&gt;0))</formula>
    </cfRule>
    <cfRule type="expression" dxfId="105" priority="131">
      <formula>((G685-F685)/F685)&gt;0.05</formula>
    </cfRule>
  </conditionalFormatting>
  <conditionalFormatting sqref="G673">
    <cfRule type="expression" dxfId="104" priority="128">
      <formula xml:space="preserve"> G673 &gt; (F673+(F673*0.1))</formula>
    </cfRule>
    <cfRule type="expression" dxfId="103" priority="129">
      <formula xml:space="preserve"> G673 &lt; (F673-(F673*0.1))</formula>
    </cfRule>
  </conditionalFormatting>
  <conditionalFormatting sqref="G673 I673 K673 M673 O673 Q673 S673 U673 W673 Y673 AA673 AC673 AE673 AG673 AI673 AK673 AM673 AO673">
    <cfRule type="expression" dxfId="102" priority="126">
      <formula>AND(F673=0,(G673&gt;0))</formula>
    </cfRule>
    <cfRule type="expression" dxfId="101" priority="127">
      <formula>((G673-F673)/F673)&gt;0.05</formula>
    </cfRule>
  </conditionalFormatting>
  <conditionalFormatting sqref="G683">
    <cfRule type="expression" dxfId="100" priority="124">
      <formula xml:space="preserve"> G683 &gt; (F683+(F683*0.1))</formula>
    </cfRule>
    <cfRule type="expression" dxfId="99" priority="125">
      <formula xml:space="preserve"> G683 &lt; (F683-(F683*0.1))</formula>
    </cfRule>
  </conditionalFormatting>
  <conditionalFormatting sqref="G683 I683 K683 M683 O683 Q683 S683 U683 W683 Y683 AA683 AC683 AE683 AG683 AI683 AK683 AM683 AO683">
    <cfRule type="expression" dxfId="98" priority="122">
      <formula>AND(F683=0,(G683&gt;0))</formula>
    </cfRule>
    <cfRule type="expression" dxfId="97" priority="123">
      <formula>((G683-F683)/F683)&gt;0.05</formula>
    </cfRule>
  </conditionalFormatting>
  <conditionalFormatting sqref="G684">
    <cfRule type="expression" dxfId="96" priority="120">
      <formula xml:space="preserve"> G684 &gt; (F684+(F684*0.1))</formula>
    </cfRule>
    <cfRule type="expression" dxfId="95" priority="121">
      <formula xml:space="preserve"> G684 &lt; (F684-(F684*0.1))</formula>
    </cfRule>
  </conditionalFormatting>
  <conditionalFormatting sqref="G684 I684 K684 M684 O684 Q684 S684 U684 W684 Y684 AA684 AC684 AE684 AG684 AI684 AK684 AM684 AO684">
    <cfRule type="expression" dxfId="94" priority="118">
      <formula>AND(F684=0,(G684&gt;0))</formula>
    </cfRule>
    <cfRule type="expression" dxfId="93" priority="119">
      <formula>((G684-F684)/F684)&gt;0.05</formula>
    </cfRule>
  </conditionalFormatting>
  <conditionalFormatting sqref="G686">
    <cfRule type="expression" dxfId="92" priority="116">
      <formula xml:space="preserve"> G686 &gt; (F686+(F686*0.1))</formula>
    </cfRule>
    <cfRule type="expression" dxfId="91" priority="117">
      <formula xml:space="preserve"> G686 &lt; (F686-(F686*0.1))</formula>
    </cfRule>
  </conditionalFormatting>
  <conditionalFormatting sqref="G686 I686 K686 M686 O686 Q686 S686 U686 W686 Y686 AA686 AC686 AE686 AG686 AI686 AK686 AM686 AO686">
    <cfRule type="expression" dxfId="90" priority="114">
      <formula>AND(F686=0,(G686&gt;0))</formula>
    </cfRule>
    <cfRule type="expression" dxfId="89" priority="115">
      <formula>((G686-F686)/F686)&gt;0.05</formula>
    </cfRule>
  </conditionalFormatting>
  <conditionalFormatting sqref="G687">
    <cfRule type="expression" dxfId="88" priority="112">
      <formula xml:space="preserve"> G687 &gt; (F687+(F687*0.1))</formula>
    </cfRule>
    <cfRule type="expression" dxfId="87" priority="113">
      <formula xml:space="preserve"> G687 &lt; (F687-(F687*0.1))</formula>
    </cfRule>
  </conditionalFormatting>
  <conditionalFormatting sqref="G687 I687 K687 M687 O687 Q687 S687 U687 W687 Y687 AA687 AC687 AE687 AG687 AI687 AK687 AM687 AO687">
    <cfRule type="expression" dxfId="86" priority="110">
      <formula>AND(F687=0,(G687&gt;0))</formula>
    </cfRule>
    <cfRule type="expression" dxfId="85" priority="111">
      <formula>((G687-F687)/F687)&gt;0.05</formula>
    </cfRule>
  </conditionalFormatting>
  <conditionalFormatting sqref="G688">
    <cfRule type="expression" dxfId="84" priority="108">
      <formula xml:space="preserve"> G688 &gt; (F688+(F688*0.1))</formula>
    </cfRule>
    <cfRule type="expression" dxfId="83" priority="109">
      <formula xml:space="preserve"> G688 &lt; (F688-(F688*0.1))</formula>
    </cfRule>
  </conditionalFormatting>
  <conditionalFormatting sqref="G688 I688 K688 M688 O688 Q688 S688 U688 W688 Y688 AA688 AC688 AE688 AG688 AI688 AK688 AM688 AO688">
    <cfRule type="expression" dxfId="82" priority="106">
      <formula>AND(F688=0,(G688&gt;0))</formula>
    </cfRule>
    <cfRule type="expression" dxfId="81" priority="107">
      <formula>((G688-F688)/F688)&gt;0.05</formula>
    </cfRule>
  </conditionalFormatting>
  <conditionalFormatting sqref="G689:G692 I689:I692 K689:K692 M689:M692 O689:O692 Q689:Q692 S689:S692 U689:U692 W689:W692 Y689:Y692 AA689:AA692 AC689:AC692 AE689:AE692 AG689:AG692 AI689:AI692 AK689:AK692 AM689:AM692 AO689:AO692">
    <cfRule type="expression" dxfId="80" priority="104">
      <formula>AND(F689=0,(G689&gt;0))</formula>
    </cfRule>
    <cfRule type="expression" dxfId="79" priority="105">
      <formula>((G689-F689)/F689)&gt;0.05</formula>
    </cfRule>
  </conditionalFormatting>
  <conditionalFormatting sqref="G361:G373 I361:I373 K361:K373 M361:M373 O361:O373 Q361:Q373 S361:S373 U361:U373 W361:W373 Y361:Y373 AA361:AA373 AC361:AC373 AE361:AE373 AG361:AG373 AI361:AI373 AK361:AK373 AM361:AM373 AO361:AO373">
    <cfRule type="expression" dxfId="78" priority="84">
      <formula>AND(F361=0,(G361&gt;0))</formula>
    </cfRule>
    <cfRule type="expression" dxfId="77" priority="85">
      <formula>((G361-F361)/F361)&gt;0.05</formula>
    </cfRule>
  </conditionalFormatting>
  <conditionalFormatting sqref="K244:K262 M244:M262 O234:O262 Q234:Q262 S234:S262 U234:U262 W234:W262 Y234:Y262 AA234:AA262 AC234:AC262 AE234:AE262 AG234:AG262 AI234:AI262 AK234:AK262 AM234:AM262 AO234:AO262">
    <cfRule type="expression" dxfId="76" priority="82">
      <formula>AND(J234=0,(K234&gt;0))</formula>
    </cfRule>
    <cfRule type="expression" dxfId="75" priority="83">
      <formula>((K234-J234)/J234)&gt;0.05</formula>
    </cfRule>
  </conditionalFormatting>
  <conditionalFormatting sqref="G272:G275 I272:I275 K272:K275 M272:M275 O272:O275 Q272:Q275 S272:S275 U272:U275 W272:W275 Y272:Y275 AA272:AA275 AC272:AC275 AE272:AE275 AG272:AG275 AI272:AI275 AK272:AK275 AM272:AM275 AO272:AO275">
    <cfRule type="expression" dxfId="74" priority="80">
      <formula>AND(F272=0,(G272&gt;0))</formula>
    </cfRule>
    <cfRule type="expression" dxfId="73" priority="81">
      <formula>((G272-F272)/F272)&gt;0.05</formula>
    </cfRule>
  </conditionalFormatting>
  <conditionalFormatting sqref="G276:G284 K276:K284 O276:O284 Q276:Q284 S276:S284 U276:U284 W276:W284 Y276:Y284 AA276:AA284 AC276:AC284 AE276:AE284 AG276:AG284 AI276:AI284 AK276:AK284 AM276:AM284 AO276:AO284">
    <cfRule type="expression" dxfId="72" priority="76">
      <formula>AND(F276=0,(G276&gt;0))</formula>
    </cfRule>
    <cfRule type="expression" dxfId="71" priority="77">
      <formula>((G276-F276)/F276)&gt;0.05</formula>
    </cfRule>
  </conditionalFormatting>
  <conditionalFormatting sqref="M276:M284">
    <cfRule type="expression" dxfId="70" priority="78">
      <formula>AND(H276=0,(M276&gt;0))</formula>
    </cfRule>
    <cfRule type="expression" dxfId="69" priority="79">
      <formula>((M276-H276)/H276)&gt;0.05</formula>
    </cfRule>
  </conditionalFormatting>
  <conditionalFormatting sqref="K285:K286 M285:M286 O285:O286 Q285:Q286 S285:S286 U285:U286 W285:W286 Y285:Y286 AA285:AA286 AC285:AC286 AE285:AE286 AG285:AG286 AI285:AI286 AK285:AK286 AM285:AM286 AO285:AO286 G285:G286 I285:I286">
    <cfRule type="expression" dxfId="68" priority="74">
      <formula>AND(F285=0,(G285&gt;0))</formula>
    </cfRule>
    <cfRule type="expression" dxfId="67" priority="75">
      <formula>((G285-F285)/F285)&gt;0.05</formula>
    </cfRule>
  </conditionalFormatting>
  <conditionalFormatting sqref="K96:K102 M96:M102 O96:O102 Q96:Q102 S96:S102 U96:U102 W96:W102 Y96:Y102 AA96:AA102 AC96:AC102 AE96:AE102 AG96:AG102 AI96:AI102 AK96:AK102 AM96:AM102 AO96:AO102 G96:G102 I96:I102 I104:I106 G104:G106 AO104:AO106 AM104:AM106 AK104:AK106 AI104:AI106 AG104:AG106 AE104:AE106 AC104:AC106 AA104:AA106 Y104:Y106 W104:W106 U104:U106 S104:S106 Q104:Q106 O104:O106 M104:M106 K104:K106 K108:K115 M108:M115 O108:O115 Q108:Q115 S108:S115 U108:U115 W108:W115 Y108:Y115 AA108:AA115 AC108:AC115 AE108:AE115 AG108:AG115 AI108:AI115 AK108:AK115 AM108:AM115 AO108:AO115 G108:G115 I108:I115 I117:I119 G117:G119 AO117:AO119 AM117:AM119 AK117:AK119 AI117:AI119 AG117:AG119 AE117:AE119 AC117:AC119 AA117:AA119 Y117:Y119 W117:W119 U117:U119 S117:S119 Q117:Q119 O117:O119 M117:M119 K117:K119 K121 M121 O121 Q121 S121 U121 W121 Y121 AA121 AC121 AE121 AG121 AI121 AK121 AM121 AO121 G121 I121">
    <cfRule type="expression" dxfId="66" priority="72">
      <formula>AND(F96=0,(G96&gt;0))</formula>
    </cfRule>
    <cfRule type="expression" dxfId="65" priority="73">
      <formula>((G96-F96)/F96)&gt;0.05</formula>
    </cfRule>
  </conditionalFormatting>
  <conditionalFormatting sqref="K95 M95 O95 Q95 S95 U95 W95 Y95 AA95 AC95 AE95 AG95 AI95 AK95 AM95 AO95 G95 I95">
    <cfRule type="expression" dxfId="64" priority="70">
      <formula>AND(F95=0,(G95&gt;0))</formula>
    </cfRule>
    <cfRule type="expression" dxfId="63" priority="71">
      <formula>((G95-F95)/F95)&gt;0.05</formula>
    </cfRule>
  </conditionalFormatting>
  <conditionalFormatting sqref="K103 M103 O103 Q103 S103 U103 W103 Y103 AA103 AC103 AE103 AG103 AI103 AK103 AM103 AO103 G103 I103">
    <cfRule type="expression" dxfId="62" priority="68">
      <formula>AND(F103=0,(G103&gt;0))</formula>
    </cfRule>
    <cfRule type="expression" dxfId="61" priority="69">
      <formula>((G103-F103)/F103)&gt;0.05</formula>
    </cfRule>
  </conditionalFormatting>
  <conditionalFormatting sqref="K107 M107 O107 Q107 S107 U107 W107 Y107 AA107 AC107 AE107 AG107 AI107 AK107 AM107 AO107 G107 I107">
    <cfRule type="expression" dxfId="60" priority="66">
      <formula>AND(F107=0,(G107&gt;0))</formula>
    </cfRule>
    <cfRule type="expression" dxfId="59" priority="67">
      <formula>((G107-F107)/F107)&gt;0.05</formula>
    </cfRule>
  </conditionalFormatting>
  <conditionalFormatting sqref="K116 M116 O116 Q116 S116 U116 W116 Y116 AA116 AC116 AE116 AG116 AI116 AK116 AM116 AO116 G116 I116">
    <cfRule type="expression" dxfId="58" priority="64">
      <formula>AND(F116=0,(G116&gt;0))</formula>
    </cfRule>
    <cfRule type="expression" dxfId="57" priority="65">
      <formula>((G116-F116)/F116)&gt;0.05</formula>
    </cfRule>
  </conditionalFormatting>
  <conditionalFormatting sqref="K120 M120 O120 Q120 S120 U120 W120 Y120 AA120 AC120 AE120 AG120 AI120 AK120 AM120 AO120 G120 I120">
    <cfRule type="expression" dxfId="56" priority="62">
      <formula>AND(F120=0,(G120&gt;0))</formula>
    </cfRule>
    <cfRule type="expression" dxfId="55" priority="63">
      <formula>((G120-F120)/F120)&gt;0.05</formula>
    </cfRule>
  </conditionalFormatting>
  <conditionalFormatting sqref="K122 M122 O122 Q122 S122 U122 W122 Y122 AA122 AC122 AE122 AG122 AI122 AK122 AM122 AO122 G122 I122">
    <cfRule type="expression" dxfId="54" priority="60">
      <formula>AND(F122=0,(G122&gt;0))</formula>
    </cfRule>
    <cfRule type="expression" dxfId="53" priority="61">
      <formula>((G122-F122)/F122)&gt;0.05</formula>
    </cfRule>
  </conditionalFormatting>
  <conditionalFormatting sqref="G693:G718 I693:I718 K693:K718 M693:M718 O693:O718 Q693:Q718 S693:S718 U693:U718 W693:W718 Y693:Y718 AA693:AA718 AC693:AC718 AE693:AE718 AG693:AG718 AI693:AI718 AK693:AK718 AM693:AM718 AO693:AO718">
    <cfRule type="expression" dxfId="52" priority="58">
      <formula>AND(F693=0,(G693&gt;0))</formula>
    </cfRule>
    <cfRule type="expression" dxfId="51" priority="59">
      <formula>((G693-F693)/F693)&gt;0.05</formula>
    </cfRule>
  </conditionalFormatting>
  <conditionalFormatting sqref="I123 G123 AO123 AM123 AK123 AI123 AG123 AE123 AC123 AA123 Y123 W123 U123 S123 Q123 O123 M123 K123">
    <cfRule type="expression" dxfId="50" priority="56">
      <formula>AND(F123=0,(G123&gt;0))</formula>
    </cfRule>
    <cfRule type="expression" dxfId="49" priority="57">
      <formula>((G123-F123)/F123)&gt;0.05</formula>
    </cfRule>
  </conditionalFormatting>
  <conditionalFormatting sqref="K124 M124 O124 Q124 S124 U124 W124 Y124 AA124 AC124 AE124 AG124 AI124 AK124 AM124 AO124 G124 I124">
    <cfRule type="expression" dxfId="48" priority="48">
      <formula>AND(F124=0,(G124&gt;0))</formula>
    </cfRule>
    <cfRule type="expression" dxfId="47" priority="49">
      <formula>((G124-F124)/F124)&gt;0.05</formula>
    </cfRule>
  </conditionalFormatting>
  <conditionalFormatting sqref="K139 M139 O139 Q139 S139 U139 W139 Y139 AA139 AC139 AE139 AG139 AI139 AK139 AM139 AO139 G139 I139">
    <cfRule type="expression" dxfId="46" priority="46">
      <formula>AND(F139=0,(G139&gt;0))</formula>
    </cfRule>
    <cfRule type="expression" dxfId="45" priority="47">
      <formula>((G139-F139)/F139)&gt;0.05</formula>
    </cfRule>
  </conditionalFormatting>
  <conditionalFormatting sqref="O150 Q150 AE150 AG150 AI150 AK150 AM150 AO150 AC150 AA150">
    <cfRule type="expression" dxfId="44" priority="44">
      <formula>AND(N150=0,(O150&gt;0))</formula>
    </cfRule>
    <cfRule type="expression" dxfId="43" priority="45">
      <formula>((O150-N150)/N150)&gt;0.05</formula>
    </cfRule>
  </conditionalFormatting>
  <conditionalFormatting sqref="O151 Q151 AE151 AG151 AI151 AK151 AM151 AO151 S151 U151 Y151 W151 AC151 AA151">
    <cfRule type="expression" dxfId="42" priority="42">
      <formula>AND(N151=0,(O151&gt;0))</formula>
    </cfRule>
    <cfRule type="expression" dxfId="41" priority="43">
      <formula>((O151-N151)/N151)&gt;0.05</formula>
    </cfRule>
  </conditionalFormatting>
  <conditionalFormatting sqref="K152 M152 O152 Q152 AE152 AG152 AI152 AK152 AM152 AO152 S152 U152 Y152 W152 AC152 AA152">
    <cfRule type="expression" dxfId="40" priority="40">
      <formula>AND(J152=0,(K152&gt;0))</formula>
    </cfRule>
    <cfRule type="expression" dxfId="39" priority="41">
      <formula>((K152-J152)/J152)&gt;0.05</formula>
    </cfRule>
  </conditionalFormatting>
  <conditionalFormatting sqref="K152">
    <cfRule type="cellIs" dxfId="38" priority="39" operator="notBetween">
      <formula>0.9*J152</formula>
      <formula>1.1*J152</formula>
    </cfRule>
  </conditionalFormatting>
  <conditionalFormatting sqref="M152">
    <cfRule type="cellIs" dxfId="37" priority="38" operator="notBetween">
      <formula>0.9*L152</formula>
      <formula>1.1*L152</formula>
    </cfRule>
  </conditionalFormatting>
  <conditionalFormatting sqref="K153 M153 O153 Q153 AE153 AG153 AI153 AK153 AM153 AO153 S153 U153 Y153 W153 AC153 AA153">
    <cfRule type="expression" dxfId="36" priority="36">
      <formula>AND(J153=0,(K153&gt;0))</formula>
    </cfRule>
    <cfRule type="expression" dxfId="35" priority="37">
      <formula>((K153-J153)/J153)&gt;0.05</formula>
    </cfRule>
  </conditionalFormatting>
  <conditionalFormatting sqref="K153">
    <cfRule type="cellIs" dxfId="34" priority="35" operator="notBetween">
      <formula>0.9*J153</formula>
      <formula>1.1*J153</formula>
    </cfRule>
  </conditionalFormatting>
  <conditionalFormatting sqref="M153">
    <cfRule type="cellIs" dxfId="33" priority="34" operator="notBetween">
      <formula>0.9*L153</formula>
      <formula>1.1*L153</formula>
    </cfRule>
  </conditionalFormatting>
  <conditionalFormatting sqref="G150">
    <cfRule type="expression" dxfId="32" priority="32">
      <formula>AND(F150=0,(G150&gt;0))</formula>
    </cfRule>
    <cfRule type="expression" dxfId="31" priority="33">
      <formula>((G150-F150)/F150)&gt;0.05</formula>
    </cfRule>
  </conditionalFormatting>
  <conditionalFormatting sqref="G150">
    <cfRule type="cellIs" dxfId="30" priority="31" operator="notBetween">
      <formula>0.9*F150</formula>
      <formula>1.1*F150</formula>
    </cfRule>
  </conditionalFormatting>
  <conditionalFormatting sqref="I150">
    <cfRule type="expression" dxfId="29" priority="29">
      <formula>AND(H150=0,(I150&gt;0))</formula>
    </cfRule>
    <cfRule type="expression" dxfId="28" priority="30">
      <formula>((I150-H150)/H150)&gt;0.05</formula>
    </cfRule>
  </conditionalFormatting>
  <conditionalFormatting sqref="I150">
    <cfRule type="cellIs" dxfId="27" priority="28" operator="notBetween">
      <formula>0.9*H150</formula>
      <formula>1.1*H150</formula>
    </cfRule>
  </conditionalFormatting>
  <conditionalFormatting sqref="K150 M150">
    <cfRule type="expression" dxfId="26" priority="26">
      <formula>AND(J150=0,(K150&gt;0))</formula>
    </cfRule>
    <cfRule type="expression" dxfId="25" priority="27">
      <formula>((K150-J150)/J150)&gt;0.05</formula>
    </cfRule>
  </conditionalFormatting>
  <conditionalFormatting sqref="K150">
    <cfRule type="cellIs" dxfId="24" priority="25" operator="notBetween">
      <formula>0.9*J150</formula>
      <formula>1.1*J150</formula>
    </cfRule>
  </conditionalFormatting>
  <conditionalFormatting sqref="M150">
    <cfRule type="cellIs" dxfId="23" priority="24" operator="notBetween">
      <formula>0.9*L150</formula>
      <formula>1.1*L150</formula>
    </cfRule>
  </conditionalFormatting>
  <conditionalFormatting sqref="S150 U150 Y150 W150">
    <cfRule type="expression" dxfId="22" priority="22">
      <formula>AND(R150=0,(S150&gt;0))</formula>
    </cfRule>
    <cfRule type="expression" dxfId="21" priority="23">
      <formula>((S150-R150)/R150)&gt;0.05</formula>
    </cfRule>
  </conditionalFormatting>
  <conditionalFormatting sqref="K151 M151 G151 I151">
    <cfRule type="expression" dxfId="20" priority="20">
      <formula>AND(F151=0,(G151&gt;0))</formula>
    </cfRule>
    <cfRule type="expression" dxfId="19" priority="21">
      <formula>((G151-F151)/F151)&gt;0.05</formula>
    </cfRule>
  </conditionalFormatting>
  <conditionalFormatting sqref="G152 I152">
    <cfRule type="expression" dxfId="18" priority="18">
      <formula>AND(F152=0,(G152&gt;0))</formula>
    </cfRule>
    <cfRule type="expression" dxfId="17" priority="19">
      <formula>((G152-F152)/F152)&gt;0.05</formula>
    </cfRule>
  </conditionalFormatting>
  <conditionalFormatting sqref="G152">
    <cfRule type="cellIs" dxfId="16" priority="17" operator="notBetween">
      <formula>0.9*F152</formula>
      <formula>1.1*F152</formula>
    </cfRule>
  </conditionalFormatting>
  <conditionalFormatting sqref="I152">
    <cfRule type="cellIs" dxfId="15" priority="16" operator="notBetween">
      <formula>0.9*H152</formula>
      <formula>1.1*H152</formula>
    </cfRule>
  </conditionalFormatting>
  <conditionalFormatting sqref="G153 I153">
    <cfRule type="expression" dxfId="14" priority="14">
      <formula>AND(F153=0,(G153&gt;0))</formula>
    </cfRule>
    <cfRule type="expression" dxfId="13" priority="15">
      <formula>((G153-F153)/F153)&gt;0.05</formula>
    </cfRule>
  </conditionalFormatting>
  <conditionalFormatting sqref="G153">
    <cfRule type="cellIs" dxfId="12" priority="13" operator="notBetween">
      <formula>0.9*F153</formula>
      <formula>1.1*F153</formula>
    </cfRule>
  </conditionalFormatting>
  <conditionalFormatting sqref="I153">
    <cfRule type="cellIs" dxfId="11" priority="12" operator="notBetween">
      <formula>0.9*H153</formula>
      <formula>1.1*H153</formula>
    </cfRule>
  </conditionalFormatting>
  <conditionalFormatting sqref="G388:G394 I388:I394 K388:K394 M388:M394 O388:O394 Q388:Q394 S388:S394 U388:U394 W388:W394 Y388:Y394 AA388:AA394 AC388:AC394 AE388:AE394 AG388:AG394 AI388:AI394 AK388:AK394 AM388:AM394 AO388:AO394">
    <cfRule type="expression" dxfId="10" priority="10">
      <formula>AND(F388=0,(G388&gt;0))</formula>
    </cfRule>
    <cfRule type="expression" dxfId="9" priority="11">
      <formula>((G388-F388)/F388)&gt;0.05</formula>
    </cfRule>
  </conditionalFormatting>
  <conditionalFormatting sqref="I395:I427 M395:M427 O395:O427 Q395:Q427 S395:S427 U395:U427 W395:W427 Y395:Y427 AA395:AA427 AC395:AC427 AE395:AE427 AG395:AG427 AI395:AI427 AK395:AK427 AM395:AM427 AO395:AO427 K395:K427 G395:G427">
    <cfRule type="expression" dxfId="8" priority="8">
      <formula>AND(F395=0,(G395&gt;0))</formula>
    </cfRule>
    <cfRule type="expression" dxfId="7" priority="9">
      <formula>((G395-F395)/F395)&gt;0.05</formula>
    </cfRule>
  </conditionalFormatting>
  <conditionalFormatting sqref="I428:I434 K428:K434 M428:M434 O428:O434 Q428:Q434 S428:S434 U428:U434 W428:W434 Y428:Y434 AA428:AA434 AC428:AC434 AE428:AE434 AG428:AG434 AI428:AI434 AK428:AK434 AM428:AM434 AO428:AO434 G428:G434">
    <cfRule type="expression" dxfId="6" priority="6">
      <formula>AND(F428=0,(G428&gt;0))</formula>
    </cfRule>
    <cfRule type="expression" dxfId="5" priority="7">
      <formula>((G428-F428)/F428)&gt;0.05</formula>
    </cfRule>
  </conditionalFormatting>
  <conditionalFormatting sqref="K159 M159 O159 Q159 AE159 AG159 AI159 AK159 AM159 AO159 S159 U159 Y159 W159 AC159 AA159 G159 I159">
    <cfRule type="expression" dxfId="4" priority="4">
      <formula>AND(F159=0,(G159&gt;0))</formula>
    </cfRule>
    <cfRule type="expression" dxfId="3" priority="5">
      <formula>((G159-F159)/F159)&gt;0.05</formula>
    </cfRule>
  </conditionalFormatting>
  <conditionalFormatting sqref="G159 I159">
    <cfRule type="cellIs" dxfId="2" priority="3" operator="notBetween">
      <formula>0.9*F159</formula>
      <formula>1.1*F159</formula>
    </cfRule>
  </conditionalFormatting>
  <conditionalFormatting sqref="K159">
    <cfRule type="cellIs" dxfId="1" priority="2" operator="notBetween">
      <formula>0.9*J159</formula>
      <formula>1.1*J159</formula>
    </cfRule>
  </conditionalFormatting>
  <conditionalFormatting sqref="M159">
    <cfRule type="cellIs" dxfId="0" priority="1" operator="notBetween">
      <formula>0.9*L159</formula>
      <formula>1.1*L159</formula>
    </cfRule>
  </conditionalFormatting>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F30"/>
  <sheetViews>
    <sheetView view="pageBreakPreview" zoomScale="80" zoomScaleNormal="100" zoomScaleSheetLayoutView="80" workbookViewId="0"/>
  </sheetViews>
  <sheetFormatPr defaultRowHeight="11.25"/>
  <cols>
    <col min="1" max="1" width="15.6640625" style="189" customWidth="1"/>
    <col min="2" max="2" width="17.77734375" style="189" customWidth="1"/>
    <col min="3" max="3" width="32.44140625" style="189" customWidth="1"/>
    <col min="4" max="4" width="26.6640625" style="189" customWidth="1"/>
    <col min="5" max="5" width="38.21875" style="606" customWidth="1"/>
    <col min="6" max="6" width="43.88671875" style="601" customWidth="1"/>
    <col min="7" max="7" width="9" style="140" customWidth="1"/>
    <col min="8" max="256" width="9" style="140"/>
    <col min="257" max="257" width="17.44140625" style="140" customWidth="1"/>
    <col min="258" max="258" width="16.77734375" style="140" customWidth="1"/>
    <col min="259" max="259" width="26.33203125" style="140" customWidth="1"/>
    <col min="260" max="260" width="18.44140625" style="140" customWidth="1"/>
    <col min="261" max="261" width="40.33203125" style="140" customWidth="1"/>
    <col min="262" max="512" width="9" style="140"/>
    <col min="513" max="513" width="17.44140625" style="140" customWidth="1"/>
    <col min="514" max="514" width="16.77734375" style="140" customWidth="1"/>
    <col min="515" max="515" width="26.33203125" style="140" customWidth="1"/>
    <col min="516" max="516" width="18.44140625" style="140" customWidth="1"/>
    <col min="517" max="517" width="40.33203125" style="140" customWidth="1"/>
    <col min="518" max="768" width="9" style="140"/>
    <col min="769" max="769" width="17.44140625" style="140" customWidth="1"/>
    <col min="770" max="770" width="16.77734375" style="140" customWidth="1"/>
    <col min="771" max="771" width="26.33203125" style="140" customWidth="1"/>
    <col min="772" max="772" width="18.44140625" style="140" customWidth="1"/>
    <col min="773" max="773" width="40.33203125" style="140" customWidth="1"/>
    <col min="774" max="1024" width="9" style="140"/>
    <col min="1025" max="1025" width="17.44140625" style="140" customWidth="1"/>
    <col min="1026" max="1026" width="16.77734375" style="140" customWidth="1"/>
    <col min="1027" max="1027" width="26.33203125" style="140" customWidth="1"/>
    <col min="1028" max="1028" width="18.44140625" style="140" customWidth="1"/>
    <col min="1029" max="1029" width="40.33203125" style="140" customWidth="1"/>
    <col min="1030" max="1280" width="9" style="140"/>
    <col min="1281" max="1281" width="17.44140625" style="140" customWidth="1"/>
    <col min="1282" max="1282" width="16.77734375" style="140" customWidth="1"/>
    <col min="1283" max="1283" width="26.33203125" style="140" customWidth="1"/>
    <col min="1284" max="1284" width="18.44140625" style="140" customWidth="1"/>
    <col min="1285" max="1285" width="40.33203125" style="140" customWidth="1"/>
    <col min="1286" max="1536" width="9" style="140"/>
    <col min="1537" max="1537" width="17.44140625" style="140" customWidth="1"/>
    <col min="1538" max="1538" width="16.77734375" style="140" customWidth="1"/>
    <col min="1539" max="1539" width="26.33203125" style="140" customWidth="1"/>
    <col min="1540" max="1540" width="18.44140625" style="140" customWidth="1"/>
    <col min="1541" max="1541" width="40.33203125" style="140" customWidth="1"/>
    <col min="1542" max="1792" width="9" style="140"/>
    <col min="1793" max="1793" width="17.44140625" style="140" customWidth="1"/>
    <col min="1794" max="1794" width="16.77734375" style="140" customWidth="1"/>
    <col min="1795" max="1795" width="26.33203125" style="140" customWidth="1"/>
    <col min="1796" max="1796" width="18.44140625" style="140" customWidth="1"/>
    <col min="1797" max="1797" width="40.33203125" style="140" customWidth="1"/>
    <col min="1798" max="2048" width="9" style="140"/>
    <col min="2049" max="2049" width="17.44140625" style="140" customWidth="1"/>
    <col min="2050" max="2050" width="16.77734375" style="140" customWidth="1"/>
    <col min="2051" max="2051" width="26.33203125" style="140" customWidth="1"/>
    <col min="2052" max="2052" width="18.44140625" style="140" customWidth="1"/>
    <col min="2053" max="2053" width="40.33203125" style="140" customWidth="1"/>
    <col min="2054" max="2304" width="9" style="140"/>
    <col min="2305" max="2305" width="17.44140625" style="140" customWidth="1"/>
    <col min="2306" max="2306" width="16.77734375" style="140" customWidth="1"/>
    <col min="2307" max="2307" width="26.33203125" style="140" customWidth="1"/>
    <col min="2308" max="2308" width="18.44140625" style="140" customWidth="1"/>
    <col min="2309" max="2309" width="40.33203125" style="140" customWidth="1"/>
    <col min="2310" max="2560" width="9" style="140"/>
    <col min="2561" max="2561" width="17.44140625" style="140" customWidth="1"/>
    <col min="2562" max="2562" width="16.77734375" style="140" customWidth="1"/>
    <col min="2563" max="2563" width="26.33203125" style="140" customWidth="1"/>
    <col min="2564" max="2564" width="18.44140625" style="140" customWidth="1"/>
    <col min="2565" max="2565" width="40.33203125" style="140" customWidth="1"/>
    <col min="2566" max="2816" width="9" style="140"/>
    <col min="2817" max="2817" width="17.44140625" style="140" customWidth="1"/>
    <col min="2818" max="2818" width="16.77734375" style="140" customWidth="1"/>
    <col min="2819" max="2819" width="26.33203125" style="140" customWidth="1"/>
    <col min="2820" max="2820" width="18.44140625" style="140" customWidth="1"/>
    <col min="2821" max="2821" width="40.33203125" style="140" customWidth="1"/>
    <col min="2822" max="3072" width="9" style="140"/>
    <col min="3073" max="3073" width="17.44140625" style="140" customWidth="1"/>
    <col min="3074" max="3074" width="16.77734375" style="140" customWidth="1"/>
    <col min="3075" max="3075" width="26.33203125" style="140" customWidth="1"/>
    <col min="3076" max="3076" width="18.44140625" style="140" customWidth="1"/>
    <col min="3077" max="3077" width="40.33203125" style="140" customWidth="1"/>
    <col min="3078" max="3328" width="9" style="140"/>
    <col min="3329" max="3329" width="17.44140625" style="140" customWidth="1"/>
    <col min="3330" max="3330" width="16.77734375" style="140" customWidth="1"/>
    <col min="3331" max="3331" width="26.33203125" style="140" customWidth="1"/>
    <col min="3332" max="3332" width="18.44140625" style="140" customWidth="1"/>
    <col min="3333" max="3333" width="40.33203125" style="140" customWidth="1"/>
    <col min="3334" max="3584" width="9" style="140"/>
    <col min="3585" max="3585" width="17.44140625" style="140" customWidth="1"/>
    <col min="3586" max="3586" width="16.77734375" style="140" customWidth="1"/>
    <col min="3587" max="3587" width="26.33203125" style="140" customWidth="1"/>
    <col min="3588" max="3588" width="18.44140625" style="140" customWidth="1"/>
    <col min="3589" max="3589" width="40.33203125" style="140" customWidth="1"/>
    <col min="3590" max="3840" width="9" style="140"/>
    <col min="3841" max="3841" width="17.44140625" style="140" customWidth="1"/>
    <col min="3842" max="3842" width="16.77734375" style="140" customWidth="1"/>
    <col min="3843" max="3843" width="26.33203125" style="140" customWidth="1"/>
    <col min="3844" max="3844" width="18.44140625" style="140" customWidth="1"/>
    <col min="3845" max="3845" width="40.33203125" style="140" customWidth="1"/>
    <col min="3846" max="4096" width="9" style="140"/>
    <col min="4097" max="4097" width="17.44140625" style="140" customWidth="1"/>
    <col min="4098" max="4098" width="16.77734375" style="140" customWidth="1"/>
    <col min="4099" max="4099" width="26.33203125" style="140" customWidth="1"/>
    <col min="4100" max="4100" width="18.44140625" style="140" customWidth="1"/>
    <col min="4101" max="4101" width="40.33203125" style="140" customWidth="1"/>
    <col min="4102" max="4352" width="9" style="140"/>
    <col min="4353" max="4353" width="17.44140625" style="140" customWidth="1"/>
    <col min="4354" max="4354" width="16.77734375" style="140" customWidth="1"/>
    <col min="4355" max="4355" width="26.33203125" style="140" customWidth="1"/>
    <col min="4356" max="4356" width="18.44140625" style="140" customWidth="1"/>
    <col min="4357" max="4357" width="40.33203125" style="140" customWidth="1"/>
    <col min="4358" max="4608" width="9" style="140"/>
    <col min="4609" max="4609" width="17.44140625" style="140" customWidth="1"/>
    <col min="4610" max="4610" width="16.77734375" style="140" customWidth="1"/>
    <col min="4611" max="4611" width="26.33203125" style="140" customWidth="1"/>
    <col min="4612" max="4612" width="18.44140625" style="140" customWidth="1"/>
    <col min="4613" max="4613" width="40.33203125" style="140" customWidth="1"/>
    <col min="4614" max="4864" width="9" style="140"/>
    <col min="4865" max="4865" width="17.44140625" style="140" customWidth="1"/>
    <col min="4866" max="4866" width="16.77734375" style="140" customWidth="1"/>
    <col min="4867" max="4867" width="26.33203125" style="140" customWidth="1"/>
    <col min="4868" max="4868" width="18.44140625" style="140" customWidth="1"/>
    <col min="4869" max="4869" width="40.33203125" style="140" customWidth="1"/>
    <col min="4870" max="5120" width="9" style="140"/>
    <col min="5121" max="5121" width="17.44140625" style="140" customWidth="1"/>
    <col min="5122" max="5122" width="16.77734375" style="140" customWidth="1"/>
    <col min="5123" max="5123" width="26.33203125" style="140" customWidth="1"/>
    <col min="5124" max="5124" width="18.44140625" style="140" customWidth="1"/>
    <col min="5125" max="5125" width="40.33203125" style="140" customWidth="1"/>
    <col min="5126" max="5376" width="9" style="140"/>
    <col min="5377" max="5377" width="17.44140625" style="140" customWidth="1"/>
    <col min="5378" max="5378" width="16.77734375" style="140" customWidth="1"/>
    <col min="5379" max="5379" width="26.33203125" style="140" customWidth="1"/>
    <col min="5380" max="5380" width="18.44140625" style="140" customWidth="1"/>
    <col min="5381" max="5381" width="40.33203125" style="140" customWidth="1"/>
    <col min="5382" max="5632" width="9" style="140"/>
    <col min="5633" max="5633" width="17.44140625" style="140" customWidth="1"/>
    <col min="5634" max="5634" width="16.77734375" style="140" customWidth="1"/>
    <col min="5635" max="5635" width="26.33203125" style="140" customWidth="1"/>
    <col min="5636" max="5636" width="18.44140625" style="140" customWidth="1"/>
    <col min="5637" max="5637" width="40.33203125" style="140" customWidth="1"/>
    <col min="5638" max="5888" width="9" style="140"/>
    <col min="5889" max="5889" width="17.44140625" style="140" customWidth="1"/>
    <col min="5890" max="5890" width="16.77734375" style="140" customWidth="1"/>
    <col min="5891" max="5891" width="26.33203125" style="140" customWidth="1"/>
    <col min="5892" max="5892" width="18.44140625" style="140" customWidth="1"/>
    <col min="5893" max="5893" width="40.33203125" style="140" customWidth="1"/>
    <col min="5894" max="6144" width="9" style="140"/>
    <col min="6145" max="6145" width="17.44140625" style="140" customWidth="1"/>
    <col min="6146" max="6146" width="16.77734375" style="140" customWidth="1"/>
    <col min="6147" max="6147" width="26.33203125" style="140" customWidth="1"/>
    <col min="6148" max="6148" width="18.44140625" style="140" customWidth="1"/>
    <col min="6149" max="6149" width="40.33203125" style="140" customWidth="1"/>
    <col min="6150" max="6400" width="9" style="140"/>
    <col min="6401" max="6401" width="17.44140625" style="140" customWidth="1"/>
    <col min="6402" max="6402" width="16.77734375" style="140" customWidth="1"/>
    <col min="6403" max="6403" width="26.33203125" style="140" customWidth="1"/>
    <col min="6404" max="6404" width="18.44140625" style="140" customWidth="1"/>
    <col min="6405" max="6405" width="40.33203125" style="140" customWidth="1"/>
    <col min="6406" max="6656" width="9" style="140"/>
    <col min="6657" max="6657" width="17.44140625" style="140" customWidth="1"/>
    <col min="6658" max="6658" width="16.77734375" style="140" customWidth="1"/>
    <col min="6659" max="6659" width="26.33203125" style="140" customWidth="1"/>
    <col min="6660" max="6660" width="18.44140625" style="140" customWidth="1"/>
    <col min="6661" max="6661" width="40.33203125" style="140" customWidth="1"/>
    <col min="6662" max="6912" width="9" style="140"/>
    <col min="6913" max="6913" width="17.44140625" style="140" customWidth="1"/>
    <col min="6914" max="6914" width="16.77734375" style="140" customWidth="1"/>
    <col min="6915" max="6915" width="26.33203125" style="140" customWidth="1"/>
    <col min="6916" max="6916" width="18.44140625" style="140" customWidth="1"/>
    <col min="6917" max="6917" width="40.33203125" style="140" customWidth="1"/>
    <col min="6918" max="7168" width="9" style="140"/>
    <col min="7169" max="7169" width="17.44140625" style="140" customWidth="1"/>
    <col min="7170" max="7170" width="16.77734375" style="140" customWidth="1"/>
    <col min="7171" max="7171" width="26.33203125" style="140" customWidth="1"/>
    <col min="7172" max="7172" width="18.44140625" style="140" customWidth="1"/>
    <col min="7173" max="7173" width="40.33203125" style="140" customWidth="1"/>
    <col min="7174" max="7424" width="9" style="140"/>
    <col min="7425" max="7425" width="17.44140625" style="140" customWidth="1"/>
    <col min="7426" max="7426" width="16.77734375" style="140" customWidth="1"/>
    <col min="7427" max="7427" width="26.33203125" style="140" customWidth="1"/>
    <col min="7428" max="7428" width="18.44140625" style="140" customWidth="1"/>
    <col min="7429" max="7429" width="40.33203125" style="140" customWidth="1"/>
    <col min="7430" max="7680" width="9" style="140"/>
    <col min="7681" max="7681" width="17.44140625" style="140" customWidth="1"/>
    <col min="7682" max="7682" width="16.77734375" style="140" customWidth="1"/>
    <col min="7683" max="7683" width="26.33203125" style="140" customWidth="1"/>
    <col min="7684" max="7684" width="18.44140625" style="140" customWidth="1"/>
    <col min="7685" max="7685" width="40.33203125" style="140" customWidth="1"/>
    <col min="7686" max="7936" width="9" style="140"/>
    <col min="7937" max="7937" width="17.44140625" style="140" customWidth="1"/>
    <col min="7938" max="7938" width="16.77734375" style="140" customWidth="1"/>
    <col min="7939" max="7939" width="26.33203125" style="140" customWidth="1"/>
    <col min="7940" max="7940" width="18.44140625" style="140" customWidth="1"/>
    <col min="7941" max="7941" width="40.33203125" style="140" customWidth="1"/>
    <col min="7942" max="8192" width="9" style="140"/>
    <col min="8193" max="8193" width="17.44140625" style="140" customWidth="1"/>
    <col min="8194" max="8194" width="16.77734375" style="140" customWidth="1"/>
    <col min="8195" max="8195" width="26.33203125" style="140" customWidth="1"/>
    <col min="8196" max="8196" width="18.44140625" style="140" customWidth="1"/>
    <col min="8197" max="8197" width="40.33203125" style="140" customWidth="1"/>
    <col min="8198" max="8448" width="9" style="140"/>
    <col min="8449" max="8449" width="17.44140625" style="140" customWidth="1"/>
    <col min="8450" max="8450" width="16.77734375" style="140" customWidth="1"/>
    <col min="8451" max="8451" width="26.33203125" style="140" customWidth="1"/>
    <col min="8452" max="8452" width="18.44140625" style="140" customWidth="1"/>
    <col min="8453" max="8453" width="40.33203125" style="140" customWidth="1"/>
    <col min="8454" max="8704" width="9" style="140"/>
    <col min="8705" max="8705" width="17.44140625" style="140" customWidth="1"/>
    <col min="8706" max="8706" width="16.77734375" style="140" customWidth="1"/>
    <col min="8707" max="8707" width="26.33203125" style="140" customWidth="1"/>
    <col min="8708" max="8708" width="18.44140625" style="140" customWidth="1"/>
    <col min="8709" max="8709" width="40.33203125" style="140" customWidth="1"/>
    <col min="8710" max="8960" width="9" style="140"/>
    <col min="8961" max="8961" width="17.44140625" style="140" customWidth="1"/>
    <col min="8962" max="8962" width="16.77734375" style="140" customWidth="1"/>
    <col min="8963" max="8963" width="26.33203125" style="140" customWidth="1"/>
    <col min="8964" max="8964" width="18.44140625" style="140" customWidth="1"/>
    <col min="8965" max="8965" width="40.33203125" style="140" customWidth="1"/>
    <col min="8966" max="9216" width="9" style="140"/>
    <col min="9217" max="9217" width="17.44140625" style="140" customWidth="1"/>
    <col min="9218" max="9218" width="16.77734375" style="140" customWidth="1"/>
    <col min="9219" max="9219" width="26.33203125" style="140" customWidth="1"/>
    <col min="9220" max="9220" width="18.44140625" style="140" customWidth="1"/>
    <col min="9221" max="9221" width="40.33203125" style="140" customWidth="1"/>
    <col min="9222" max="9472" width="9" style="140"/>
    <col min="9473" max="9473" width="17.44140625" style="140" customWidth="1"/>
    <col min="9474" max="9474" width="16.77734375" style="140" customWidth="1"/>
    <col min="9475" max="9475" width="26.33203125" style="140" customWidth="1"/>
    <col min="9476" max="9476" width="18.44140625" style="140" customWidth="1"/>
    <col min="9477" max="9477" width="40.33203125" style="140" customWidth="1"/>
    <col min="9478" max="9728" width="9" style="140"/>
    <col min="9729" max="9729" width="17.44140625" style="140" customWidth="1"/>
    <col min="9730" max="9730" width="16.77734375" style="140" customWidth="1"/>
    <col min="9731" max="9731" width="26.33203125" style="140" customWidth="1"/>
    <col min="9732" max="9732" width="18.44140625" style="140" customWidth="1"/>
    <col min="9733" max="9733" width="40.33203125" style="140" customWidth="1"/>
    <col min="9734" max="9984" width="9" style="140"/>
    <col min="9985" max="9985" width="17.44140625" style="140" customWidth="1"/>
    <col min="9986" max="9986" width="16.77734375" style="140" customWidth="1"/>
    <col min="9987" max="9987" width="26.33203125" style="140" customWidth="1"/>
    <col min="9988" max="9988" width="18.44140625" style="140" customWidth="1"/>
    <col min="9989" max="9989" width="40.33203125" style="140" customWidth="1"/>
    <col min="9990" max="10240" width="9" style="140"/>
    <col min="10241" max="10241" width="17.44140625" style="140" customWidth="1"/>
    <col min="10242" max="10242" width="16.77734375" style="140" customWidth="1"/>
    <col min="10243" max="10243" width="26.33203125" style="140" customWidth="1"/>
    <col min="10244" max="10244" width="18.44140625" style="140" customWidth="1"/>
    <col min="10245" max="10245" width="40.33203125" style="140" customWidth="1"/>
    <col min="10246" max="10496" width="9" style="140"/>
    <col min="10497" max="10497" width="17.44140625" style="140" customWidth="1"/>
    <col min="10498" max="10498" width="16.77734375" style="140" customWidth="1"/>
    <col min="10499" max="10499" width="26.33203125" style="140" customWidth="1"/>
    <col min="10500" max="10500" width="18.44140625" style="140" customWidth="1"/>
    <col min="10501" max="10501" width="40.33203125" style="140" customWidth="1"/>
    <col min="10502" max="10752" width="9" style="140"/>
    <col min="10753" max="10753" width="17.44140625" style="140" customWidth="1"/>
    <col min="10754" max="10754" width="16.77734375" style="140" customWidth="1"/>
    <col min="10755" max="10755" width="26.33203125" style="140" customWidth="1"/>
    <col min="10756" max="10756" width="18.44140625" style="140" customWidth="1"/>
    <col min="10757" max="10757" width="40.33203125" style="140" customWidth="1"/>
    <col min="10758" max="11008" width="9" style="140"/>
    <col min="11009" max="11009" width="17.44140625" style="140" customWidth="1"/>
    <col min="11010" max="11010" width="16.77734375" style="140" customWidth="1"/>
    <col min="11011" max="11011" width="26.33203125" style="140" customWidth="1"/>
    <col min="11012" max="11012" width="18.44140625" style="140" customWidth="1"/>
    <col min="11013" max="11013" width="40.33203125" style="140" customWidth="1"/>
    <col min="11014" max="11264" width="9" style="140"/>
    <col min="11265" max="11265" width="17.44140625" style="140" customWidth="1"/>
    <col min="11266" max="11266" width="16.77734375" style="140" customWidth="1"/>
    <col min="11267" max="11267" width="26.33203125" style="140" customWidth="1"/>
    <col min="11268" max="11268" width="18.44140625" style="140" customWidth="1"/>
    <col min="11269" max="11269" width="40.33203125" style="140" customWidth="1"/>
    <col min="11270" max="11520" width="9" style="140"/>
    <col min="11521" max="11521" width="17.44140625" style="140" customWidth="1"/>
    <col min="11522" max="11522" width="16.77734375" style="140" customWidth="1"/>
    <col min="11523" max="11523" width="26.33203125" style="140" customWidth="1"/>
    <col min="11524" max="11524" width="18.44140625" style="140" customWidth="1"/>
    <col min="11525" max="11525" width="40.33203125" style="140" customWidth="1"/>
    <col min="11526" max="11776" width="9" style="140"/>
    <col min="11777" max="11777" width="17.44140625" style="140" customWidth="1"/>
    <col min="11778" max="11778" width="16.77734375" style="140" customWidth="1"/>
    <col min="11779" max="11779" width="26.33203125" style="140" customWidth="1"/>
    <col min="11780" max="11780" width="18.44140625" style="140" customWidth="1"/>
    <col min="11781" max="11781" width="40.33203125" style="140" customWidth="1"/>
    <col min="11782" max="12032" width="9" style="140"/>
    <col min="12033" max="12033" width="17.44140625" style="140" customWidth="1"/>
    <col min="12034" max="12034" width="16.77734375" style="140" customWidth="1"/>
    <col min="12035" max="12035" width="26.33203125" style="140" customWidth="1"/>
    <col min="12036" max="12036" width="18.44140625" style="140" customWidth="1"/>
    <col min="12037" max="12037" width="40.33203125" style="140" customWidth="1"/>
    <col min="12038" max="12288" width="9" style="140"/>
    <col min="12289" max="12289" width="17.44140625" style="140" customWidth="1"/>
    <col min="12290" max="12290" width="16.77734375" style="140" customWidth="1"/>
    <col min="12291" max="12291" width="26.33203125" style="140" customWidth="1"/>
    <col min="12292" max="12292" width="18.44140625" style="140" customWidth="1"/>
    <col min="12293" max="12293" width="40.33203125" style="140" customWidth="1"/>
    <col min="12294" max="12544" width="9" style="140"/>
    <col min="12545" max="12545" width="17.44140625" style="140" customWidth="1"/>
    <col min="12546" max="12546" width="16.77734375" style="140" customWidth="1"/>
    <col min="12547" max="12547" width="26.33203125" style="140" customWidth="1"/>
    <col min="12548" max="12548" width="18.44140625" style="140" customWidth="1"/>
    <col min="12549" max="12549" width="40.33203125" style="140" customWidth="1"/>
    <col min="12550" max="12800" width="9" style="140"/>
    <col min="12801" max="12801" width="17.44140625" style="140" customWidth="1"/>
    <col min="12802" max="12802" width="16.77734375" style="140" customWidth="1"/>
    <col min="12803" max="12803" width="26.33203125" style="140" customWidth="1"/>
    <col min="12804" max="12804" width="18.44140625" style="140" customWidth="1"/>
    <col min="12805" max="12805" width="40.33203125" style="140" customWidth="1"/>
    <col min="12806" max="13056" width="9" style="140"/>
    <col min="13057" max="13057" width="17.44140625" style="140" customWidth="1"/>
    <col min="13058" max="13058" width="16.77734375" style="140" customWidth="1"/>
    <col min="13059" max="13059" width="26.33203125" style="140" customWidth="1"/>
    <col min="13060" max="13060" width="18.44140625" style="140" customWidth="1"/>
    <col min="13061" max="13061" width="40.33203125" style="140" customWidth="1"/>
    <col min="13062" max="13312" width="9" style="140"/>
    <col min="13313" max="13313" width="17.44140625" style="140" customWidth="1"/>
    <col min="13314" max="13314" width="16.77734375" style="140" customWidth="1"/>
    <col min="13315" max="13315" width="26.33203125" style="140" customWidth="1"/>
    <col min="13316" max="13316" width="18.44140625" style="140" customWidth="1"/>
    <col min="13317" max="13317" width="40.33203125" style="140" customWidth="1"/>
    <col min="13318" max="13568" width="9" style="140"/>
    <col min="13569" max="13569" width="17.44140625" style="140" customWidth="1"/>
    <col min="13570" max="13570" width="16.77734375" style="140" customWidth="1"/>
    <col min="13571" max="13571" width="26.33203125" style="140" customWidth="1"/>
    <col min="13572" max="13572" width="18.44140625" style="140" customWidth="1"/>
    <col min="13573" max="13573" width="40.33203125" style="140" customWidth="1"/>
    <col min="13574" max="13824" width="9" style="140"/>
    <col min="13825" max="13825" width="17.44140625" style="140" customWidth="1"/>
    <col min="13826" max="13826" width="16.77734375" style="140" customWidth="1"/>
    <col min="13827" max="13827" width="26.33203125" style="140" customWidth="1"/>
    <col min="13828" max="13828" width="18.44140625" style="140" customWidth="1"/>
    <col min="13829" max="13829" width="40.33203125" style="140" customWidth="1"/>
    <col min="13830" max="14080" width="9" style="140"/>
    <col min="14081" max="14081" width="17.44140625" style="140" customWidth="1"/>
    <col min="14082" max="14082" width="16.77734375" style="140" customWidth="1"/>
    <col min="14083" max="14083" width="26.33203125" style="140" customWidth="1"/>
    <col min="14084" max="14084" width="18.44140625" style="140" customWidth="1"/>
    <col min="14085" max="14085" width="40.33203125" style="140" customWidth="1"/>
    <col min="14086" max="14336" width="9" style="140"/>
    <col min="14337" max="14337" width="17.44140625" style="140" customWidth="1"/>
    <col min="14338" max="14338" width="16.77734375" style="140" customWidth="1"/>
    <col min="14339" max="14339" width="26.33203125" style="140" customWidth="1"/>
    <col min="14340" max="14340" width="18.44140625" style="140" customWidth="1"/>
    <col min="14341" max="14341" width="40.33203125" style="140" customWidth="1"/>
    <col min="14342" max="14592" width="9" style="140"/>
    <col min="14593" max="14593" width="17.44140625" style="140" customWidth="1"/>
    <col min="14594" max="14594" width="16.77734375" style="140" customWidth="1"/>
    <col min="14595" max="14595" width="26.33203125" style="140" customWidth="1"/>
    <col min="14596" max="14596" width="18.44140625" style="140" customWidth="1"/>
    <col min="14597" max="14597" width="40.33203125" style="140" customWidth="1"/>
    <col min="14598" max="14848" width="9" style="140"/>
    <col min="14849" max="14849" width="17.44140625" style="140" customWidth="1"/>
    <col min="14850" max="14850" width="16.77734375" style="140" customWidth="1"/>
    <col min="14851" max="14851" width="26.33203125" style="140" customWidth="1"/>
    <col min="14852" max="14852" width="18.44140625" style="140" customWidth="1"/>
    <col min="14853" max="14853" width="40.33203125" style="140" customWidth="1"/>
    <col min="14854" max="15104" width="9" style="140"/>
    <col min="15105" max="15105" width="17.44140625" style="140" customWidth="1"/>
    <col min="15106" max="15106" width="16.77734375" style="140" customWidth="1"/>
    <col min="15107" max="15107" width="26.33203125" style="140" customWidth="1"/>
    <col min="15108" max="15108" width="18.44140625" style="140" customWidth="1"/>
    <col min="15109" max="15109" width="40.33203125" style="140" customWidth="1"/>
    <col min="15110" max="15360" width="9" style="140"/>
    <col min="15361" max="15361" width="17.44140625" style="140" customWidth="1"/>
    <col min="15362" max="15362" width="16.77734375" style="140" customWidth="1"/>
    <col min="15363" max="15363" width="26.33203125" style="140" customWidth="1"/>
    <col min="15364" max="15364" width="18.44140625" style="140" customWidth="1"/>
    <col min="15365" max="15365" width="40.33203125" style="140" customWidth="1"/>
    <col min="15366" max="15616" width="9" style="140"/>
    <col min="15617" max="15617" width="17.44140625" style="140" customWidth="1"/>
    <col min="15618" max="15618" width="16.77734375" style="140" customWidth="1"/>
    <col min="15619" max="15619" width="26.33203125" style="140" customWidth="1"/>
    <col min="15620" max="15620" width="18.44140625" style="140" customWidth="1"/>
    <col min="15621" max="15621" width="40.33203125" style="140" customWidth="1"/>
    <col min="15622" max="15872" width="9" style="140"/>
    <col min="15873" max="15873" width="17.44140625" style="140" customWidth="1"/>
    <col min="15874" max="15874" width="16.77734375" style="140" customWidth="1"/>
    <col min="15875" max="15875" width="26.33203125" style="140" customWidth="1"/>
    <col min="15876" max="15876" width="18.44140625" style="140" customWidth="1"/>
    <col min="15877" max="15877" width="40.33203125" style="140" customWidth="1"/>
    <col min="15878" max="16128" width="9" style="140"/>
    <col min="16129" max="16129" width="17.44140625" style="140" customWidth="1"/>
    <col min="16130" max="16130" width="16.77734375" style="140" customWidth="1"/>
    <col min="16131" max="16131" width="26.33203125" style="140" customWidth="1"/>
    <col min="16132" max="16132" width="18.44140625" style="140" customWidth="1"/>
    <col min="16133" max="16133" width="40.33203125" style="140" customWidth="1"/>
    <col min="16134" max="16384" width="9" style="140"/>
  </cols>
  <sheetData>
    <row r="1" spans="1:6" ht="18">
      <c r="A1" s="89" t="s">
        <v>1147</v>
      </c>
      <c r="B1" s="183"/>
      <c r="C1" s="183"/>
      <c r="D1" s="183"/>
      <c r="E1" s="600"/>
      <c r="F1" s="604"/>
    </row>
    <row r="2" spans="1:6" ht="9.75" customHeight="1">
      <c r="A2" s="89"/>
      <c r="B2" s="183"/>
      <c r="C2" s="183"/>
      <c r="D2" s="183"/>
      <c r="E2" s="600"/>
      <c r="F2" s="604"/>
    </row>
    <row r="3" spans="1:6" s="186" customFormat="1" ht="18">
      <c r="A3" s="184" t="s">
        <v>364</v>
      </c>
      <c r="B3" s="185"/>
      <c r="C3" s="185"/>
      <c r="D3" s="185"/>
      <c r="E3" s="185"/>
      <c r="F3" s="605"/>
    </row>
    <row r="4" spans="1:6" s="188" customFormat="1" ht="55.5" customHeight="1">
      <c r="A4" s="187" t="s">
        <v>146</v>
      </c>
      <c r="B4" s="187" t="s">
        <v>147</v>
      </c>
      <c r="C4" s="594" t="s">
        <v>148</v>
      </c>
      <c r="D4" s="616" t="s">
        <v>149</v>
      </c>
      <c r="E4" s="594" t="s">
        <v>298</v>
      </c>
      <c r="F4" s="602"/>
    </row>
    <row r="5" spans="1:6" s="182" customFormat="1" ht="105.75" customHeight="1">
      <c r="A5" s="590" t="s">
        <v>150</v>
      </c>
      <c r="B5" s="607" t="s">
        <v>151</v>
      </c>
      <c r="C5" s="592" t="s">
        <v>152</v>
      </c>
      <c r="D5" s="608" t="s">
        <v>153</v>
      </c>
      <c r="E5" s="592" t="s">
        <v>154</v>
      </c>
      <c r="F5" s="603"/>
    </row>
    <row r="6" spans="1:6" s="182" customFormat="1" ht="73.5" customHeight="1">
      <c r="A6" s="590" t="s">
        <v>155</v>
      </c>
      <c r="B6" s="607" t="s">
        <v>156</v>
      </c>
      <c r="C6" s="592" t="s">
        <v>157</v>
      </c>
      <c r="D6" s="593" t="s">
        <v>158</v>
      </c>
      <c r="E6" s="592" t="s">
        <v>159</v>
      </c>
      <c r="F6" s="603"/>
    </row>
    <row r="7" spans="1:6" ht="48.75" customHeight="1">
      <c r="A7" s="590" t="s">
        <v>301</v>
      </c>
      <c r="B7" s="607" t="s">
        <v>160</v>
      </c>
      <c r="C7" s="592" t="s">
        <v>161</v>
      </c>
      <c r="D7" s="617" t="s">
        <v>158</v>
      </c>
      <c r="E7" s="592" t="s">
        <v>162</v>
      </c>
    </row>
    <row r="8" spans="1:6" ht="129" customHeight="1">
      <c r="A8" s="590" t="s">
        <v>163</v>
      </c>
      <c r="B8" s="607" t="s">
        <v>305</v>
      </c>
      <c r="C8" s="592" t="s">
        <v>359</v>
      </c>
      <c r="D8" s="618" t="s">
        <v>306</v>
      </c>
      <c r="E8" s="592" t="s">
        <v>164</v>
      </c>
    </row>
    <row r="9" spans="1:6" ht="300.75" customHeight="1">
      <c r="A9" s="590" t="s">
        <v>275</v>
      </c>
      <c r="B9" s="591" t="s">
        <v>339</v>
      </c>
      <c r="C9" s="592" t="s">
        <v>340</v>
      </c>
      <c r="D9" s="593" t="s">
        <v>158</v>
      </c>
      <c r="E9" s="590" t="s">
        <v>165</v>
      </c>
    </row>
    <row r="10" spans="1:6" ht="354" customHeight="1">
      <c r="A10" s="590" t="s">
        <v>166</v>
      </c>
      <c r="B10" s="591" t="s">
        <v>167</v>
      </c>
      <c r="C10" s="590" t="s">
        <v>1138</v>
      </c>
      <c r="D10" s="621" t="s">
        <v>1137</v>
      </c>
      <c r="E10" s="590" t="s">
        <v>1139</v>
      </c>
    </row>
    <row r="11" spans="1:6" ht="240.75" customHeight="1">
      <c r="A11" s="247" t="s">
        <v>1143</v>
      </c>
      <c r="B11" s="591" t="s">
        <v>167</v>
      </c>
      <c r="C11" s="247" t="s">
        <v>1140</v>
      </c>
      <c r="D11" s="360" t="s">
        <v>1141</v>
      </c>
      <c r="E11" s="247" t="s">
        <v>1142</v>
      </c>
    </row>
    <row r="12" spans="1:6" ht="222.75" customHeight="1">
      <c r="A12" s="614" t="s">
        <v>168</v>
      </c>
      <c r="B12" s="614" t="s">
        <v>169</v>
      </c>
      <c r="C12" s="615" t="s">
        <v>347</v>
      </c>
      <c r="D12" s="619" t="s">
        <v>348</v>
      </c>
      <c r="E12" s="615" t="s">
        <v>1144</v>
      </c>
    </row>
    <row r="13" spans="1:6" ht="143.25" customHeight="1">
      <c r="A13" s="590" t="s">
        <v>170</v>
      </c>
      <c r="B13" s="607" t="s">
        <v>285</v>
      </c>
      <c r="C13" s="592" t="s">
        <v>286</v>
      </c>
      <c r="D13" s="620" t="s">
        <v>334</v>
      </c>
      <c r="E13" s="592" t="s">
        <v>171</v>
      </c>
    </row>
    <row r="14" spans="1:6" ht="184.5" customHeight="1">
      <c r="A14" s="590" t="s">
        <v>172</v>
      </c>
      <c r="B14" s="592" t="s">
        <v>173</v>
      </c>
      <c r="C14" s="608" t="s">
        <v>174</v>
      </c>
      <c r="D14" s="592" t="s">
        <v>175</v>
      </c>
      <c r="E14" s="592" t="s">
        <v>1145</v>
      </c>
    </row>
    <row r="15" spans="1:6" ht="65.25" customHeight="1">
      <c r="A15" s="590" t="s">
        <v>176</v>
      </c>
      <c r="B15" s="607" t="s">
        <v>177</v>
      </c>
      <c r="C15" s="592" t="s">
        <v>178</v>
      </c>
      <c r="D15" s="593" t="s">
        <v>179</v>
      </c>
      <c r="E15" s="592" t="s">
        <v>180</v>
      </c>
    </row>
    <row r="16" spans="1:6" ht="66" customHeight="1">
      <c r="A16" s="590" t="s">
        <v>181</v>
      </c>
      <c r="B16" s="592" t="s">
        <v>287</v>
      </c>
      <c r="C16" s="592" t="s">
        <v>1146</v>
      </c>
      <c r="D16" s="593" t="s">
        <v>179</v>
      </c>
      <c r="E16" s="592" t="s">
        <v>180</v>
      </c>
    </row>
    <row r="17" spans="1:5" ht="65.25" customHeight="1">
      <c r="A17" s="590" t="s">
        <v>182</v>
      </c>
      <c r="B17" s="607" t="s">
        <v>308</v>
      </c>
      <c r="C17" s="592" t="s">
        <v>183</v>
      </c>
      <c r="D17" s="608" t="s">
        <v>288</v>
      </c>
      <c r="E17" s="592" t="s">
        <v>179</v>
      </c>
    </row>
    <row r="18" spans="1:5" ht="52.5" customHeight="1">
      <c r="A18" s="590" t="s">
        <v>123</v>
      </c>
      <c r="B18" s="607" t="s">
        <v>309</v>
      </c>
      <c r="C18" s="592" t="s">
        <v>310</v>
      </c>
      <c r="D18" s="608" t="s">
        <v>311</v>
      </c>
      <c r="E18" s="592" t="s">
        <v>180</v>
      </c>
    </row>
    <row r="19" spans="1:5" ht="120" customHeight="1">
      <c r="A19" s="590" t="s">
        <v>184</v>
      </c>
      <c r="B19" s="607" t="s">
        <v>336</v>
      </c>
      <c r="C19" s="595" t="s">
        <v>513</v>
      </c>
      <c r="D19" s="621" t="s">
        <v>514</v>
      </c>
      <c r="E19" s="595" t="s">
        <v>515</v>
      </c>
    </row>
    <row r="20" spans="1:5" ht="106.5" customHeight="1">
      <c r="A20" s="590" t="s">
        <v>314</v>
      </c>
      <c r="B20" s="607" t="s">
        <v>185</v>
      </c>
      <c r="C20" s="592" t="s">
        <v>186</v>
      </c>
      <c r="D20" s="593" t="s">
        <v>187</v>
      </c>
      <c r="E20" s="592" t="s">
        <v>350</v>
      </c>
    </row>
    <row r="21" spans="1:5" ht="287.25" customHeight="1">
      <c r="A21" s="609" t="s">
        <v>190</v>
      </c>
      <c r="B21" s="596" t="s">
        <v>191</v>
      </c>
      <c r="C21" s="596" t="s">
        <v>337</v>
      </c>
      <c r="D21" s="596" t="s">
        <v>192</v>
      </c>
      <c r="E21" s="596" t="s">
        <v>338</v>
      </c>
    </row>
    <row r="22" spans="1:5" ht="142.5" customHeight="1">
      <c r="A22" s="590" t="s">
        <v>188</v>
      </c>
      <c r="B22" s="591" t="s">
        <v>296</v>
      </c>
      <c r="C22" s="592" t="s">
        <v>189</v>
      </c>
      <c r="D22" s="595" t="s">
        <v>928</v>
      </c>
      <c r="E22" s="595" t="s">
        <v>929</v>
      </c>
    </row>
    <row r="23" spans="1:5" ht="77.25" customHeight="1">
      <c r="A23" s="590" t="s">
        <v>193</v>
      </c>
      <c r="B23" s="607" t="s">
        <v>194</v>
      </c>
      <c r="C23" s="592" t="s">
        <v>300</v>
      </c>
      <c r="D23" s="592" t="s">
        <v>195</v>
      </c>
      <c r="E23" s="592" t="s">
        <v>196</v>
      </c>
    </row>
    <row r="24" spans="1:5" ht="45.75" customHeight="1">
      <c r="A24" s="590" t="s">
        <v>197</v>
      </c>
      <c r="B24" s="607" t="s">
        <v>198</v>
      </c>
      <c r="C24" s="592" t="s">
        <v>199</v>
      </c>
      <c r="D24" s="592" t="s">
        <v>200</v>
      </c>
      <c r="E24" s="592" t="s">
        <v>201</v>
      </c>
    </row>
    <row r="25" spans="1:5" ht="127.5" customHeight="1">
      <c r="A25" s="590" t="s">
        <v>202</v>
      </c>
      <c r="B25" s="591" t="s">
        <v>203</v>
      </c>
      <c r="C25" s="592" t="s">
        <v>204</v>
      </c>
      <c r="D25" s="593" t="s">
        <v>289</v>
      </c>
      <c r="E25" s="592" t="s">
        <v>205</v>
      </c>
    </row>
    <row r="26" spans="1:5" ht="201.75" customHeight="1">
      <c r="A26" s="590" t="s">
        <v>206</v>
      </c>
      <c r="B26" s="610" t="s">
        <v>207</v>
      </c>
      <c r="C26" s="597" t="s">
        <v>675</v>
      </c>
      <c r="D26" s="597" t="s">
        <v>676</v>
      </c>
      <c r="E26" s="597" t="s">
        <v>677</v>
      </c>
    </row>
    <row r="27" spans="1:5" ht="284.25" customHeight="1">
      <c r="A27" s="590" t="s">
        <v>208</v>
      </c>
      <c r="B27" s="610" t="s">
        <v>319</v>
      </c>
      <c r="C27" s="611" t="s">
        <v>320</v>
      </c>
      <c r="D27" s="622" t="s">
        <v>321</v>
      </c>
      <c r="E27" s="598" t="s">
        <v>322</v>
      </c>
    </row>
    <row r="28" spans="1:5" ht="240" customHeight="1">
      <c r="A28" s="590" t="s">
        <v>209</v>
      </c>
      <c r="B28" s="607" t="s">
        <v>210</v>
      </c>
      <c r="C28" s="611" t="s">
        <v>323</v>
      </c>
      <c r="D28" s="608" t="s">
        <v>211</v>
      </c>
      <c r="E28" s="592" t="s">
        <v>212</v>
      </c>
    </row>
    <row r="29" spans="1:5" ht="105.75" customHeight="1">
      <c r="A29" s="612" t="s">
        <v>213</v>
      </c>
      <c r="B29" s="599" t="s">
        <v>214</v>
      </c>
      <c r="C29" s="613" t="s">
        <v>1130</v>
      </c>
      <c r="D29" s="623" t="s">
        <v>215</v>
      </c>
      <c r="E29" s="599" t="s">
        <v>216</v>
      </c>
    </row>
    <row r="30" spans="1:5" ht="22.5">
      <c r="A30" s="612" t="s">
        <v>351</v>
      </c>
      <c r="B30" s="599" t="s">
        <v>352</v>
      </c>
      <c r="C30" s="599" t="s">
        <v>353</v>
      </c>
      <c r="D30" s="623" t="s">
        <v>354</v>
      </c>
      <c r="E30" s="599" t="s">
        <v>355</v>
      </c>
    </row>
  </sheetData>
  <pageMargins left="0.5965625" right="0.5" top="0.9" bottom="0.5" header="0.75" footer="0.25"/>
  <pageSetup scale="74" firstPageNumber="153" orientation="landscape" useFirstPageNumber="1" r:id="rId1"/>
  <headerFooter differentFirst="1" alignWithMargins="0">
    <oddHeader>&amp;C&amp;"Arial,Bold"Table 140 (continued)&amp;R&amp;"Arial,Regular"&amp;8SREB-State Data Exchange</oddHeader>
    <oddFooter>&amp;C&amp;"Arial,Regular"&amp;10&amp;P&amp;R&amp;"Arial,Regular"&amp;8February 2015</oddFooter>
    <firstHeader>&amp;C&amp;"Arial,Bold"Table 140&amp;R&amp;"Arial,Regular"&amp;8SREB-State Data Exchange</firstHeader>
    <firstFooter>&amp;C&amp;"Arial,Regular"&amp;10&amp;P&amp;R&amp;"Arial,Regular"&amp;8February 2015</firstFooter>
  </headerFooter>
  <rowBreaks count="5" manualBreakCount="5">
    <brk id="11" max="4" man="1"/>
    <brk id="14" max="4" man="1"/>
    <brk id="22" max="4" man="1"/>
    <brk id="26" max="4" man="1"/>
    <brk id="28"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H28"/>
  <sheetViews>
    <sheetView view="pageBreakPreview" zoomScale="80" zoomScaleNormal="100" zoomScaleSheetLayoutView="80" zoomScalePageLayoutView="60" workbookViewId="0">
      <selection activeCell="H3" sqref="H3"/>
    </sheetView>
  </sheetViews>
  <sheetFormatPr defaultRowHeight="11.25"/>
  <cols>
    <col min="1" max="1" width="19.6640625" style="189" customWidth="1"/>
    <col min="2" max="2" width="18.109375" style="189" customWidth="1"/>
    <col min="3" max="3" width="18.21875" style="192" customWidth="1"/>
    <col min="4" max="4" width="17.44140625" style="189" customWidth="1"/>
    <col min="5" max="5" width="19.88671875" style="189" customWidth="1"/>
    <col min="6" max="6" width="23.44140625" style="189" customWidth="1"/>
    <col min="7" max="7" width="14.21875" style="140" customWidth="1"/>
    <col min="8" max="8" width="33.5546875" style="140" customWidth="1"/>
    <col min="9" max="256" width="9" style="140"/>
    <col min="257" max="257" width="17.44140625" style="140" customWidth="1"/>
    <col min="258" max="258" width="16.88671875" style="140" customWidth="1"/>
    <col min="259" max="259" width="17.21875" style="140" customWidth="1"/>
    <col min="260" max="260" width="17.44140625" style="140" customWidth="1"/>
    <col min="261" max="261" width="25.6640625" style="140" customWidth="1"/>
    <col min="262" max="262" width="24.6640625" style="140" customWidth="1"/>
    <col min="263" max="512" width="9" style="140"/>
    <col min="513" max="513" width="17.44140625" style="140" customWidth="1"/>
    <col min="514" max="514" width="16.88671875" style="140" customWidth="1"/>
    <col min="515" max="515" width="17.21875" style="140" customWidth="1"/>
    <col min="516" max="516" width="17.44140625" style="140" customWidth="1"/>
    <col min="517" max="517" width="25.6640625" style="140" customWidth="1"/>
    <col min="518" max="518" width="24.6640625" style="140" customWidth="1"/>
    <col min="519" max="768" width="9" style="140"/>
    <col min="769" max="769" width="17.44140625" style="140" customWidth="1"/>
    <col min="770" max="770" width="16.88671875" style="140" customWidth="1"/>
    <col min="771" max="771" width="17.21875" style="140" customWidth="1"/>
    <col min="772" max="772" width="17.44140625" style="140" customWidth="1"/>
    <col min="773" max="773" width="25.6640625" style="140" customWidth="1"/>
    <col min="774" max="774" width="24.6640625" style="140" customWidth="1"/>
    <col min="775" max="1024" width="9" style="140"/>
    <col min="1025" max="1025" width="17.44140625" style="140" customWidth="1"/>
    <col min="1026" max="1026" width="16.88671875" style="140" customWidth="1"/>
    <col min="1027" max="1027" width="17.21875" style="140" customWidth="1"/>
    <col min="1028" max="1028" width="17.44140625" style="140" customWidth="1"/>
    <col min="1029" max="1029" width="25.6640625" style="140" customWidth="1"/>
    <col min="1030" max="1030" width="24.6640625" style="140" customWidth="1"/>
    <col min="1031" max="1280" width="9" style="140"/>
    <col min="1281" max="1281" width="17.44140625" style="140" customWidth="1"/>
    <col min="1282" max="1282" width="16.88671875" style="140" customWidth="1"/>
    <col min="1283" max="1283" width="17.21875" style="140" customWidth="1"/>
    <col min="1284" max="1284" width="17.44140625" style="140" customWidth="1"/>
    <col min="1285" max="1285" width="25.6640625" style="140" customWidth="1"/>
    <col min="1286" max="1286" width="24.6640625" style="140" customWidth="1"/>
    <col min="1287" max="1536" width="9" style="140"/>
    <col min="1537" max="1537" width="17.44140625" style="140" customWidth="1"/>
    <col min="1538" max="1538" width="16.88671875" style="140" customWidth="1"/>
    <col min="1539" max="1539" width="17.21875" style="140" customWidth="1"/>
    <col min="1540" max="1540" width="17.44140625" style="140" customWidth="1"/>
    <col min="1541" max="1541" width="25.6640625" style="140" customWidth="1"/>
    <col min="1542" max="1542" width="24.6640625" style="140" customWidth="1"/>
    <col min="1543" max="1792" width="9" style="140"/>
    <col min="1793" max="1793" width="17.44140625" style="140" customWidth="1"/>
    <col min="1794" max="1794" width="16.88671875" style="140" customWidth="1"/>
    <col min="1795" max="1795" width="17.21875" style="140" customWidth="1"/>
    <col min="1796" max="1796" width="17.44140625" style="140" customWidth="1"/>
    <col min="1797" max="1797" width="25.6640625" style="140" customWidth="1"/>
    <col min="1798" max="1798" width="24.6640625" style="140" customWidth="1"/>
    <col min="1799" max="2048" width="9" style="140"/>
    <col min="2049" max="2049" width="17.44140625" style="140" customWidth="1"/>
    <col min="2050" max="2050" width="16.88671875" style="140" customWidth="1"/>
    <col min="2051" max="2051" width="17.21875" style="140" customWidth="1"/>
    <col min="2052" max="2052" width="17.44140625" style="140" customWidth="1"/>
    <col min="2053" max="2053" width="25.6640625" style="140" customWidth="1"/>
    <col min="2054" max="2054" width="24.6640625" style="140" customWidth="1"/>
    <col min="2055" max="2304" width="9" style="140"/>
    <col min="2305" max="2305" width="17.44140625" style="140" customWidth="1"/>
    <col min="2306" max="2306" width="16.88671875" style="140" customWidth="1"/>
    <col min="2307" max="2307" width="17.21875" style="140" customWidth="1"/>
    <col min="2308" max="2308" width="17.44140625" style="140" customWidth="1"/>
    <col min="2309" max="2309" width="25.6640625" style="140" customWidth="1"/>
    <col min="2310" max="2310" width="24.6640625" style="140" customWidth="1"/>
    <col min="2311" max="2560" width="9" style="140"/>
    <col min="2561" max="2561" width="17.44140625" style="140" customWidth="1"/>
    <col min="2562" max="2562" width="16.88671875" style="140" customWidth="1"/>
    <col min="2563" max="2563" width="17.21875" style="140" customWidth="1"/>
    <col min="2564" max="2564" width="17.44140625" style="140" customWidth="1"/>
    <col min="2565" max="2565" width="25.6640625" style="140" customWidth="1"/>
    <col min="2566" max="2566" width="24.6640625" style="140" customWidth="1"/>
    <col min="2567" max="2816" width="9" style="140"/>
    <col min="2817" max="2817" width="17.44140625" style="140" customWidth="1"/>
    <col min="2818" max="2818" width="16.88671875" style="140" customWidth="1"/>
    <col min="2819" max="2819" width="17.21875" style="140" customWidth="1"/>
    <col min="2820" max="2820" width="17.44140625" style="140" customWidth="1"/>
    <col min="2821" max="2821" width="25.6640625" style="140" customWidth="1"/>
    <col min="2822" max="2822" width="24.6640625" style="140" customWidth="1"/>
    <col min="2823" max="3072" width="9" style="140"/>
    <col min="3073" max="3073" width="17.44140625" style="140" customWidth="1"/>
    <col min="3074" max="3074" width="16.88671875" style="140" customWidth="1"/>
    <col min="3075" max="3075" width="17.21875" style="140" customWidth="1"/>
    <col min="3076" max="3076" width="17.44140625" style="140" customWidth="1"/>
    <col min="3077" max="3077" width="25.6640625" style="140" customWidth="1"/>
    <col min="3078" max="3078" width="24.6640625" style="140" customWidth="1"/>
    <col min="3079" max="3328" width="9" style="140"/>
    <col min="3329" max="3329" width="17.44140625" style="140" customWidth="1"/>
    <col min="3330" max="3330" width="16.88671875" style="140" customWidth="1"/>
    <col min="3331" max="3331" width="17.21875" style="140" customWidth="1"/>
    <col min="3332" max="3332" width="17.44140625" style="140" customWidth="1"/>
    <col min="3333" max="3333" width="25.6640625" style="140" customWidth="1"/>
    <col min="3334" max="3334" width="24.6640625" style="140" customWidth="1"/>
    <col min="3335" max="3584" width="9" style="140"/>
    <col min="3585" max="3585" width="17.44140625" style="140" customWidth="1"/>
    <col min="3586" max="3586" width="16.88671875" style="140" customWidth="1"/>
    <col min="3587" max="3587" width="17.21875" style="140" customWidth="1"/>
    <col min="3588" max="3588" width="17.44140625" style="140" customWidth="1"/>
    <col min="3589" max="3589" width="25.6640625" style="140" customWidth="1"/>
    <col min="3590" max="3590" width="24.6640625" style="140" customWidth="1"/>
    <col min="3591" max="3840" width="9" style="140"/>
    <col min="3841" max="3841" width="17.44140625" style="140" customWidth="1"/>
    <col min="3842" max="3842" width="16.88671875" style="140" customWidth="1"/>
    <col min="3843" max="3843" width="17.21875" style="140" customWidth="1"/>
    <col min="3844" max="3844" width="17.44140625" style="140" customWidth="1"/>
    <col min="3845" max="3845" width="25.6640625" style="140" customWidth="1"/>
    <col min="3846" max="3846" width="24.6640625" style="140" customWidth="1"/>
    <col min="3847" max="4096" width="9" style="140"/>
    <col min="4097" max="4097" width="17.44140625" style="140" customWidth="1"/>
    <col min="4098" max="4098" width="16.88671875" style="140" customWidth="1"/>
    <col min="4099" max="4099" width="17.21875" style="140" customWidth="1"/>
    <col min="4100" max="4100" width="17.44140625" style="140" customWidth="1"/>
    <col min="4101" max="4101" width="25.6640625" style="140" customWidth="1"/>
    <col min="4102" max="4102" width="24.6640625" style="140" customWidth="1"/>
    <col min="4103" max="4352" width="9" style="140"/>
    <col min="4353" max="4353" width="17.44140625" style="140" customWidth="1"/>
    <col min="4354" max="4354" width="16.88671875" style="140" customWidth="1"/>
    <col min="4355" max="4355" width="17.21875" style="140" customWidth="1"/>
    <col min="4356" max="4356" width="17.44140625" style="140" customWidth="1"/>
    <col min="4357" max="4357" width="25.6640625" style="140" customWidth="1"/>
    <col min="4358" max="4358" width="24.6640625" style="140" customWidth="1"/>
    <col min="4359" max="4608" width="9" style="140"/>
    <col min="4609" max="4609" width="17.44140625" style="140" customWidth="1"/>
    <col min="4610" max="4610" width="16.88671875" style="140" customWidth="1"/>
    <col min="4611" max="4611" width="17.21875" style="140" customWidth="1"/>
    <col min="4612" max="4612" width="17.44140625" style="140" customWidth="1"/>
    <col min="4613" max="4613" width="25.6640625" style="140" customWidth="1"/>
    <col min="4614" max="4614" width="24.6640625" style="140" customWidth="1"/>
    <col min="4615" max="4864" width="9" style="140"/>
    <col min="4865" max="4865" width="17.44140625" style="140" customWidth="1"/>
    <col min="4866" max="4866" width="16.88671875" style="140" customWidth="1"/>
    <col min="4867" max="4867" width="17.21875" style="140" customWidth="1"/>
    <col min="4868" max="4868" width="17.44140625" style="140" customWidth="1"/>
    <col min="4869" max="4869" width="25.6640625" style="140" customWidth="1"/>
    <col min="4870" max="4870" width="24.6640625" style="140" customWidth="1"/>
    <col min="4871" max="5120" width="9" style="140"/>
    <col min="5121" max="5121" width="17.44140625" style="140" customWidth="1"/>
    <col min="5122" max="5122" width="16.88671875" style="140" customWidth="1"/>
    <col min="5123" max="5123" width="17.21875" style="140" customWidth="1"/>
    <col min="5124" max="5124" width="17.44140625" style="140" customWidth="1"/>
    <col min="5125" max="5125" width="25.6640625" style="140" customWidth="1"/>
    <col min="5126" max="5126" width="24.6640625" style="140" customWidth="1"/>
    <col min="5127" max="5376" width="9" style="140"/>
    <col min="5377" max="5377" width="17.44140625" style="140" customWidth="1"/>
    <col min="5378" max="5378" width="16.88671875" style="140" customWidth="1"/>
    <col min="5379" max="5379" width="17.21875" style="140" customWidth="1"/>
    <col min="5380" max="5380" width="17.44140625" style="140" customWidth="1"/>
    <col min="5381" max="5381" width="25.6640625" style="140" customWidth="1"/>
    <col min="5382" max="5382" width="24.6640625" style="140" customWidth="1"/>
    <col min="5383" max="5632" width="9" style="140"/>
    <col min="5633" max="5633" width="17.44140625" style="140" customWidth="1"/>
    <col min="5634" max="5634" width="16.88671875" style="140" customWidth="1"/>
    <col min="5635" max="5635" width="17.21875" style="140" customWidth="1"/>
    <col min="5636" max="5636" width="17.44140625" style="140" customWidth="1"/>
    <col min="5637" max="5637" width="25.6640625" style="140" customWidth="1"/>
    <col min="5638" max="5638" width="24.6640625" style="140" customWidth="1"/>
    <col min="5639" max="5888" width="9" style="140"/>
    <col min="5889" max="5889" width="17.44140625" style="140" customWidth="1"/>
    <col min="5890" max="5890" width="16.88671875" style="140" customWidth="1"/>
    <col min="5891" max="5891" width="17.21875" style="140" customWidth="1"/>
    <col min="5892" max="5892" width="17.44140625" style="140" customWidth="1"/>
    <col min="5893" max="5893" width="25.6640625" style="140" customWidth="1"/>
    <col min="5894" max="5894" width="24.6640625" style="140" customWidth="1"/>
    <col min="5895" max="6144" width="9" style="140"/>
    <col min="6145" max="6145" width="17.44140625" style="140" customWidth="1"/>
    <col min="6146" max="6146" width="16.88671875" style="140" customWidth="1"/>
    <col min="6147" max="6147" width="17.21875" style="140" customWidth="1"/>
    <col min="6148" max="6148" width="17.44140625" style="140" customWidth="1"/>
    <col min="6149" max="6149" width="25.6640625" style="140" customWidth="1"/>
    <col min="6150" max="6150" width="24.6640625" style="140" customWidth="1"/>
    <col min="6151" max="6400" width="9" style="140"/>
    <col min="6401" max="6401" width="17.44140625" style="140" customWidth="1"/>
    <col min="6402" max="6402" width="16.88671875" style="140" customWidth="1"/>
    <col min="6403" max="6403" width="17.21875" style="140" customWidth="1"/>
    <col min="6404" max="6404" width="17.44140625" style="140" customWidth="1"/>
    <col min="6405" max="6405" width="25.6640625" style="140" customWidth="1"/>
    <col min="6406" max="6406" width="24.6640625" style="140" customWidth="1"/>
    <col min="6407" max="6656" width="9" style="140"/>
    <col min="6657" max="6657" width="17.44140625" style="140" customWidth="1"/>
    <col min="6658" max="6658" width="16.88671875" style="140" customWidth="1"/>
    <col min="6659" max="6659" width="17.21875" style="140" customWidth="1"/>
    <col min="6660" max="6660" width="17.44140625" style="140" customWidth="1"/>
    <col min="6661" max="6661" width="25.6640625" style="140" customWidth="1"/>
    <col min="6662" max="6662" width="24.6640625" style="140" customWidth="1"/>
    <col min="6663" max="6912" width="9" style="140"/>
    <col min="6913" max="6913" width="17.44140625" style="140" customWidth="1"/>
    <col min="6914" max="6914" width="16.88671875" style="140" customWidth="1"/>
    <col min="6915" max="6915" width="17.21875" style="140" customWidth="1"/>
    <col min="6916" max="6916" width="17.44140625" style="140" customWidth="1"/>
    <col min="6917" max="6917" width="25.6640625" style="140" customWidth="1"/>
    <col min="6918" max="6918" width="24.6640625" style="140" customWidth="1"/>
    <col min="6919" max="7168" width="9" style="140"/>
    <col min="7169" max="7169" width="17.44140625" style="140" customWidth="1"/>
    <col min="7170" max="7170" width="16.88671875" style="140" customWidth="1"/>
    <col min="7171" max="7171" width="17.21875" style="140" customWidth="1"/>
    <col min="7172" max="7172" width="17.44140625" style="140" customWidth="1"/>
    <col min="7173" max="7173" width="25.6640625" style="140" customWidth="1"/>
    <col min="7174" max="7174" width="24.6640625" style="140" customWidth="1"/>
    <col min="7175" max="7424" width="9" style="140"/>
    <col min="7425" max="7425" width="17.44140625" style="140" customWidth="1"/>
    <col min="7426" max="7426" width="16.88671875" style="140" customWidth="1"/>
    <col min="7427" max="7427" width="17.21875" style="140" customWidth="1"/>
    <col min="7428" max="7428" width="17.44140625" style="140" customWidth="1"/>
    <col min="7429" max="7429" width="25.6640625" style="140" customWidth="1"/>
    <col min="7430" max="7430" width="24.6640625" style="140" customWidth="1"/>
    <col min="7431" max="7680" width="9" style="140"/>
    <col min="7681" max="7681" width="17.44140625" style="140" customWidth="1"/>
    <col min="7682" max="7682" width="16.88671875" style="140" customWidth="1"/>
    <col min="7683" max="7683" width="17.21875" style="140" customWidth="1"/>
    <col min="7684" max="7684" width="17.44140625" style="140" customWidth="1"/>
    <col min="7685" max="7685" width="25.6640625" style="140" customWidth="1"/>
    <col min="7686" max="7686" width="24.6640625" style="140" customWidth="1"/>
    <col min="7687" max="7936" width="9" style="140"/>
    <col min="7937" max="7937" width="17.44140625" style="140" customWidth="1"/>
    <col min="7938" max="7938" width="16.88671875" style="140" customWidth="1"/>
    <col min="7939" max="7939" width="17.21875" style="140" customWidth="1"/>
    <col min="7940" max="7940" width="17.44140625" style="140" customWidth="1"/>
    <col min="7941" max="7941" width="25.6640625" style="140" customWidth="1"/>
    <col min="7942" max="7942" width="24.6640625" style="140" customWidth="1"/>
    <col min="7943" max="8192" width="9" style="140"/>
    <col min="8193" max="8193" width="17.44140625" style="140" customWidth="1"/>
    <col min="8194" max="8194" width="16.88671875" style="140" customWidth="1"/>
    <col min="8195" max="8195" width="17.21875" style="140" customWidth="1"/>
    <col min="8196" max="8196" width="17.44140625" style="140" customWidth="1"/>
    <col min="8197" max="8197" width="25.6640625" style="140" customWidth="1"/>
    <col min="8198" max="8198" width="24.6640625" style="140" customWidth="1"/>
    <col min="8199" max="8448" width="9" style="140"/>
    <col min="8449" max="8449" width="17.44140625" style="140" customWidth="1"/>
    <col min="8450" max="8450" width="16.88671875" style="140" customWidth="1"/>
    <col min="8451" max="8451" width="17.21875" style="140" customWidth="1"/>
    <col min="8452" max="8452" width="17.44140625" style="140" customWidth="1"/>
    <col min="8453" max="8453" width="25.6640625" style="140" customWidth="1"/>
    <col min="8454" max="8454" width="24.6640625" style="140" customWidth="1"/>
    <col min="8455" max="8704" width="9" style="140"/>
    <col min="8705" max="8705" width="17.44140625" style="140" customWidth="1"/>
    <col min="8706" max="8706" width="16.88671875" style="140" customWidth="1"/>
    <col min="8707" max="8707" width="17.21875" style="140" customWidth="1"/>
    <col min="8708" max="8708" width="17.44140625" style="140" customWidth="1"/>
    <col min="8709" max="8709" width="25.6640625" style="140" customWidth="1"/>
    <col min="8710" max="8710" width="24.6640625" style="140" customWidth="1"/>
    <col min="8711" max="8960" width="9" style="140"/>
    <col min="8961" max="8961" width="17.44140625" style="140" customWidth="1"/>
    <col min="8962" max="8962" width="16.88671875" style="140" customWidth="1"/>
    <col min="8963" max="8963" width="17.21875" style="140" customWidth="1"/>
    <col min="8964" max="8964" width="17.44140625" style="140" customWidth="1"/>
    <col min="8965" max="8965" width="25.6640625" style="140" customWidth="1"/>
    <col min="8966" max="8966" width="24.6640625" style="140" customWidth="1"/>
    <col min="8967" max="9216" width="9" style="140"/>
    <col min="9217" max="9217" width="17.44140625" style="140" customWidth="1"/>
    <col min="9218" max="9218" width="16.88671875" style="140" customWidth="1"/>
    <col min="9219" max="9219" width="17.21875" style="140" customWidth="1"/>
    <col min="9220" max="9220" width="17.44140625" style="140" customWidth="1"/>
    <col min="9221" max="9221" width="25.6640625" style="140" customWidth="1"/>
    <col min="9222" max="9222" width="24.6640625" style="140" customWidth="1"/>
    <col min="9223" max="9472" width="9" style="140"/>
    <col min="9473" max="9473" width="17.44140625" style="140" customWidth="1"/>
    <col min="9474" max="9474" width="16.88671875" style="140" customWidth="1"/>
    <col min="9475" max="9475" width="17.21875" style="140" customWidth="1"/>
    <col min="9476" max="9476" width="17.44140625" style="140" customWidth="1"/>
    <col min="9477" max="9477" width="25.6640625" style="140" customWidth="1"/>
    <col min="9478" max="9478" width="24.6640625" style="140" customWidth="1"/>
    <col min="9479" max="9728" width="9" style="140"/>
    <col min="9729" max="9729" width="17.44140625" style="140" customWidth="1"/>
    <col min="9730" max="9730" width="16.88671875" style="140" customWidth="1"/>
    <col min="9731" max="9731" width="17.21875" style="140" customWidth="1"/>
    <col min="9732" max="9732" width="17.44140625" style="140" customWidth="1"/>
    <col min="9733" max="9733" width="25.6640625" style="140" customWidth="1"/>
    <col min="9734" max="9734" width="24.6640625" style="140" customWidth="1"/>
    <col min="9735" max="9984" width="9" style="140"/>
    <col min="9985" max="9985" width="17.44140625" style="140" customWidth="1"/>
    <col min="9986" max="9986" width="16.88671875" style="140" customWidth="1"/>
    <col min="9987" max="9987" width="17.21875" style="140" customWidth="1"/>
    <col min="9988" max="9988" width="17.44140625" style="140" customWidth="1"/>
    <col min="9989" max="9989" width="25.6640625" style="140" customWidth="1"/>
    <col min="9990" max="9990" width="24.6640625" style="140" customWidth="1"/>
    <col min="9991" max="10240" width="9" style="140"/>
    <col min="10241" max="10241" width="17.44140625" style="140" customWidth="1"/>
    <col min="10242" max="10242" width="16.88671875" style="140" customWidth="1"/>
    <col min="10243" max="10243" width="17.21875" style="140" customWidth="1"/>
    <col min="10244" max="10244" width="17.44140625" style="140" customWidth="1"/>
    <col min="10245" max="10245" width="25.6640625" style="140" customWidth="1"/>
    <col min="10246" max="10246" width="24.6640625" style="140" customWidth="1"/>
    <col min="10247" max="10496" width="9" style="140"/>
    <col min="10497" max="10497" width="17.44140625" style="140" customWidth="1"/>
    <col min="10498" max="10498" width="16.88671875" style="140" customWidth="1"/>
    <col min="10499" max="10499" width="17.21875" style="140" customWidth="1"/>
    <col min="10500" max="10500" width="17.44140625" style="140" customWidth="1"/>
    <col min="10501" max="10501" width="25.6640625" style="140" customWidth="1"/>
    <col min="10502" max="10502" width="24.6640625" style="140" customWidth="1"/>
    <col min="10503" max="10752" width="9" style="140"/>
    <col min="10753" max="10753" width="17.44140625" style="140" customWidth="1"/>
    <col min="10754" max="10754" width="16.88671875" style="140" customWidth="1"/>
    <col min="10755" max="10755" width="17.21875" style="140" customWidth="1"/>
    <col min="10756" max="10756" width="17.44140625" style="140" customWidth="1"/>
    <col min="10757" max="10757" width="25.6640625" style="140" customWidth="1"/>
    <col min="10758" max="10758" width="24.6640625" style="140" customWidth="1"/>
    <col min="10759" max="11008" width="9" style="140"/>
    <col min="11009" max="11009" width="17.44140625" style="140" customWidth="1"/>
    <col min="11010" max="11010" width="16.88671875" style="140" customWidth="1"/>
    <col min="11011" max="11011" width="17.21875" style="140" customWidth="1"/>
    <col min="11012" max="11012" width="17.44140625" style="140" customWidth="1"/>
    <col min="11013" max="11013" width="25.6640625" style="140" customWidth="1"/>
    <col min="11014" max="11014" width="24.6640625" style="140" customWidth="1"/>
    <col min="11015" max="11264" width="9" style="140"/>
    <col min="11265" max="11265" width="17.44140625" style="140" customWidth="1"/>
    <col min="11266" max="11266" width="16.88671875" style="140" customWidth="1"/>
    <col min="11267" max="11267" width="17.21875" style="140" customWidth="1"/>
    <col min="11268" max="11268" width="17.44140625" style="140" customWidth="1"/>
    <col min="11269" max="11269" width="25.6640625" style="140" customWidth="1"/>
    <col min="11270" max="11270" width="24.6640625" style="140" customWidth="1"/>
    <col min="11271" max="11520" width="9" style="140"/>
    <col min="11521" max="11521" width="17.44140625" style="140" customWidth="1"/>
    <col min="11522" max="11522" width="16.88671875" style="140" customWidth="1"/>
    <col min="11523" max="11523" width="17.21875" style="140" customWidth="1"/>
    <col min="11524" max="11524" width="17.44140625" style="140" customWidth="1"/>
    <col min="11525" max="11525" width="25.6640625" style="140" customWidth="1"/>
    <col min="11526" max="11526" width="24.6640625" style="140" customWidth="1"/>
    <col min="11527" max="11776" width="9" style="140"/>
    <col min="11777" max="11777" width="17.44140625" style="140" customWidth="1"/>
    <col min="11778" max="11778" width="16.88671875" style="140" customWidth="1"/>
    <col min="11779" max="11779" width="17.21875" style="140" customWidth="1"/>
    <col min="11780" max="11780" width="17.44140625" style="140" customWidth="1"/>
    <col min="11781" max="11781" width="25.6640625" style="140" customWidth="1"/>
    <col min="11782" max="11782" width="24.6640625" style="140" customWidth="1"/>
    <col min="11783" max="12032" width="9" style="140"/>
    <col min="12033" max="12033" width="17.44140625" style="140" customWidth="1"/>
    <col min="12034" max="12034" width="16.88671875" style="140" customWidth="1"/>
    <col min="12035" max="12035" width="17.21875" style="140" customWidth="1"/>
    <col min="12036" max="12036" width="17.44140625" style="140" customWidth="1"/>
    <col min="12037" max="12037" width="25.6640625" style="140" customWidth="1"/>
    <col min="12038" max="12038" width="24.6640625" style="140" customWidth="1"/>
    <col min="12039" max="12288" width="9" style="140"/>
    <col min="12289" max="12289" width="17.44140625" style="140" customWidth="1"/>
    <col min="12290" max="12290" width="16.88671875" style="140" customWidth="1"/>
    <col min="12291" max="12291" width="17.21875" style="140" customWidth="1"/>
    <col min="12292" max="12292" width="17.44140625" style="140" customWidth="1"/>
    <col min="12293" max="12293" width="25.6640625" style="140" customWidth="1"/>
    <col min="12294" max="12294" width="24.6640625" style="140" customWidth="1"/>
    <col min="12295" max="12544" width="9" style="140"/>
    <col min="12545" max="12545" width="17.44140625" style="140" customWidth="1"/>
    <col min="12546" max="12546" width="16.88671875" style="140" customWidth="1"/>
    <col min="12547" max="12547" width="17.21875" style="140" customWidth="1"/>
    <col min="12548" max="12548" width="17.44140625" style="140" customWidth="1"/>
    <col min="12549" max="12549" width="25.6640625" style="140" customWidth="1"/>
    <col min="12550" max="12550" width="24.6640625" style="140" customWidth="1"/>
    <col min="12551" max="12800" width="9" style="140"/>
    <col min="12801" max="12801" width="17.44140625" style="140" customWidth="1"/>
    <col min="12802" max="12802" width="16.88671875" style="140" customWidth="1"/>
    <col min="12803" max="12803" width="17.21875" style="140" customWidth="1"/>
    <col min="12804" max="12804" width="17.44140625" style="140" customWidth="1"/>
    <col min="12805" max="12805" width="25.6640625" style="140" customWidth="1"/>
    <col min="12806" max="12806" width="24.6640625" style="140" customWidth="1"/>
    <col min="12807" max="13056" width="9" style="140"/>
    <col min="13057" max="13057" width="17.44140625" style="140" customWidth="1"/>
    <col min="13058" max="13058" width="16.88671875" style="140" customWidth="1"/>
    <col min="13059" max="13059" width="17.21875" style="140" customWidth="1"/>
    <col min="13060" max="13060" width="17.44140625" style="140" customWidth="1"/>
    <col min="13061" max="13061" width="25.6640625" style="140" customWidth="1"/>
    <col min="13062" max="13062" width="24.6640625" style="140" customWidth="1"/>
    <col min="13063" max="13312" width="9" style="140"/>
    <col min="13313" max="13313" width="17.44140625" style="140" customWidth="1"/>
    <col min="13314" max="13314" width="16.88671875" style="140" customWidth="1"/>
    <col min="13315" max="13315" width="17.21875" style="140" customWidth="1"/>
    <col min="13316" max="13316" width="17.44140625" style="140" customWidth="1"/>
    <col min="13317" max="13317" width="25.6640625" style="140" customWidth="1"/>
    <col min="13318" max="13318" width="24.6640625" style="140" customWidth="1"/>
    <col min="13319" max="13568" width="9" style="140"/>
    <col min="13569" max="13569" width="17.44140625" style="140" customWidth="1"/>
    <col min="13570" max="13570" width="16.88671875" style="140" customWidth="1"/>
    <col min="13571" max="13571" width="17.21875" style="140" customWidth="1"/>
    <col min="13572" max="13572" width="17.44140625" style="140" customWidth="1"/>
    <col min="13573" max="13573" width="25.6640625" style="140" customWidth="1"/>
    <col min="13574" max="13574" width="24.6640625" style="140" customWidth="1"/>
    <col min="13575" max="13824" width="9" style="140"/>
    <col min="13825" max="13825" width="17.44140625" style="140" customWidth="1"/>
    <col min="13826" max="13826" width="16.88671875" style="140" customWidth="1"/>
    <col min="13827" max="13827" width="17.21875" style="140" customWidth="1"/>
    <col min="13828" max="13828" width="17.44140625" style="140" customWidth="1"/>
    <col min="13829" max="13829" width="25.6640625" style="140" customWidth="1"/>
    <col min="13830" max="13830" width="24.6640625" style="140" customWidth="1"/>
    <col min="13831" max="14080" width="9" style="140"/>
    <col min="14081" max="14081" width="17.44140625" style="140" customWidth="1"/>
    <col min="14082" max="14082" width="16.88671875" style="140" customWidth="1"/>
    <col min="14083" max="14083" width="17.21875" style="140" customWidth="1"/>
    <col min="14084" max="14084" width="17.44140625" style="140" customWidth="1"/>
    <col min="14085" max="14085" width="25.6640625" style="140" customWidth="1"/>
    <col min="14086" max="14086" width="24.6640625" style="140" customWidth="1"/>
    <col min="14087" max="14336" width="9" style="140"/>
    <col min="14337" max="14337" width="17.44140625" style="140" customWidth="1"/>
    <col min="14338" max="14338" width="16.88671875" style="140" customWidth="1"/>
    <col min="14339" max="14339" width="17.21875" style="140" customWidth="1"/>
    <col min="14340" max="14340" width="17.44140625" style="140" customWidth="1"/>
    <col min="14341" max="14341" width="25.6640625" style="140" customWidth="1"/>
    <col min="14342" max="14342" width="24.6640625" style="140" customWidth="1"/>
    <col min="14343" max="14592" width="9" style="140"/>
    <col min="14593" max="14593" width="17.44140625" style="140" customWidth="1"/>
    <col min="14594" max="14594" width="16.88671875" style="140" customWidth="1"/>
    <col min="14595" max="14595" width="17.21875" style="140" customWidth="1"/>
    <col min="14596" max="14596" width="17.44140625" style="140" customWidth="1"/>
    <col min="14597" max="14597" width="25.6640625" style="140" customWidth="1"/>
    <col min="14598" max="14598" width="24.6640625" style="140" customWidth="1"/>
    <col min="14599" max="14848" width="9" style="140"/>
    <col min="14849" max="14849" width="17.44140625" style="140" customWidth="1"/>
    <col min="14850" max="14850" width="16.88671875" style="140" customWidth="1"/>
    <col min="14851" max="14851" width="17.21875" style="140" customWidth="1"/>
    <col min="14852" max="14852" width="17.44140625" style="140" customWidth="1"/>
    <col min="14853" max="14853" width="25.6640625" style="140" customWidth="1"/>
    <col min="14854" max="14854" width="24.6640625" style="140" customWidth="1"/>
    <col min="14855" max="15104" width="9" style="140"/>
    <col min="15105" max="15105" width="17.44140625" style="140" customWidth="1"/>
    <col min="15106" max="15106" width="16.88671875" style="140" customWidth="1"/>
    <col min="15107" max="15107" width="17.21875" style="140" customWidth="1"/>
    <col min="15108" max="15108" width="17.44140625" style="140" customWidth="1"/>
    <col min="15109" max="15109" width="25.6640625" style="140" customWidth="1"/>
    <col min="15110" max="15110" width="24.6640625" style="140" customWidth="1"/>
    <col min="15111" max="15360" width="9" style="140"/>
    <col min="15361" max="15361" width="17.44140625" style="140" customWidth="1"/>
    <col min="15362" max="15362" width="16.88671875" style="140" customWidth="1"/>
    <col min="15363" max="15363" width="17.21875" style="140" customWidth="1"/>
    <col min="15364" max="15364" width="17.44140625" style="140" customWidth="1"/>
    <col min="15365" max="15365" width="25.6640625" style="140" customWidth="1"/>
    <col min="15366" max="15366" width="24.6640625" style="140" customWidth="1"/>
    <col min="15367" max="15616" width="9" style="140"/>
    <col min="15617" max="15617" width="17.44140625" style="140" customWidth="1"/>
    <col min="15618" max="15618" width="16.88671875" style="140" customWidth="1"/>
    <col min="15619" max="15619" width="17.21875" style="140" customWidth="1"/>
    <col min="15620" max="15620" width="17.44140625" style="140" customWidth="1"/>
    <col min="15621" max="15621" width="25.6640625" style="140" customWidth="1"/>
    <col min="15622" max="15622" width="24.6640625" style="140" customWidth="1"/>
    <col min="15623" max="15872" width="9" style="140"/>
    <col min="15873" max="15873" width="17.44140625" style="140" customWidth="1"/>
    <col min="15874" max="15874" width="16.88671875" style="140" customWidth="1"/>
    <col min="15875" max="15875" width="17.21875" style="140" customWidth="1"/>
    <col min="15876" max="15876" width="17.44140625" style="140" customWidth="1"/>
    <col min="15877" max="15877" width="25.6640625" style="140" customWidth="1"/>
    <col min="15878" max="15878" width="24.6640625" style="140" customWidth="1"/>
    <col min="15879" max="16128" width="9" style="140"/>
    <col min="16129" max="16129" width="17.44140625" style="140" customWidth="1"/>
    <col min="16130" max="16130" width="16.88671875" style="140" customWidth="1"/>
    <col min="16131" max="16131" width="17.21875" style="140" customWidth="1"/>
    <col min="16132" max="16132" width="17.44140625" style="140" customWidth="1"/>
    <col min="16133" max="16133" width="25.6640625" style="140" customWidth="1"/>
    <col min="16134" max="16134" width="24.6640625" style="140" customWidth="1"/>
    <col min="16135" max="16384" width="9" style="140"/>
  </cols>
  <sheetData>
    <row r="1" spans="1:8" ht="18">
      <c r="A1" s="252" t="s">
        <v>1148</v>
      </c>
      <c r="B1" s="183"/>
      <c r="C1" s="183"/>
      <c r="D1" s="183"/>
      <c r="E1" s="183"/>
      <c r="F1" s="183"/>
      <c r="G1" s="183"/>
    </row>
    <row r="2" spans="1:8" s="186" customFormat="1" ht="18">
      <c r="A2" s="185" t="s">
        <v>364</v>
      </c>
      <c r="B2" s="190"/>
      <c r="C2" s="191"/>
      <c r="D2" s="191"/>
      <c r="E2" s="191"/>
      <c r="F2" s="191"/>
      <c r="G2" s="190"/>
    </row>
    <row r="3" spans="1:8" s="188" customFormat="1" ht="101.25" customHeight="1">
      <c r="A3" s="246" t="s">
        <v>146</v>
      </c>
      <c r="B3" s="246" t="s">
        <v>217</v>
      </c>
      <c r="C3" s="634" t="s">
        <v>272</v>
      </c>
      <c r="D3" s="634" t="s">
        <v>218</v>
      </c>
      <c r="E3" s="634" t="s">
        <v>219</v>
      </c>
      <c r="F3" s="634" t="s">
        <v>220</v>
      </c>
      <c r="G3" s="634" t="s">
        <v>221</v>
      </c>
      <c r="H3" s="602"/>
    </row>
    <row r="4" spans="1:8" s="182" customFormat="1" ht="240.75" customHeight="1">
      <c r="A4" s="247" t="s">
        <v>150</v>
      </c>
      <c r="B4" s="249" t="s">
        <v>222</v>
      </c>
      <c r="C4" s="248" t="s">
        <v>273</v>
      </c>
      <c r="D4" s="248" t="s">
        <v>179</v>
      </c>
      <c r="E4" s="248" t="s">
        <v>223</v>
      </c>
      <c r="F4" s="248" t="s">
        <v>224</v>
      </c>
      <c r="G4" s="248" t="s">
        <v>225</v>
      </c>
      <c r="H4" s="603"/>
    </row>
    <row r="5" spans="1:8" s="182" customFormat="1" ht="42" customHeight="1">
      <c r="A5" s="247" t="s">
        <v>155</v>
      </c>
      <c r="B5" s="249" t="s">
        <v>226</v>
      </c>
      <c r="C5" s="249" t="s">
        <v>179</v>
      </c>
      <c r="D5" s="248" t="s">
        <v>227</v>
      </c>
      <c r="E5" s="248" t="s">
        <v>223</v>
      </c>
      <c r="F5" s="248" t="s">
        <v>304</v>
      </c>
      <c r="G5" s="248" t="s">
        <v>179</v>
      </c>
      <c r="H5" s="603"/>
    </row>
    <row r="6" spans="1:8" ht="69" customHeight="1">
      <c r="A6" s="247" t="s">
        <v>301</v>
      </c>
      <c r="B6" s="249" t="s">
        <v>222</v>
      </c>
      <c r="C6" s="624" t="s">
        <v>179</v>
      </c>
      <c r="D6" s="624" t="s">
        <v>179</v>
      </c>
      <c r="E6" s="248" t="s">
        <v>223</v>
      </c>
      <c r="F6" s="624" t="s">
        <v>302</v>
      </c>
      <c r="G6" s="248" t="s">
        <v>228</v>
      </c>
      <c r="H6" s="601"/>
    </row>
    <row r="7" spans="1:8" ht="173.25" customHeight="1">
      <c r="A7" s="247" t="s">
        <v>163</v>
      </c>
      <c r="B7" s="249" t="s">
        <v>229</v>
      </c>
      <c r="C7" s="249" t="s">
        <v>274</v>
      </c>
      <c r="D7" s="633" t="s">
        <v>360</v>
      </c>
      <c r="E7" s="633" t="s">
        <v>230</v>
      </c>
      <c r="F7" s="633" t="s">
        <v>361</v>
      </c>
      <c r="G7" s="633" t="s">
        <v>299</v>
      </c>
      <c r="H7" s="601"/>
    </row>
    <row r="8" spans="1:8" ht="284.25" customHeight="1">
      <c r="A8" s="247" t="s">
        <v>275</v>
      </c>
      <c r="B8" s="247" t="s">
        <v>165</v>
      </c>
      <c r="C8" s="247" t="s">
        <v>341</v>
      </c>
      <c r="D8" s="248" t="s">
        <v>297</v>
      </c>
      <c r="E8" s="248" t="s">
        <v>231</v>
      </c>
      <c r="F8" s="250" t="s">
        <v>362</v>
      </c>
      <c r="G8" s="248" t="s">
        <v>307</v>
      </c>
      <c r="H8" s="493" t="s">
        <v>892</v>
      </c>
    </row>
    <row r="9" spans="1:8" ht="365.25" customHeight="1">
      <c r="A9" s="247" t="s">
        <v>166</v>
      </c>
      <c r="B9" s="247" t="s">
        <v>278</v>
      </c>
      <c r="C9" s="247" t="s">
        <v>325</v>
      </c>
      <c r="D9" s="248" t="s">
        <v>179</v>
      </c>
      <c r="E9" s="248" t="s">
        <v>223</v>
      </c>
      <c r="F9" s="248" t="s">
        <v>327</v>
      </c>
      <c r="G9" s="248" t="s">
        <v>326</v>
      </c>
      <c r="H9" s="360" t="s">
        <v>893</v>
      </c>
    </row>
    <row r="10" spans="1:8" ht="291" customHeight="1">
      <c r="A10" s="247" t="s">
        <v>168</v>
      </c>
      <c r="B10" s="249" t="s">
        <v>232</v>
      </c>
      <c r="C10" s="635" t="s">
        <v>347</v>
      </c>
      <c r="D10" s="630" t="s">
        <v>349</v>
      </c>
      <c r="E10" s="248" t="s">
        <v>231</v>
      </c>
      <c r="F10" s="250" t="s">
        <v>233</v>
      </c>
      <c r="G10" s="248" t="s">
        <v>179</v>
      </c>
      <c r="H10" s="601"/>
    </row>
    <row r="11" spans="1:8" ht="90" customHeight="1">
      <c r="A11" s="247" t="s">
        <v>170</v>
      </c>
      <c r="B11" s="249" t="s">
        <v>335</v>
      </c>
      <c r="C11" s="249" t="s">
        <v>276</v>
      </c>
      <c r="D11" s="631" t="s">
        <v>234</v>
      </c>
      <c r="E11" s="631" t="s">
        <v>223</v>
      </c>
      <c r="F11" s="632" t="s">
        <v>235</v>
      </c>
      <c r="G11" s="631" t="s">
        <v>236</v>
      </c>
      <c r="H11" s="601"/>
    </row>
    <row r="12" spans="1:8" ht="159.75" customHeight="1">
      <c r="A12" s="247" t="s">
        <v>172</v>
      </c>
      <c r="B12" s="248" t="s">
        <v>226</v>
      </c>
      <c r="C12" s="248" t="s">
        <v>179</v>
      </c>
      <c r="D12" s="248" t="s">
        <v>237</v>
      </c>
      <c r="E12" s="248" t="s">
        <v>223</v>
      </c>
      <c r="F12" s="248" t="s">
        <v>238</v>
      </c>
      <c r="G12" s="248" t="s">
        <v>239</v>
      </c>
      <c r="H12" s="601"/>
    </row>
    <row r="13" spans="1:8" ht="92.25" customHeight="1">
      <c r="A13" s="247" t="s">
        <v>176</v>
      </c>
      <c r="B13" s="249" t="s">
        <v>204</v>
      </c>
      <c r="C13" s="249" t="s">
        <v>277</v>
      </c>
      <c r="D13" s="250" t="s">
        <v>240</v>
      </c>
      <c r="E13" s="248" t="s">
        <v>223</v>
      </c>
      <c r="F13" s="249" t="s">
        <v>241</v>
      </c>
      <c r="G13" s="248" t="s">
        <v>179</v>
      </c>
      <c r="H13" s="601"/>
    </row>
    <row r="14" spans="1:8" ht="139.5" customHeight="1">
      <c r="A14" s="247" t="s">
        <v>181</v>
      </c>
      <c r="B14" s="248" t="s">
        <v>242</v>
      </c>
      <c r="C14" s="248" t="s">
        <v>324</v>
      </c>
      <c r="D14" s="250" t="s">
        <v>240</v>
      </c>
      <c r="E14" s="248" t="s">
        <v>223</v>
      </c>
      <c r="F14" s="249" t="s">
        <v>243</v>
      </c>
      <c r="G14" s="248"/>
      <c r="H14" s="601"/>
    </row>
    <row r="15" spans="1:8" ht="92.25" customHeight="1">
      <c r="A15" s="248" t="s">
        <v>182</v>
      </c>
      <c r="B15" s="248" t="s">
        <v>278</v>
      </c>
      <c r="C15" s="248" t="s">
        <v>279</v>
      </c>
      <c r="D15" s="248" t="s">
        <v>179</v>
      </c>
      <c r="E15" s="248" t="s">
        <v>179</v>
      </c>
      <c r="F15" s="248" t="s">
        <v>312</v>
      </c>
      <c r="G15" s="248" t="s">
        <v>179</v>
      </c>
      <c r="H15" s="601"/>
    </row>
    <row r="16" spans="1:8" ht="57.75" customHeight="1">
      <c r="A16" s="247" t="s">
        <v>123</v>
      </c>
      <c r="B16" s="248" t="s">
        <v>278</v>
      </c>
      <c r="C16" s="248" t="s">
        <v>279</v>
      </c>
      <c r="D16" s="248" t="s">
        <v>179</v>
      </c>
      <c r="E16" s="248" t="s">
        <v>223</v>
      </c>
      <c r="F16" s="249" t="s">
        <v>313</v>
      </c>
      <c r="G16" s="248" t="s">
        <v>179</v>
      </c>
      <c r="H16" s="601"/>
    </row>
    <row r="17" spans="1:8" ht="92.25" customHeight="1">
      <c r="A17" s="247" t="s">
        <v>184</v>
      </c>
      <c r="B17" s="249" t="s">
        <v>226</v>
      </c>
      <c r="C17" s="359" t="s">
        <v>516</v>
      </c>
      <c r="D17" s="248" t="s">
        <v>244</v>
      </c>
      <c r="E17" s="248" t="s">
        <v>223</v>
      </c>
      <c r="F17" s="360" t="s">
        <v>517</v>
      </c>
      <c r="G17" s="248" t="s">
        <v>245</v>
      </c>
      <c r="H17" s="601"/>
    </row>
    <row r="18" spans="1:8" ht="99" customHeight="1">
      <c r="A18" s="247" t="s">
        <v>315</v>
      </c>
      <c r="B18" s="249" t="s">
        <v>316</v>
      </c>
      <c r="C18" s="249" t="s">
        <v>317</v>
      </c>
      <c r="D18" s="250" t="s">
        <v>179</v>
      </c>
      <c r="E18" s="248" t="s">
        <v>231</v>
      </c>
      <c r="F18" s="250" t="s">
        <v>246</v>
      </c>
      <c r="G18" s="248" t="s">
        <v>318</v>
      </c>
      <c r="H18" s="601"/>
    </row>
    <row r="19" spans="1:8" ht="149.25" customHeight="1">
      <c r="A19" s="247" t="s">
        <v>190</v>
      </c>
      <c r="B19" s="249" t="s">
        <v>249</v>
      </c>
      <c r="C19" s="249" t="s">
        <v>280</v>
      </c>
      <c r="D19" s="250" t="s">
        <v>346</v>
      </c>
      <c r="E19" s="248" t="s">
        <v>179</v>
      </c>
      <c r="F19" s="250" t="s">
        <v>250</v>
      </c>
      <c r="G19" s="248" t="s">
        <v>179</v>
      </c>
      <c r="H19" s="601"/>
    </row>
    <row r="20" spans="1:8" ht="112.5" customHeight="1">
      <c r="A20" s="247" t="s">
        <v>188</v>
      </c>
      <c r="B20" s="247" t="s">
        <v>247</v>
      </c>
      <c r="C20" s="505" t="s">
        <v>247</v>
      </c>
      <c r="D20" s="250" t="s">
        <v>248</v>
      </c>
      <c r="E20" s="248" t="s">
        <v>231</v>
      </c>
      <c r="F20" s="505" t="s">
        <v>930</v>
      </c>
      <c r="G20" s="248" t="s">
        <v>179</v>
      </c>
      <c r="H20" s="601"/>
    </row>
    <row r="21" spans="1:8" ht="57.75" customHeight="1">
      <c r="A21" s="247" t="s">
        <v>193</v>
      </c>
      <c r="B21" s="249" t="s">
        <v>226</v>
      </c>
      <c r="C21" s="249" t="s">
        <v>278</v>
      </c>
      <c r="D21" s="250" t="s">
        <v>281</v>
      </c>
      <c r="E21" s="248" t="s">
        <v>223</v>
      </c>
      <c r="F21" s="249" t="s">
        <v>251</v>
      </c>
      <c r="G21" s="248" t="s">
        <v>228</v>
      </c>
      <c r="H21" s="601"/>
    </row>
    <row r="22" spans="1:8" ht="45.75" customHeight="1">
      <c r="A22" s="247" t="s">
        <v>197</v>
      </c>
      <c r="B22" s="249" t="s">
        <v>199</v>
      </c>
      <c r="C22" s="249"/>
      <c r="D22" s="250" t="s">
        <v>252</v>
      </c>
      <c r="E22" s="248" t="s">
        <v>253</v>
      </c>
      <c r="F22" s="249" t="s">
        <v>254</v>
      </c>
      <c r="G22" s="248" t="s">
        <v>199</v>
      </c>
      <c r="H22" s="601"/>
    </row>
    <row r="23" spans="1:8" ht="393" customHeight="1">
      <c r="A23" s="247" t="s">
        <v>202</v>
      </c>
      <c r="B23" s="247" t="s">
        <v>255</v>
      </c>
      <c r="C23" s="247" t="s">
        <v>282</v>
      </c>
      <c r="D23" s="250" t="s">
        <v>342</v>
      </c>
      <c r="E23" s="248" t="s">
        <v>223</v>
      </c>
      <c r="F23" s="250" t="s">
        <v>256</v>
      </c>
      <c r="G23" s="248" t="s">
        <v>179</v>
      </c>
      <c r="H23" s="601"/>
    </row>
    <row r="24" spans="1:8" ht="137.25" customHeight="1">
      <c r="A24" s="247" t="s">
        <v>206</v>
      </c>
      <c r="B24" s="251" t="s">
        <v>257</v>
      </c>
      <c r="C24" s="251" t="s">
        <v>179</v>
      </c>
      <c r="D24" s="248" t="s">
        <v>258</v>
      </c>
      <c r="E24" s="248" t="s">
        <v>223</v>
      </c>
      <c r="F24" s="360" t="s">
        <v>678</v>
      </c>
      <c r="G24" s="248" t="s">
        <v>228</v>
      </c>
      <c r="H24" s="601"/>
    </row>
    <row r="25" spans="1:8" ht="323.25" customHeight="1">
      <c r="A25" s="247" t="s">
        <v>208</v>
      </c>
      <c r="B25" s="251" t="s">
        <v>259</v>
      </c>
      <c r="C25" s="251" t="s">
        <v>283</v>
      </c>
      <c r="D25" s="248" t="s">
        <v>260</v>
      </c>
      <c r="E25" s="248" t="s">
        <v>230</v>
      </c>
      <c r="F25" s="625" t="s">
        <v>261</v>
      </c>
      <c r="G25" s="626" t="s">
        <v>262</v>
      </c>
      <c r="H25" s="601"/>
    </row>
    <row r="26" spans="1:8" ht="244.5" customHeight="1">
      <c r="A26" s="247" t="s">
        <v>209</v>
      </c>
      <c r="B26" s="249" t="s">
        <v>263</v>
      </c>
      <c r="C26" s="249" t="s">
        <v>284</v>
      </c>
      <c r="D26" s="248" t="s">
        <v>264</v>
      </c>
      <c r="E26" s="248" t="s">
        <v>223</v>
      </c>
      <c r="F26" s="248" t="s">
        <v>265</v>
      </c>
      <c r="G26" s="248" t="s">
        <v>266</v>
      </c>
      <c r="H26" s="601"/>
    </row>
    <row r="27" spans="1:8" ht="69.75" customHeight="1">
      <c r="A27" s="627" t="s">
        <v>213</v>
      </c>
      <c r="B27" s="628" t="s">
        <v>226</v>
      </c>
      <c r="C27" s="628" t="s">
        <v>278</v>
      </c>
      <c r="D27" s="629" t="s">
        <v>267</v>
      </c>
      <c r="E27" s="629" t="s">
        <v>223</v>
      </c>
      <c r="F27" s="629" t="s">
        <v>268</v>
      </c>
      <c r="G27" s="629" t="s">
        <v>269</v>
      </c>
      <c r="H27" s="601"/>
    </row>
    <row r="28" spans="1:8" ht="22.5">
      <c r="A28" s="627" t="s">
        <v>351</v>
      </c>
      <c r="B28" s="628" t="s">
        <v>278</v>
      </c>
      <c r="C28" s="628" t="s">
        <v>278</v>
      </c>
      <c r="D28" s="629" t="s">
        <v>278</v>
      </c>
      <c r="E28" s="629" t="s">
        <v>278</v>
      </c>
      <c r="F28" s="629" t="s">
        <v>346</v>
      </c>
      <c r="G28" s="629" t="s">
        <v>278</v>
      </c>
      <c r="H28" s="601"/>
    </row>
  </sheetData>
  <pageMargins left="0.52249999999999996" right="1.1399999999999999" top="0.9" bottom="0.5" header="0.75" footer="0.25"/>
  <pageSetup scale="76" firstPageNumber="162" orientation="landscape" useFirstPageNumber="1" r:id="rId1"/>
  <headerFooter alignWithMargins="0">
    <oddHeader>&amp;R&amp;"Arial,Regular"&amp;10SREB-State Data Exchange</oddHeader>
    <oddFooter>&amp;C&amp;"Arial,Regular"&amp;10&amp;P&amp;R&amp;"Arial,Regular"&amp;10February 2015</oddFooter>
  </headerFooter>
  <rowBreaks count="6" manualBreakCount="6">
    <brk id="6" max="7" man="1"/>
    <brk id="8" max="7" man="1"/>
    <brk id="9" max="7" man="1"/>
    <brk id="12" max="7" man="1"/>
    <brk id="17" max="7" man="1"/>
    <brk id="23"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NEW...Tabs 132-139</vt:lpstr>
      <vt:lpstr>OLD...Tables</vt:lpstr>
      <vt:lpstr>Summary Medians</vt:lpstr>
      <vt:lpstr>Tuition &amp; Fees Data</vt:lpstr>
      <vt:lpstr>Tuition &amp; Fees Policies A</vt:lpstr>
      <vt:lpstr>Tuition &amp; Fees Policies B</vt:lpstr>
      <vt:lpstr>'NEW...Tabs 132-139'!Print_Area</vt:lpstr>
      <vt:lpstr>OLD...Tables!Print_Area</vt:lpstr>
      <vt:lpstr>'Summary Medians'!Print_Area</vt:lpstr>
      <vt:lpstr>'Tuition &amp; Fees Policies A'!Print_Area</vt:lpstr>
      <vt:lpstr>'Tuition &amp; Fees Policies B'!Print_Area</vt:lpstr>
      <vt:lpstr>'Summary Medians'!Print_Titles</vt:lpstr>
      <vt:lpstr>'Tuition &amp; Fees Policies A'!Print_Titles</vt:lpstr>
      <vt:lpstr>'Tuition &amp; Fees Policies B'!Print_Titles</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Information Systems Admin</cp:lastModifiedBy>
  <cp:lastPrinted>2015-02-18T19:41:40Z</cp:lastPrinted>
  <dcterms:created xsi:type="dcterms:W3CDTF">1999-02-24T13:58:47Z</dcterms:created>
  <dcterms:modified xsi:type="dcterms:W3CDTF">2015-03-08T23:16:27Z</dcterms:modified>
</cp:coreProperties>
</file>